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3040" windowHeight="9195" activeTab="14"/>
  </bookViews>
  <sheets>
    <sheet name="REC" sheetId="1" r:id="rId1"/>
    <sheet name="VIC" sheetId="2" r:id="rId2"/>
    <sheet name="FUL" sheetId="3" r:id="rId3"/>
    <sheet name="IDR-JB" sheetId="4" r:id="rId4"/>
    <sheet name="DAF" sheetId="5" r:id="rId5"/>
    <sheet name="SG" sheetId="6" r:id="rId6"/>
    <sheet name="ME" sheetId="7" r:id="rId7"/>
    <sheet name="ODO" sheetId="9" r:id="rId8"/>
    <sheet name="FAR" sheetId="10" r:id="rId9"/>
    <sheet name="PUR" sheetId="11" r:id="rId10"/>
    <sheet name="ING" sheetId="12" r:id="rId11"/>
    <sheet name="AGR" sheetId="14" r:id="rId12"/>
    <sheet name="GEO" sheetId="15" r:id="rId13"/>
    <sheet name="ARQ" sheetId="16" r:id="rId14"/>
    <sheet name="ANALISIS" sheetId="8" r:id="rId15"/>
    <sheet name="Hoja1" sheetId="17" r:id="rId16"/>
  </sheets>
  <definedNames>
    <definedName name="_xlnm._FilterDatabase" localSheetId="11" hidden="1">AGR!$A$2:$S$159</definedName>
    <definedName name="_xlnm._FilterDatabase" localSheetId="14" hidden="1">ANALISIS!$S$2732:$S$2827</definedName>
    <definedName name="_xlnm._FilterDatabase" localSheetId="13" hidden="1">ARQ!$A$2:$S$77</definedName>
    <definedName name="_xlnm._FilterDatabase" localSheetId="4" hidden="1">DAF!$A$2:$S$9</definedName>
    <definedName name="_xlnm._FilterDatabase" localSheetId="8" hidden="1">FAR!$A$2:$S$140</definedName>
    <definedName name="_xlnm._FilterDatabase" localSheetId="2" hidden="1">FUL!$A$3:$V$8</definedName>
    <definedName name="_xlnm._FilterDatabase" localSheetId="12" hidden="1">GEO!$A$2:$S$78</definedName>
    <definedName name="_xlnm._FilterDatabase" localSheetId="3" hidden="1">'IDR-JB'!$A$13:$T$25</definedName>
    <definedName name="_xlnm._FilterDatabase" localSheetId="10" hidden="1">ING!$A$2:$S$281</definedName>
    <definedName name="_xlnm._FilterDatabase" localSheetId="6" hidden="1">ME!$A$2:$S$247</definedName>
    <definedName name="_xlnm._FilterDatabase" localSheetId="7" hidden="1">ODO!$A$2:$S$45</definedName>
    <definedName name="_xlnm._FilterDatabase" localSheetId="9" hidden="1">PUR!$A$2:$S$275</definedName>
    <definedName name="_xlnm._FilterDatabase" localSheetId="0" hidden="1">REC!$A$2:$V$36</definedName>
    <definedName name="_xlnm._FilterDatabase" localSheetId="5" hidden="1">SG!$A$2:$S$22</definedName>
    <definedName name="_xlnm._FilterDatabase" localSheetId="1" hidden="1">VIC!$A$2:$V$31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7" i="8" l="1"/>
  <c r="U6293" i="8" l="1"/>
  <c r="X6088" i="8"/>
  <c r="X6086" i="8"/>
  <c r="U6075" i="8"/>
  <c r="R6011" i="8"/>
  <c r="S5947" i="8"/>
  <c r="R5947" i="8"/>
  <c r="S6011" i="8"/>
  <c r="S6010" i="8"/>
  <c r="R6010" i="8"/>
  <c r="S6009" i="8"/>
  <c r="R6009" i="8"/>
  <c r="S6008" i="8"/>
  <c r="S6007" i="8"/>
  <c r="R6007" i="8"/>
  <c r="S6006" i="8"/>
  <c r="R6006" i="8"/>
  <c r="R6005" i="8"/>
  <c r="S6004" i="8"/>
  <c r="S6003" i="8"/>
  <c r="S6002" i="8"/>
  <c r="R6002" i="8"/>
  <c r="S6001" i="8"/>
  <c r="R6001" i="8"/>
  <c r="S6000" i="8"/>
  <c r="S5999" i="8"/>
  <c r="R5999" i="8"/>
  <c r="S5998" i="8"/>
  <c r="R5998" i="8"/>
  <c r="R5997" i="8"/>
  <c r="S5996" i="8"/>
  <c r="S5995" i="8"/>
  <c r="R5995" i="8"/>
  <c r="S5994" i="8"/>
  <c r="R5994" i="8"/>
  <c r="S5993" i="8"/>
  <c r="R5993" i="8"/>
  <c r="S5992" i="8"/>
  <c r="S5991" i="8"/>
  <c r="R5991" i="8"/>
  <c r="S5990" i="8"/>
  <c r="R5990" i="8"/>
  <c r="R5989" i="8"/>
  <c r="S5988" i="8"/>
  <c r="S5987" i="8"/>
  <c r="R5987" i="8"/>
  <c r="S5986" i="8"/>
  <c r="R5986" i="8"/>
  <c r="S5985" i="8"/>
  <c r="R5985" i="8"/>
  <c r="S5984" i="8"/>
  <c r="S5983" i="8"/>
  <c r="R5983" i="8"/>
  <c r="S5982" i="8"/>
  <c r="R5982" i="8"/>
  <c r="S5981" i="8"/>
  <c r="S5980" i="8"/>
  <c r="S5978" i="8"/>
  <c r="R5978" i="8"/>
  <c r="S5977" i="8"/>
  <c r="R5977" i="8"/>
  <c r="S5976" i="8"/>
  <c r="R5976" i="8"/>
  <c r="S5975" i="8"/>
  <c r="S5974" i="8"/>
  <c r="R5974" i="8"/>
  <c r="S5973" i="8"/>
  <c r="R5973" i="8"/>
  <c r="R5972" i="8"/>
  <c r="S5971" i="8"/>
  <c r="S5970" i="8"/>
  <c r="R5970" i="8"/>
  <c r="S5969" i="8"/>
  <c r="R5969" i="8"/>
  <c r="S5968" i="8"/>
  <c r="R5968" i="8"/>
  <c r="S5967" i="8"/>
  <c r="S5966" i="8"/>
  <c r="R5966" i="8"/>
  <c r="S5965" i="8"/>
  <c r="R5965" i="8"/>
  <c r="R5964" i="8"/>
  <c r="S5963" i="8"/>
  <c r="S5962" i="8"/>
  <c r="R5962" i="8"/>
  <c r="S5961" i="8"/>
  <c r="R5961" i="8"/>
  <c r="S5960" i="8"/>
  <c r="R5960" i="8"/>
  <c r="S5958" i="8"/>
  <c r="S5957" i="8"/>
  <c r="R5957" i="8"/>
  <c r="S5956" i="8"/>
  <c r="R5956" i="8"/>
  <c r="S5954" i="8"/>
  <c r="S5953" i="8"/>
  <c r="S5952" i="8"/>
  <c r="R5952" i="8"/>
  <c r="S5950" i="8"/>
  <c r="R5950" i="8"/>
  <c r="S5948" i="8"/>
  <c r="R5948" i="8"/>
  <c r="R5953" i="8" l="1"/>
  <c r="R5963" i="8"/>
  <c r="R5971" i="8"/>
  <c r="R5980" i="8"/>
  <c r="R5988" i="8"/>
  <c r="R5996" i="8"/>
  <c r="R6004" i="8"/>
  <c r="R5954" i="8"/>
  <c r="R5981" i="8"/>
  <c r="R5958" i="8"/>
  <c r="S5964" i="8"/>
  <c r="X5974" i="8" s="1"/>
  <c r="R5967" i="8"/>
  <c r="S5972" i="8"/>
  <c r="R5975" i="8"/>
  <c r="R5984" i="8"/>
  <c r="S5989" i="8"/>
  <c r="X5977" i="8" s="1"/>
  <c r="R5992" i="8"/>
  <c r="S5997" i="8"/>
  <c r="R6000" i="8"/>
  <c r="S6005" i="8"/>
  <c r="R6008" i="8"/>
  <c r="R6003" i="8"/>
  <c r="S5836" i="8" l="1"/>
  <c r="S5834" i="8"/>
  <c r="S5833" i="8"/>
  <c r="S5831" i="8"/>
  <c r="S5829" i="8"/>
  <c r="S5828" i="8"/>
  <c r="S5840" i="8"/>
  <c r="S5839" i="8"/>
  <c r="S5838" i="8"/>
  <c r="X5829" i="8" l="1"/>
  <c r="X4567" i="8"/>
  <c r="X4566" i="8"/>
  <c r="X4565" i="8"/>
  <c r="X4230" i="8"/>
  <c r="X4229" i="8"/>
  <c r="X4228" i="8"/>
  <c r="X3818" i="8"/>
  <c r="X3817" i="8"/>
  <c r="X3816" i="8"/>
  <c r="S6187" i="8"/>
  <c r="R6187" i="8"/>
  <c r="S6186" i="8"/>
  <c r="R6186" i="8"/>
  <c r="S6185" i="8"/>
  <c r="R6185" i="8"/>
  <c r="S6184" i="8"/>
  <c r="R6184" i="8"/>
  <c r="S6183" i="8"/>
  <c r="R6183" i="8"/>
  <c r="S6182" i="8"/>
  <c r="R6182" i="8"/>
  <c r="S6181" i="8"/>
  <c r="R6181" i="8"/>
  <c r="S6180" i="8"/>
  <c r="R6180" i="8"/>
  <c r="S6179" i="8"/>
  <c r="R6179" i="8"/>
  <c r="S6178" i="8"/>
  <c r="R6178" i="8"/>
  <c r="S6177" i="8"/>
  <c r="R6177" i="8"/>
  <c r="S6176" i="8"/>
  <c r="R6176" i="8"/>
  <c r="S6175" i="8"/>
  <c r="R6175" i="8"/>
  <c r="S6174" i="8"/>
  <c r="R6174" i="8"/>
  <c r="S6173" i="8"/>
  <c r="R6173" i="8"/>
  <c r="S6172" i="8"/>
  <c r="R6172" i="8"/>
  <c r="S6171" i="8"/>
  <c r="R6171" i="8"/>
  <c r="S6170" i="8"/>
  <c r="R6170" i="8"/>
  <c r="S6169" i="8"/>
  <c r="R6169" i="8"/>
  <c r="S6168" i="8"/>
  <c r="R6168" i="8"/>
  <c r="S6167" i="8"/>
  <c r="R6167" i="8"/>
  <c r="S6166" i="8"/>
  <c r="R6166" i="8"/>
  <c r="S6165" i="8"/>
  <c r="R6165" i="8"/>
  <c r="S6164" i="8"/>
  <c r="R6164" i="8"/>
  <c r="S6163" i="8"/>
  <c r="R6163" i="8"/>
  <c r="S6162" i="8"/>
  <c r="R6162" i="8"/>
  <c r="S6161" i="8"/>
  <c r="R6161" i="8"/>
  <c r="S6160" i="8"/>
  <c r="R6160" i="8"/>
  <c r="S6159" i="8"/>
  <c r="R6159" i="8"/>
  <c r="S6158" i="8"/>
  <c r="R6158" i="8"/>
  <c r="S6157" i="8"/>
  <c r="R6157" i="8"/>
  <c r="S6156" i="8"/>
  <c r="R6156" i="8"/>
  <c r="S6155" i="8"/>
  <c r="R6155" i="8"/>
  <c r="S6154" i="8"/>
  <c r="R6154" i="8"/>
  <c r="S6153" i="8"/>
  <c r="R6153" i="8"/>
  <c r="S6152" i="8"/>
  <c r="R6152" i="8"/>
  <c r="S6151" i="8"/>
  <c r="R6151" i="8"/>
  <c r="S6150" i="8"/>
  <c r="R6150" i="8"/>
  <c r="S6149" i="8"/>
  <c r="R6149" i="8"/>
  <c r="S6148" i="8"/>
  <c r="R6148" i="8"/>
  <c r="S6147" i="8"/>
  <c r="R6147" i="8"/>
  <c r="S6146" i="8"/>
  <c r="R6146" i="8"/>
  <c r="S6145" i="8"/>
  <c r="R6145" i="8"/>
  <c r="S6144" i="8"/>
  <c r="R6144" i="8"/>
  <c r="S6143" i="8"/>
  <c r="R6143" i="8"/>
  <c r="S6142" i="8"/>
  <c r="R6142" i="8"/>
  <c r="S6141" i="8"/>
  <c r="R6141" i="8"/>
  <c r="S6140" i="8"/>
  <c r="R6140" i="8"/>
  <c r="S6139" i="8"/>
  <c r="R6139" i="8"/>
  <c r="S6138" i="8"/>
  <c r="R6138" i="8"/>
  <c r="S6136" i="8"/>
  <c r="R6136" i="8"/>
  <c r="S6134" i="8"/>
  <c r="R6134" i="8"/>
  <c r="S6133" i="8"/>
  <c r="R6133" i="8"/>
  <c r="S6132" i="8"/>
  <c r="R6132" i="8"/>
  <c r="S6131" i="8"/>
  <c r="R6131" i="8"/>
  <c r="S6130" i="8"/>
  <c r="R6130" i="8"/>
  <c r="S6129" i="8"/>
  <c r="R6129" i="8"/>
  <c r="S6128" i="8"/>
  <c r="R6128" i="8"/>
  <c r="S6127" i="8"/>
  <c r="R6127" i="8"/>
  <c r="S6126" i="8"/>
  <c r="R6126" i="8"/>
  <c r="S6125" i="8"/>
  <c r="R6125" i="8"/>
  <c r="S6124" i="8"/>
  <c r="R6124" i="8"/>
  <c r="S6123" i="8"/>
  <c r="R6123" i="8"/>
  <c r="S6122" i="8"/>
  <c r="R6122" i="8"/>
  <c r="S6121" i="8"/>
  <c r="R6121" i="8"/>
  <c r="S6120" i="8"/>
  <c r="R6120" i="8"/>
  <c r="S6119" i="8"/>
  <c r="R6119" i="8"/>
  <c r="S6118" i="8"/>
  <c r="R6118" i="8"/>
  <c r="S6117" i="8"/>
  <c r="R6117" i="8"/>
  <c r="S6116" i="8"/>
  <c r="R6116" i="8"/>
  <c r="S6115" i="8"/>
  <c r="R6115" i="8"/>
  <c r="S6113" i="8"/>
  <c r="R6113" i="8"/>
  <c r="S6112" i="8"/>
  <c r="R6112" i="8"/>
  <c r="S6111" i="8"/>
  <c r="R6111" i="8"/>
  <c r="S6110" i="8"/>
  <c r="R6110" i="8"/>
  <c r="S6109" i="8"/>
  <c r="R6109" i="8"/>
  <c r="S6108" i="8"/>
  <c r="R6108" i="8"/>
  <c r="S6107" i="8"/>
  <c r="R6107" i="8"/>
  <c r="S6106" i="8"/>
  <c r="R6106" i="8"/>
  <c r="S6105" i="8"/>
  <c r="R6105" i="8"/>
  <c r="S6104" i="8"/>
  <c r="R6104" i="8"/>
  <c r="S6103" i="8"/>
  <c r="R6103" i="8"/>
  <c r="S6102" i="8"/>
  <c r="R6102" i="8"/>
  <c r="S6101" i="8"/>
  <c r="R6101" i="8"/>
  <c r="S6100" i="8"/>
  <c r="R6100" i="8"/>
  <c r="S6099" i="8"/>
  <c r="R6099" i="8"/>
  <c r="S6098" i="8"/>
  <c r="R6098" i="8"/>
  <c r="S6097" i="8"/>
  <c r="R6097" i="8"/>
  <c r="S6095" i="8"/>
  <c r="R6095" i="8"/>
  <c r="S6094" i="8"/>
  <c r="R6094" i="8"/>
  <c r="S6093" i="8"/>
  <c r="R6093" i="8"/>
  <c r="S6092" i="8"/>
  <c r="R6092" i="8"/>
  <c r="S6091" i="8"/>
  <c r="R6091" i="8"/>
  <c r="S6089" i="8"/>
  <c r="R6089" i="8"/>
  <c r="S6087" i="8"/>
  <c r="R6087" i="8"/>
  <c r="S6086" i="8"/>
  <c r="R6086" i="8"/>
  <c r="S6085" i="8"/>
  <c r="R6085" i="8"/>
  <c r="S6084" i="8"/>
  <c r="R6084" i="8"/>
  <c r="S6082" i="8"/>
  <c r="R6082" i="8"/>
  <c r="S6081" i="8"/>
  <c r="R6081" i="8"/>
  <c r="S6080" i="8"/>
  <c r="R6080" i="8"/>
  <c r="S6079" i="8"/>
  <c r="R6079" i="8"/>
  <c r="S5935" i="8"/>
  <c r="R5935" i="8"/>
  <c r="S5933" i="8"/>
  <c r="R5933" i="8"/>
  <c r="S5932" i="8"/>
  <c r="R5932" i="8"/>
  <c r="S5929" i="8"/>
  <c r="R5929" i="8"/>
  <c r="S5928" i="8"/>
  <c r="R5928" i="8"/>
  <c r="S5927" i="8"/>
  <c r="R5927" i="8"/>
  <c r="S5926" i="8"/>
  <c r="R5926" i="8"/>
  <c r="S5925" i="8"/>
  <c r="R5925" i="8"/>
  <c r="S5924" i="8"/>
  <c r="R5924" i="8"/>
  <c r="S5923" i="8"/>
  <c r="R5923" i="8"/>
  <c r="S5921" i="8"/>
  <c r="R5921" i="8"/>
  <c r="S5919" i="8"/>
  <c r="R5919" i="8"/>
  <c r="S5917" i="8"/>
  <c r="R5917" i="8"/>
  <c r="S5915" i="8"/>
  <c r="R5915" i="8"/>
  <c r="S5883" i="8"/>
  <c r="S5882" i="8"/>
  <c r="S5881" i="8"/>
  <c r="R5881" i="8"/>
  <c r="S5880" i="8"/>
  <c r="S5879" i="8"/>
  <c r="S5878" i="8"/>
  <c r="S5857" i="8"/>
  <c r="S5856" i="8"/>
  <c r="S5855" i="8"/>
  <c r="R5855" i="8"/>
  <c r="S5854" i="8"/>
  <c r="S5853" i="8"/>
  <c r="S5852" i="8"/>
  <c r="S5851" i="8"/>
  <c r="R5851" i="8"/>
  <c r="S5850" i="8"/>
  <c r="R5850" i="8"/>
  <c r="S5849" i="8"/>
  <c r="R5849" i="8"/>
  <c r="S5848" i="8"/>
  <c r="R5848" i="8"/>
  <c r="S5847" i="8"/>
  <c r="R5847" i="8"/>
  <c r="S5846" i="8"/>
  <c r="R5846" i="8"/>
  <c r="S5845" i="8"/>
  <c r="R5845" i="8"/>
  <c r="S5844" i="8"/>
  <c r="R5844" i="8"/>
  <c r="S5843" i="8"/>
  <c r="R5843" i="8"/>
  <c r="S5842" i="8"/>
  <c r="R5842" i="8"/>
  <c r="S5841" i="8"/>
  <c r="R5841" i="8"/>
  <c r="R5840" i="8"/>
  <c r="R5839" i="8"/>
  <c r="R5838" i="8"/>
  <c r="R5836" i="8"/>
  <c r="R5834" i="8"/>
  <c r="R5833" i="8"/>
  <c r="R5831" i="8"/>
  <c r="R5829" i="8"/>
  <c r="R5828" i="8"/>
  <c r="S5826" i="8"/>
  <c r="R5826" i="8"/>
  <c r="S5824" i="8"/>
  <c r="R5824" i="8"/>
  <c r="S5823" i="8"/>
  <c r="R5823" i="8"/>
  <c r="S5822" i="8"/>
  <c r="R5822" i="8"/>
  <c r="S5820" i="8"/>
  <c r="R5820" i="8"/>
  <c r="S5818" i="8"/>
  <c r="R5818" i="8"/>
  <c r="S5817" i="8"/>
  <c r="R5817" i="8"/>
  <c r="S5815" i="8"/>
  <c r="R5815" i="8"/>
  <c r="S5813" i="8"/>
  <c r="R5813" i="8"/>
  <c r="S5811" i="8"/>
  <c r="R5811" i="8"/>
  <c r="S5809" i="8"/>
  <c r="R5809" i="8"/>
  <c r="S5808" i="8"/>
  <c r="R5808" i="8"/>
  <c r="S5806" i="8"/>
  <c r="R5806" i="8"/>
  <c r="S5805" i="8"/>
  <c r="R5805" i="8"/>
  <c r="S5803" i="8"/>
  <c r="R5803" i="8"/>
  <c r="S5801" i="8"/>
  <c r="R5801" i="8"/>
  <c r="S5799" i="8"/>
  <c r="R5799" i="8"/>
  <c r="S5798" i="8"/>
  <c r="R5798" i="8"/>
  <c r="S5796" i="8"/>
  <c r="R5796" i="8"/>
  <c r="S5794" i="8"/>
  <c r="R5794" i="8"/>
  <c r="S5793" i="8"/>
  <c r="R5793" i="8"/>
  <c r="S5791" i="8"/>
  <c r="R5791" i="8"/>
  <c r="S5790" i="8"/>
  <c r="R5790" i="8"/>
  <c r="S5788" i="8"/>
  <c r="R5788" i="8"/>
  <c r="S5786" i="8"/>
  <c r="R5786" i="8"/>
  <c r="S5756" i="8"/>
  <c r="U5782" i="8" s="1"/>
  <c r="R5756" i="8"/>
  <c r="S5730" i="8"/>
  <c r="R5730" i="8"/>
  <c r="S5729" i="8"/>
  <c r="R5729" i="8"/>
  <c r="S5728" i="8"/>
  <c r="R5728" i="8"/>
  <c r="S5727" i="8"/>
  <c r="R5727" i="8"/>
  <c r="S5726" i="8"/>
  <c r="R5726" i="8"/>
  <c r="S5725" i="8"/>
  <c r="R5725" i="8"/>
  <c r="S5724" i="8"/>
  <c r="R5724" i="8"/>
  <c r="S5723" i="8"/>
  <c r="R5723" i="8"/>
  <c r="S5722" i="8"/>
  <c r="R5722" i="8"/>
  <c r="S5721" i="8"/>
  <c r="R5721" i="8"/>
  <c r="S5720" i="8"/>
  <c r="R5720" i="8"/>
  <c r="S5719" i="8"/>
  <c r="R5719" i="8"/>
  <c r="S5718" i="8"/>
  <c r="R5718" i="8"/>
  <c r="S5717" i="8"/>
  <c r="R5717" i="8"/>
  <c r="S5716" i="8"/>
  <c r="R5716" i="8"/>
  <c r="S5714" i="8"/>
  <c r="R5714" i="8"/>
  <c r="S5712" i="8"/>
  <c r="R5712" i="8"/>
  <c r="S5710" i="8"/>
  <c r="R5710" i="8"/>
  <c r="S5709" i="8"/>
  <c r="R5709" i="8"/>
  <c r="S5708" i="8"/>
  <c r="R5708" i="8"/>
  <c r="S5706" i="8"/>
  <c r="R5706" i="8"/>
  <c r="S5705" i="8"/>
  <c r="R5705" i="8"/>
  <c r="S5704" i="8"/>
  <c r="R5704" i="8"/>
  <c r="S5703" i="8"/>
  <c r="R5703" i="8"/>
  <c r="S5701" i="8"/>
  <c r="R5701" i="8"/>
  <c r="S5699" i="8"/>
  <c r="R5699" i="8"/>
  <c r="S5698" i="8"/>
  <c r="R5698" i="8"/>
  <c r="S5697" i="8"/>
  <c r="R5697" i="8"/>
  <c r="S5695" i="8"/>
  <c r="R5695" i="8"/>
  <c r="S5693" i="8"/>
  <c r="R5693" i="8"/>
  <c r="S5691" i="8"/>
  <c r="R5691" i="8"/>
  <c r="S5689" i="8"/>
  <c r="R5689" i="8"/>
  <c r="S5687" i="8"/>
  <c r="R5687" i="8"/>
  <c r="S5685" i="8"/>
  <c r="R5685" i="8"/>
  <c r="S5684" i="8"/>
  <c r="R5684" i="8"/>
  <c r="S5683" i="8"/>
  <c r="R5683" i="8"/>
  <c r="S5682" i="8"/>
  <c r="R5682" i="8"/>
  <c r="S5681" i="8"/>
  <c r="R5681" i="8"/>
  <c r="S5679" i="8"/>
  <c r="R5679" i="8"/>
  <c r="S5678" i="8"/>
  <c r="R5678" i="8"/>
  <c r="S5676" i="8"/>
  <c r="R5676" i="8"/>
  <c r="S5674" i="8"/>
  <c r="R5674" i="8"/>
  <c r="S5673" i="8"/>
  <c r="R5673" i="8"/>
  <c r="S5672" i="8"/>
  <c r="R5672" i="8"/>
  <c r="S5670" i="8"/>
  <c r="R5670" i="8"/>
  <c r="S5669" i="8"/>
  <c r="R5669" i="8"/>
  <c r="U5667" i="8"/>
  <c r="S5667" i="8"/>
  <c r="R5667" i="8"/>
  <c r="S5666" i="8"/>
  <c r="R5666" i="8"/>
  <c r="S5610" i="8"/>
  <c r="U5662" i="8" s="1"/>
  <c r="R5610" i="8"/>
  <c r="S5515" i="8"/>
  <c r="R5515" i="8"/>
  <c r="S5514" i="8"/>
  <c r="R5514" i="8"/>
  <c r="S5513" i="8"/>
  <c r="R5513" i="8"/>
  <c r="S5512" i="8"/>
  <c r="R5512" i="8"/>
  <c r="S5511" i="8"/>
  <c r="R5511" i="8"/>
  <c r="S5510" i="8"/>
  <c r="R5510" i="8"/>
  <c r="S5509" i="8"/>
  <c r="R5509" i="8"/>
  <c r="S5508" i="8"/>
  <c r="R5508" i="8"/>
  <c r="S5507" i="8"/>
  <c r="R5507" i="8"/>
  <c r="S5506" i="8"/>
  <c r="R5506" i="8"/>
  <c r="S5505" i="8"/>
  <c r="R5505" i="8"/>
  <c r="S5504" i="8"/>
  <c r="R5504" i="8"/>
  <c r="S5503" i="8"/>
  <c r="R5503" i="8"/>
  <c r="S5502" i="8"/>
  <c r="R5502" i="8"/>
  <c r="S5501" i="8"/>
  <c r="R5501" i="8"/>
  <c r="S5500" i="8"/>
  <c r="R5500" i="8"/>
  <c r="S5499" i="8"/>
  <c r="R5499" i="8"/>
  <c r="S5498" i="8"/>
  <c r="R5498" i="8"/>
  <c r="S5497" i="8"/>
  <c r="R5497" i="8"/>
  <c r="S5496" i="8"/>
  <c r="R5496" i="8"/>
  <c r="S5495" i="8"/>
  <c r="R5495" i="8"/>
  <c r="S5494" i="8"/>
  <c r="R5494" i="8"/>
  <c r="S5493" i="8"/>
  <c r="R5493" i="8"/>
  <c r="S5492" i="8"/>
  <c r="R5492" i="8"/>
  <c r="S5491" i="8"/>
  <c r="R5491" i="8"/>
  <c r="S5490" i="8"/>
  <c r="R5490" i="8"/>
  <c r="S5489" i="8"/>
  <c r="R5489" i="8"/>
  <c r="S5488" i="8"/>
  <c r="R5488" i="8"/>
  <c r="S5487" i="8"/>
  <c r="R5487" i="8"/>
  <c r="S5486" i="8"/>
  <c r="R5486" i="8"/>
  <c r="S5485" i="8"/>
  <c r="R5485" i="8"/>
  <c r="S5484" i="8"/>
  <c r="R5484" i="8"/>
  <c r="S5483" i="8"/>
  <c r="R5483" i="8"/>
  <c r="S5482" i="8"/>
  <c r="R5482" i="8"/>
  <c r="S5481" i="8"/>
  <c r="R5481" i="8"/>
  <c r="S5480" i="8"/>
  <c r="R5480" i="8"/>
  <c r="S5479" i="8"/>
  <c r="R5479" i="8"/>
  <c r="S5478" i="8"/>
  <c r="R5478" i="8"/>
  <c r="S5477" i="8"/>
  <c r="R5477" i="8"/>
  <c r="S5476" i="8"/>
  <c r="R5476" i="8"/>
  <c r="S5475" i="8"/>
  <c r="R5475" i="8"/>
  <c r="S5474" i="8"/>
  <c r="R5474" i="8"/>
  <c r="S5472" i="8"/>
  <c r="R5472" i="8"/>
  <c r="S5471" i="8"/>
  <c r="R5471" i="8"/>
  <c r="S5470" i="8"/>
  <c r="R5470" i="8"/>
  <c r="S5468" i="8"/>
  <c r="R5468" i="8"/>
  <c r="S5467" i="8"/>
  <c r="R5467" i="8"/>
  <c r="S5466" i="8"/>
  <c r="R5466" i="8"/>
  <c r="S5465" i="8"/>
  <c r="R5465" i="8"/>
  <c r="S5463" i="8"/>
  <c r="R5463" i="8"/>
  <c r="S5461" i="8"/>
  <c r="R5461" i="8"/>
  <c r="S5460" i="8"/>
  <c r="R5460" i="8"/>
  <c r="S5459" i="8"/>
  <c r="R5459" i="8"/>
  <c r="S5458" i="8"/>
  <c r="R5458" i="8"/>
  <c r="S5456" i="8"/>
  <c r="R5456" i="8"/>
  <c r="S5455" i="8"/>
  <c r="R5455" i="8"/>
  <c r="S5454" i="8"/>
  <c r="R5454" i="8"/>
  <c r="S5453" i="8"/>
  <c r="R5453" i="8"/>
  <c r="S5451" i="8"/>
  <c r="R5451" i="8"/>
  <c r="S5450" i="8"/>
  <c r="R5450" i="8"/>
  <c r="S5449" i="8"/>
  <c r="R5449" i="8"/>
  <c r="S5447" i="8"/>
  <c r="R5447" i="8"/>
  <c r="S5446" i="8"/>
  <c r="R5446" i="8"/>
  <c r="S5444" i="8"/>
  <c r="R5444" i="8"/>
  <c r="S5443" i="8"/>
  <c r="R5443" i="8"/>
  <c r="S5442" i="8"/>
  <c r="R5442" i="8"/>
  <c r="S5441" i="8"/>
  <c r="R5441" i="8"/>
  <c r="S5439" i="8"/>
  <c r="R5439" i="8"/>
  <c r="S5438" i="8"/>
  <c r="R5438" i="8"/>
  <c r="S5437" i="8"/>
  <c r="R5437" i="8"/>
  <c r="S5436" i="8"/>
  <c r="R5436" i="8"/>
  <c r="S5434" i="8"/>
  <c r="R5434" i="8"/>
  <c r="S5432" i="8"/>
  <c r="R5432" i="8"/>
  <c r="S5431" i="8"/>
  <c r="R5431" i="8"/>
  <c r="S5430" i="8"/>
  <c r="R5430" i="8"/>
  <c r="S5429" i="8"/>
  <c r="R5429" i="8"/>
  <c r="S5428" i="8"/>
  <c r="R5428" i="8"/>
  <c r="S5426" i="8"/>
  <c r="R5426" i="8"/>
  <c r="S5425" i="8"/>
  <c r="R5425" i="8"/>
  <c r="S5424" i="8"/>
  <c r="R5424" i="8"/>
  <c r="S5422" i="8"/>
  <c r="R5422" i="8"/>
  <c r="S5420" i="8"/>
  <c r="R5420" i="8"/>
  <c r="S5419" i="8"/>
  <c r="R5419" i="8"/>
  <c r="S5417" i="8"/>
  <c r="R5417" i="8"/>
  <c r="S5416" i="8"/>
  <c r="R5416" i="8"/>
  <c r="S5414" i="8"/>
  <c r="R5414" i="8"/>
  <c r="S5412" i="8"/>
  <c r="R5412" i="8"/>
  <c r="S5411" i="8"/>
  <c r="R5411" i="8"/>
  <c r="S5409" i="8"/>
  <c r="R5409" i="8"/>
  <c r="S5408" i="8"/>
  <c r="R5408" i="8"/>
  <c r="S5407" i="8"/>
  <c r="R5407" i="8"/>
  <c r="S5406" i="8"/>
  <c r="R5406" i="8"/>
  <c r="S5404" i="8"/>
  <c r="R5404" i="8"/>
  <c r="S5403" i="8"/>
  <c r="R5403" i="8"/>
  <c r="S5402" i="8"/>
  <c r="R5402" i="8"/>
  <c r="S5401" i="8"/>
  <c r="R5401" i="8"/>
  <c r="S5400" i="8"/>
  <c r="R5400" i="8"/>
  <c r="S5399" i="8"/>
  <c r="R5399" i="8"/>
  <c r="S5397" i="8"/>
  <c r="R5397" i="8"/>
  <c r="S5396" i="8"/>
  <c r="R5396" i="8"/>
  <c r="S5395" i="8"/>
  <c r="R5395" i="8"/>
  <c r="S5393" i="8"/>
  <c r="R5393" i="8"/>
  <c r="S5392" i="8"/>
  <c r="R5392" i="8"/>
  <c r="S5391" i="8"/>
  <c r="R5391" i="8"/>
  <c r="S5390" i="8"/>
  <c r="R5390" i="8"/>
  <c r="S5388" i="8"/>
  <c r="R5388" i="8"/>
  <c r="S5387" i="8"/>
  <c r="R5387" i="8"/>
  <c r="S5386" i="8"/>
  <c r="R5386" i="8"/>
  <c r="S5385" i="8"/>
  <c r="R5385" i="8"/>
  <c r="S5383" i="8"/>
  <c r="R5383" i="8"/>
  <c r="S5382" i="8"/>
  <c r="R5382" i="8"/>
  <c r="S5381" i="8"/>
  <c r="R5381" i="8"/>
  <c r="S5380" i="8"/>
  <c r="R5380" i="8"/>
  <c r="S5379" i="8"/>
  <c r="R5379" i="8"/>
  <c r="S5377" i="8"/>
  <c r="R5377" i="8"/>
  <c r="S5376" i="8"/>
  <c r="R5376" i="8"/>
  <c r="S5375" i="8"/>
  <c r="R5375" i="8"/>
  <c r="S5374" i="8"/>
  <c r="R5374" i="8"/>
  <c r="S5373" i="8"/>
  <c r="R5373" i="8"/>
  <c r="S5371" i="8"/>
  <c r="R5371" i="8"/>
  <c r="S5370" i="8"/>
  <c r="R5370" i="8"/>
  <c r="S5369" i="8"/>
  <c r="R5369" i="8"/>
  <c r="S5368" i="8"/>
  <c r="R5368" i="8"/>
  <c r="S5367" i="8"/>
  <c r="R5367" i="8"/>
  <c r="S5365" i="8"/>
  <c r="R5365" i="8"/>
  <c r="S5364" i="8"/>
  <c r="R5364" i="8"/>
  <c r="S5363" i="8"/>
  <c r="R5363" i="8"/>
  <c r="S5362" i="8"/>
  <c r="R5362" i="8"/>
  <c r="S5361" i="8"/>
  <c r="R5361" i="8"/>
  <c r="S5360" i="8"/>
  <c r="R5360" i="8"/>
  <c r="S5358" i="8"/>
  <c r="R5358" i="8"/>
  <c r="S5357" i="8"/>
  <c r="R5357" i="8"/>
  <c r="S5355" i="8"/>
  <c r="R5355" i="8"/>
  <c r="S5354" i="8"/>
  <c r="R5354" i="8"/>
  <c r="S5353" i="8"/>
  <c r="R5353" i="8"/>
  <c r="S5351" i="8"/>
  <c r="R5351" i="8"/>
  <c r="S5350" i="8"/>
  <c r="R5350" i="8"/>
  <c r="S5348" i="8"/>
  <c r="R5348" i="8"/>
  <c r="S5347" i="8"/>
  <c r="R5347" i="8"/>
  <c r="S5346" i="8"/>
  <c r="R5346" i="8"/>
  <c r="S5345" i="8"/>
  <c r="R5345" i="8"/>
  <c r="S5344" i="8"/>
  <c r="R5344" i="8"/>
  <c r="S5178" i="8"/>
  <c r="U5340" i="8" s="1"/>
  <c r="R5178" i="8"/>
  <c r="S4937" i="8"/>
  <c r="X4568" i="8" s="1"/>
  <c r="R4937" i="8"/>
  <c r="S4420" i="8"/>
  <c r="U4491" i="8" s="1"/>
  <c r="R4420" i="8"/>
  <c r="S4345" i="8"/>
  <c r="X4231" i="8" s="1"/>
  <c r="R4345" i="8"/>
  <c r="S4106" i="8"/>
  <c r="U4167" i="8" s="1"/>
  <c r="S3988" i="8"/>
  <c r="S3694" i="8"/>
  <c r="U3777" i="8" s="1"/>
  <c r="R3694" i="8"/>
  <c r="S3502" i="8"/>
  <c r="R3502" i="8"/>
  <c r="S3501" i="8"/>
  <c r="R3501" i="8"/>
  <c r="S3500" i="8"/>
  <c r="R3500" i="8"/>
  <c r="S3499" i="8"/>
  <c r="R3499" i="8"/>
  <c r="S3498" i="8"/>
  <c r="R3498" i="8"/>
  <c r="S3497" i="8"/>
  <c r="R3497" i="8"/>
  <c r="S3496" i="8"/>
  <c r="R3496" i="8"/>
  <c r="S3495" i="8"/>
  <c r="R3495" i="8"/>
  <c r="S3494" i="8"/>
  <c r="R3494" i="8"/>
  <c r="S3493" i="8"/>
  <c r="R3493" i="8"/>
  <c r="S3492" i="8"/>
  <c r="R3492" i="8"/>
  <c r="S3491" i="8"/>
  <c r="R3491" i="8"/>
  <c r="S3490" i="8"/>
  <c r="R3490" i="8"/>
  <c r="S3489" i="8"/>
  <c r="R3489" i="8"/>
  <c r="S3488" i="8"/>
  <c r="R3488" i="8"/>
  <c r="S3487" i="8"/>
  <c r="R3487" i="8"/>
  <c r="S3486" i="8"/>
  <c r="R3486" i="8"/>
  <c r="S3485" i="8"/>
  <c r="R3485" i="8"/>
  <c r="S3484" i="8"/>
  <c r="R3484" i="8"/>
  <c r="S3483" i="8"/>
  <c r="R3483" i="8"/>
  <c r="S3482" i="8"/>
  <c r="R3482" i="8"/>
  <c r="S3481" i="8"/>
  <c r="R3481" i="8"/>
  <c r="S3480" i="8"/>
  <c r="R3480" i="8"/>
  <c r="S3479" i="8"/>
  <c r="R3479" i="8"/>
  <c r="S3478" i="8"/>
  <c r="R3478" i="8"/>
  <c r="S3477" i="8"/>
  <c r="R3477" i="8"/>
  <c r="S3476" i="8"/>
  <c r="R3476" i="8"/>
  <c r="S3475" i="8"/>
  <c r="R3475" i="8"/>
  <c r="S3474" i="8"/>
  <c r="R3474" i="8"/>
  <c r="S3473" i="8"/>
  <c r="R3473" i="8"/>
  <c r="S3472" i="8"/>
  <c r="R3472" i="8"/>
  <c r="S3471" i="8"/>
  <c r="R3471" i="8"/>
  <c r="S3470" i="8"/>
  <c r="R3470" i="8"/>
  <c r="S3469" i="8"/>
  <c r="R3469" i="8"/>
  <c r="S3468" i="8"/>
  <c r="R3468" i="8"/>
  <c r="S3467" i="8"/>
  <c r="R3467" i="8"/>
  <c r="S3466" i="8"/>
  <c r="R3466" i="8"/>
  <c r="S3465" i="8"/>
  <c r="R3465" i="8"/>
  <c r="S3464" i="8"/>
  <c r="R3464" i="8"/>
  <c r="S3463" i="8"/>
  <c r="R3463" i="8"/>
  <c r="S3462" i="8"/>
  <c r="R3462" i="8"/>
  <c r="S3461" i="8"/>
  <c r="R3461" i="8"/>
  <c r="S3460" i="8"/>
  <c r="R3460" i="8"/>
  <c r="S3459" i="8"/>
  <c r="R3459" i="8"/>
  <c r="S3458" i="8"/>
  <c r="R3458" i="8"/>
  <c r="S3457" i="8"/>
  <c r="R3457" i="8"/>
  <c r="S3456" i="8"/>
  <c r="R3456" i="8"/>
  <c r="S3455" i="8"/>
  <c r="R3455" i="8"/>
  <c r="S3454" i="8"/>
  <c r="R3454" i="8"/>
  <c r="S3453" i="8"/>
  <c r="R3453" i="8"/>
  <c r="S3452" i="8"/>
  <c r="R3452" i="8"/>
  <c r="S3451" i="8"/>
  <c r="R3451" i="8"/>
  <c r="S3450" i="8"/>
  <c r="R3450" i="8"/>
  <c r="S3449" i="8"/>
  <c r="R3449" i="8"/>
  <c r="S3448" i="8"/>
  <c r="R3448" i="8"/>
  <c r="S3447" i="8"/>
  <c r="R3447" i="8"/>
  <c r="S3446" i="8"/>
  <c r="R3446" i="8"/>
  <c r="S3445" i="8"/>
  <c r="R3445" i="8"/>
  <c r="S3444" i="8"/>
  <c r="R3444" i="8"/>
  <c r="S3443" i="8"/>
  <c r="R3443" i="8"/>
  <c r="S3442" i="8"/>
  <c r="R3442" i="8"/>
  <c r="S3441" i="8"/>
  <c r="R3441" i="8"/>
  <c r="S3440" i="8"/>
  <c r="R3440" i="8"/>
  <c r="S3439" i="8"/>
  <c r="R3439" i="8"/>
  <c r="S3438" i="8"/>
  <c r="R3438" i="8"/>
  <c r="S3437" i="8"/>
  <c r="R3437" i="8"/>
  <c r="S3436" i="8"/>
  <c r="R3436" i="8"/>
  <c r="S3435" i="8"/>
  <c r="R3435" i="8"/>
  <c r="S3434" i="8"/>
  <c r="R3434" i="8"/>
  <c r="S3433" i="8"/>
  <c r="R3433" i="8"/>
  <c r="S3432" i="8"/>
  <c r="R3432" i="8"/>
  <c r="S3431" i="8"/>
  <c r="R3431" i="8"/>
  <c r="S3430" i="8"/>
  <c r="R3430" i="8"/>
  <c r="S3429" i="8"/>
  <c r="R3429" i="8"/>
  <c r="S3427" i="8"/>
  <c r="R3427" i="8"/>
  <c r="S3426" i="8"/>
  <c r="R3426" i="8"/>
  <c r="S3425" i="8"/>
  <c r="R3425" i="8"/>
  <c r="S3424" i="8"/>
  <c r="R3424" i="8"/>
  <c r="S3422" i="8"/>
  <c r="R3422" i="8"/>
  <c r="S3421" i="8"/>
  <c r="R3421" i="8"/>
  <c r="S3420" i="8"/>
  <c r="R3420" i="8"/>
  <c r="S3418" i="8"/>
  <c r="R3418" i="8"/>
  <c r="S3417" i="8"/>
  <c r="R3417" i="8"/>
  <c r="S3415" i="8"/>
  <c r="R3415" i="8"/>
  <c r="S3414" i="8"/>
  <c r="R3414" i="8"/>
  <c r="S3413" i="8"/>
  <c r="R3413" i="8"/>
  <c r="S3412" i="8"/>
  <c r="R3412" i="8"/>
  <c r="S3411" i="8"/>
  <c r="R3411" i="8"/>
  <c r="S3410" i="8"/>
  <c r="R3410" i="8"/>
  <c r="S3408" i="8"/>
  <c r="R3408" i="8"/>
  <c r="S3407" i="8"/>
  <c r="R3407" i="8"/>
  <c r="S3406" i="8"/>
  <c r="R3406" i="8"/>
  <c r="S3405" i="8"/>
  <c r="R3405" i="8"/>
  <c r="S3404" i="8"/>
  <c r="R3404" i="8"/>
  <c r="S3403" i="8"/>
  <c r="R3403" i="8"/>
  <c r="S3402" i="8"/>
  <c r="R3402" i="8"/>
  <c r="S3401" i="8"/>
  <c r="R3401" i="8"/>
  <c r="S3399" i="8"/>
  <c r="R3399" i="8"/>
  <c r="S3398" i="8"/>
  <c r="R3398" i="8"/>
  <c r="S3397" i="8"/>
  <c r="R3397" i="8"/>
  <c r="S3396" i="8"/>
  <c r="R3396" i="8"/>
  <c r="S3395" i="8"/>
  <c r="R3395" i="8"/>
  <c r="S3394" i="8"/>
  <c r="R3394" i="8"/>
  <c r="S3393" i="8"/>
  <c r="R3393" i="8"/>
  <c r="S3391" i="8"/>
  <c r="R3391" i="8"/>
  <c r="S3390" i="8"/>
  <c r="R3390" i="8"/>
  <c r="S3389" i="8"/>
  <c r="R3389" i="8"/>
  <c r="S3388" i="8"/>
  <c r="R3388" i="8"/>
  <c r="S3387" i="8"/>
  <c r="R3387" i="8"/>
  <c r="S3385" i="8"/>
  <c r="R3385" i="8"/>
  <c r="S3384" i="8"/>
  <c r="R3384" i="8"/>
  <c r="S3383" i="8"/>
  <c r="R3383" i="8"/>
  <c r="S3381" i="8"/>
  <c r="R3381" i="8"/>
  <c r="S3380" i="8"/>
  <c r="R3380" i="8"/>
  <c r="S3378" i="8"/>
  <c r="R3378" i="8"/>
  <c r="S3377" i="8"/>
  <c r="R3377" i="8"/>
  <c r="S3376" i="8"/>
  <c r="R3376" i="8"/>
  <c r="S3375" i="8"/>
  <c r="R3375" i="8"/>
  <c r="S3374" i="8"/>
  <c r="R3374" i="8"/>
  <c r="S3373" i="8"/>
  <c r="R3373" i="8"/>
  <c r="S3371" i="8"/>
  <c r="R3371" i="8"/>
  <c r="S3370" i="8"/>
  <c r="R3370" i="8"/>
  <c r="S3369" i="8"/>
  <c r="R3369" i="8"/>
  <c r="S3368" i="8"/>
  <c r="R3368" i="8"/>
  <c r="S3366" i="8"/>
  <c r="R3366" i="8"/>
  <c r="S3365" i="8"/>
  <c r="R3365" i="8"/>
  <c r="S3364" i="8"/>
  <c r="R3364" i="8"/>
  <c r="S3363" i="8"/>
  <c r="R3363" i="8"/>
  <c r="S3362" i="8"/>
  <c r="R3362" i="8"/>
  <c r="S3361" i="8"/>
  <c r="R3361" i="8"/>
  <c r="S3360" i="8"/>
  <c r="R3360" i="8"/>
  <c r="S3359" i="8"/>
  <c r="R3359" i="8"/>
  <c r="S3358" i="8"/>
  <c r="R3358" i="8"/>
  <c r="S3357" i="8"/>
  <c r="R3357" i="8"/>
  <c r="S3356" i="8"/>
  <c r="R3356" i="8"/>
  <c r="S3355" i="8"/>
  <c r="R3355" i="8"/>
  <c r="S3354" i="8"/>
  <c r="R3354" i="8"/>
  <c r="S3353" i="8"/>
  <c r="R3353" i="8"/>
  <c r="S3350" i="8"/>
  <c r="R3350" i="8"/>
  <c r="S3348" i="8"/>
  <c r="R3348" i="8"/>
  <c r="S3347" i="8"/>
  <c r="R3347" i="8"/>
  <c r="S3346" i="8"/>
  <c r="R3346" i="8"/>
  <c r="S3345" i="8"/>
  <c r="R3345" i="8"/>
  <c r="S3344" i="8"/>
  <c r="R3344" i="8"/>
  <c r="S3343" i="8"/>
  <c r="R3343" i="8"/>
  <c r="S3342" i="8"/>
  <c r="R3342" i="8"/>
  <c r="S3341" i="8"/>
  <c r="R3341" i="8"/>
  <c r="S3340" i="8"/>
  <c r="R3340" i="8"/>
  <c r="S3339" i="8"/>
  <c r="R3339" i="8"/>
  <c r="S3338" i="8"/>
  <c r="R3338" i="8"/>
  <c r="S3336" i="8"/>
  <c r="R3336" i="8"/>
  <c r="S3335" i="8"/>
  <c r="R3335" i="8"/>
  <c r="S3334" i="8"/>
  <c r="R3334" i="8"/>
  <c r="S3333" i="8"/>
  <c r="R3333" i="8"/>
  <c r="S3331" i="8"/>
  <c r="R3331" i="8"/>
  <c r="S3329" i="8"/>
  <c r="R3329" i="8"/>
  <c r="S3328" i="8"/>
  <c r="R3328" i="8"/>
  <c r="S3326" i="8"/>
  <c r="R3326" i="8"/>
  <c r="S3325" i="8"/>
  <c r="R3325" i="8"/>
  <c r="S3324" i="8"/>
  <c r="R3324" i="8"/>
  <c r="S3322" i="8"/>
  <c r="R3322" i="8"/>
  <c r="S3320" i="8"/>
  <c r="R3320" i="8"/>
  <c r="S3319" i="8"/>
  <c r="R3319" i="8"/>
  <c r="S3318" i="8"/>
  <c r="R3318" i="8"/>
  <c r="S3317" i="8"/>
  <c r="R3317" i="8"/>
  <c r="S3315" i="8"/>
  <c r="R3315" i="8"/>
  <c r="S3314" i="8"/>
  <c r="R3314" i="8"/>
  <c r="S3313" i="8"/>
  <c r="R3313" i="8"/>
  <c r="S3312" i="8"/>
  <c r="R3312" i="8"/>
  <c r="S3311" i="8"/>
  <c r="R3311" i="8"/>
  <c r="S3310" i="8"/>
  <c r="R3310" i="8"/>
  <c r="S3309" i="8"/>
  <c r="R3309" i="8"/>
  <c r="S3308" i="8"/>
  <c r="R3308" i="8"/>
  <c r="S3307" i="8"/>
  <c r="R3307" i="8"/>
  <c r="S3305" i="8"/>
  <c r="R3305" i="8"/>
  <c r="S3304" i="8"/>
  <c r="R3304" i="8"/>
  <c r="S3303" i="8"/>
  <c r="R3303" i="8"/>
  <c r="S3302" i="8"/>
  <c r="R3302" i="8"/>
  <c r="S3301" i="8"/>
  <c r="R3301" i="8"/>
  <c r="S3300" i="8"/>
  <c r="R3300" i="8"/>
  <c r="S3299" i="8"/>
  <c r="R3299" i="8"/>
  <c r="S3298" i="8"/>
  <c r="R3298" i="8"/>
  <c r="S3297" i="8"/>
  <c r="R3297" i="8"/>
  <c r="S3296" i="8"/>
  <c r="R3296" i="8"/>
  <c r="S3295" i="8"/>
  <c r="R3295" i="8"/>
  <c r="S3293" i="8"/>
  <c r="R3293" i="8"/>
  <c r="S3292" i="8"/>
  <c r="R3292" i="8"/>
  <c r="S3291" i="8"/>
  <c r="R3291" i="8"/>
  <c r="S3290" i="8"/>
  <c r="R3290" i="8"/>
  <c r="U3193" i="8"/>
  <c r="U3189" i="8"/>
  <c r="U3013" i="8"/>
  <c r="U2827" i="8"/>
  <c r="U2484" i="8"/>
  <c r="U1302" i="8"/>
  <c r="U1888" i="8"/>
  <c r="X1044" i="8"/>
  <c r="X1043" i="8"/>
  <c r="X1042" i="8"/>
  <c r="X1041" i="8"/>
  <c r="U992" i="8"/>
  <c r="X927" i="8"/>
  <c r="U890" i="8"/>
  <c r="X159" i="8"/>
  <c r="X158" i="8"/>
  <c r="U169" i="8"/>
  <c r="U146" i="8"/>
  <c r="X5923" i="8" l="1"/>
  <c r="X5924" i="8"/>
  <c r="X5672" i="8"/>
  <c r="U5944" i="8"/>
  <c r="X5425" i="8"/>
  <c r="X5673" i="8"/>
  <c r="X5675" i="8"/>
  <c r="X5827" i="8"/>
  <c r="X5830" i="8"/>
  <c r="X5427" i="8"/>
  <c r="X5828" i="8"/>
  <c r="X5674" i="8"/>
  <c r="X5426" i="8"/>
  <c r="X5428" i="8"/>
  <c r="U5912" i="8"/>
  <c r="X3819" i="8"/>
  <c r="X930" i="8" l="1"/>
  <c r="X929" i="8"/>
  <c r="X928" i="8"/>
  <c r="X93" i="8"/>
  <c r="X91" i="8"/>
  <c r="X92" i="8" l="1"/>
  <c r="X90" i="8"/>
  <c r="U38" i="8"/>
  <c r="S35" i="5" l="1"/>
  <c r="S26" i="4"/>
  <c r="S12" i="4"/>
  <c r="S231" i="8"/>
  <c r="R231" i="8"/>
  <c r="S230" i="8"/>
  <c r="U231" i="8" s="1"/>
  <c r="R230" i="8"/>
  <c r="S193" i="8"/>
  <c r="U196" i="8" s="1"/>
  <c r="R193" i="8"/>
  <c r="S302" i="8"/>
  <c r="R302" i="8"/>
  <c r="S301" i="8"/>
  <c r="R301" i="8"/>
  <c r="S300" i="8"/>
  <c r="R300" i="8"/>
  <c r="S299" i="8"/>
  <c r="R299" i="8"/>
  <c r="S298" i="8"/>
  <c r="R298" i="8"/>
  <c r="S297" i="8"/>
  <c r="R297" i="8"/>
  <c r="S296" i="8"/>
  <c r="R296" i="8"/>
  <c r="S295" i="8"/>
  <c r="R295" i="8"/>
  <c r="S294" i="8"/>
  <c r="R294" i="8"/>
  <c r="S293" i="8"/>
  <c r="R293" i="8"/>
  <c r="S292" i="8"/>
  <c r="R292" i="8"/>
  <c r="S291" i="8"/>
  <c r="R291" i="8"/>
  <c r="S290" i="8"/>
  <c r="R290" i="8"/>
  <c r="S289" i="8"/>
  <c r="R289" i="8"/>
  <c r="S288" i="8"/>
  <c r="R288" i="8"/>
  <c r="S287" i="8"/>
  <c r="R287" i="8"/>
  <c r="S281" i="8"/>
  <c r="R281" i="8"/>
  <c r="S286" i="8"/>
  <c r="R286" i="8"/>
  <c r="S280" i="8"/>
  <c r="R280" i="8"/>
  <c r="S285" i="8"/>
  <c r="R285" i="8"/>
  <c r="S284" i="8"/>
  <c r="R284" i="8"/>
  <c r="S283" i="8"/>
  <c r="R283" i="8"/>
  <c r="S276" i="8"/>
  <c r="R276" i="8"/>
  <c r="S275" i="8"/>
  <c r="R275" i="8"/>
  <c r="S274" i="8"/>
  <c r="R274" i="8"/>
  <c r="S273" i="8"/>
  <c r="R273" i="8"/>
  <c r="S272" i="8"/>
  <c r="R272" i="8"/>
  <c r="S271" i="8"/>
  <c r="R271" i="8"/>
  <c r="S270" i="8"/>
  <c r="R270" i="8"/>
  <c r="S269" i="8"/>
  <c r="R269" i="8"/>
  <c r="S268" i="8"/>
  <c r="R268" i="8"/>
  <c r="S267" i="8"/>
  <c r="R267" i="8"/>
  <c r="S266" i="8"/>
  <c r="R266" i="8"/>
  <c r="S265" i="8"/>
  <c r="R265" i="8"/>
  <c r="S264" i="8"/>
  <c r="R264" i="8"/>
  <c r="S263" i="8"/>
  <c r="R263" i="8"/>
  <c r="S262" i="8"/>
  <c r="R262" i="8"/>
  <c r="S261" i="8"/>
  <c r="R261" i="8"/>
  <c r="S260" i="8"/>
  <c r="R260" i="8"/>
  <c r="S259" i="8"/>
  <c r="R259" i="8"/>
  <c r="S258" i="8"/>
  <c r="R258" i="8"/>
  <c r="S257" i="8"/>
  <c r="R257" i="8"/>
  <c r="S256" i="8"/>
  <c r="R256" i="8"/>
  <c r="S255" i="8"/>
  <c r="R255" i="8"/>
  <c r="S34" i="5"/>
  <c r="R34" i="5"/>
  <c r="S33" i="5"/>
  <c r="R33" i="5"/>
  <c r="S32" i="5"/>
  <c r="R32" i="5"/>
  <c r="S31" i="5"/>
  <c r="R31" i="5"/>
  <c r="S30" i="5"/>
  <c r="R30" i="5"/>
  <c r="S29" i="5"/>
  <c r="R29" i="5"/>
  <c r="S28" i="5"/>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R13" i="5"/>
  <c r="X258" i="8" l="1"/>
  <c r="U302" i="8"/>
  <c r="S216" i="8"/>
  <c r="R216" i="8"/>
  <c r="S215" i="8"/>
  <c r="R215" i="8"/>
  <c r="S214" i="8"/>
  <c r="R214" i="8"/>
  <c r="S213" i="8"/>
  <c r="R213" i="8"/>
  <c r="S211" i="8"/>
  <c r="R211" i="8"/>
  <c r="S210" i="8"/>
  <c r="R210" i="8"/>
  <c r="S208" i="8"/>
  <c r="R208" i="8"/>
  <c r="S207" i="8"/>
  <c r="R207" i="8"/>
  <c r="S205" i="8"/>
  <c r="R205" i="8"/>
  <c r="S204" i="8"/>
  <c r="R204" i="8"/>
  <c r="S202" i="8"/>
  <c r="R202" i="8"/>
  <c r="S201" i="8"/>
  <c r="R201" i="8"/>
  <c r="X203" i="8" l="1"/>
  <c r="X202" i="8"/>
  <c r="X201" i="8"/>
  <c r="Y916" i="8"/>
  <c r="Y914" i="8"/>
  <c r="Y911" i="8"/>
  <c r="Y907" i="8"/>
  <c r="Y917" i="8" l="1"/>
  <c r="S17" i="4"/>
  <c r="R17" i="4"/>
  <c r="S19" i="4"/>
  <c r="R19" i="4"/>
  <c r="S25" i="4"/>
  <c r="R25" i="4"/>
  <c r="S15" i="4"/>
  <c r="R15" i="4"/>
  <c r="S21" i="4"/>
  <c r="R21" i="4"/>
  <c r="S24" i="4"/>
  <c r="R24" i="4"/>
  <c r="S23" i="4"/>
  <c r="R23" i="4"/>
  <c r="S184" i="8"/>
  <c r="R184" i="8"/>
  <c r="S183" i="8"/>
  <c r="R183" i="8"/>
  <c r="S182" i="8"/>
  <c r="R182" i="8"/>
  <c r="S180" i="8"/>
  <c r="R180" i="8"/>
  <c r="S179" i="8"/>
  <c r="R179" i="8"/>
  <c r="S177" i="8"/>
  <c r="R177" i="8"/>
  <c r="S176" i="8"/>
  <c r="R176" i="8"/>
  <c r="S174" i="8"/>
  <c r="X174" i="8" s="1"/>
  <c r="R174" i="8"/>
  <c r="S10" i="4"/>
  <c r="R10" i="4"/>
  <c r="S3" i="4"/>
  <c r="R3" i="4"/>
  <c r="S9" i="4"/>
  <c r="R9" i="4"/>
  <c r="S7" i="4"/>
  <c r="R7" i="4"/>
  <c r="S5" i="4"/>
  <c r="R5" i="4"/>
  <c r="X175" i="8" l="1"/>
  <c r="X176" i="8"/>
  <c r="S3110" i="8"/>
  <c r="R3110" i="8"/>
  <c r="S3109" i="8"/>
  <c r="R3109" i="8"/>
  <c r="S3108" i="8"/>
  <c r="R3108" i="8"/>
  <c r="S3107" i="8"/>
  <c r="R3107" i="8"/>
  <c r="S3106" i="8"/>
  <c r="R3106" i="8"/>
  <c r="S3105" i="8"/>
  <c r="R3105" i="8"/>
  <c r="S3104" i="8"/>
  <c r="R3104" i="8"/>
  <c r="S3103" i="8"/>
  <c r="R3103" i="8"/>
  <c r="S3102" i="8"/>
  <c r="R3102" i="8"/>
  <c r="S3101" i="8"/>
  <c r="R3101" i="8"/>
  <c r="S3100" i="8"/>
  <c r="R3100" i="8"/>
  <c r="S3099" i="8"/>
  <c r="R3099" i="8"/>
  <c r="S3098" i="8"/>
  <c r="R3098" i="8"/>
  <c r="S3097" i="8"/>
  <c r="R3097" i="8"/>
  <c r="S3096" i="8"/>
  <c r="R3096" i="8"/>
  <c r="S3095" i="8"/>
  <c r="R3095" i="8"/>
  <c r="S3094" i="8"/>
  <c r="R3094" i="8"/>
  <c r="S3093" i="8"/>
  <c r="R3093" i="8"/>
  <c r="S3092" i="8"/>
  <c r="R3092" i="8"/>
  <c r="S3091" i="8"/>
  <c r="R3091" i="8"/>
  <c r="S3090" i="8"/>
  <c r="R3090" i="8"/>
  <c r="S3089" i="8"/>
  <c r="R3089" i="8"/>
  <c r="S3088" i="8"/>
  <c r="R3088" i="8"/>
  <c r="S3087" i="8"/>
  <c r="R3087" i="8"/>
  <c r="S3086" i="8"/>
  <c r="R3086" i="8"/>
  <c r="S3085" i="8"/>
  <c r="R3085" i="8"/>
  <c r="S3083" i="8"/>
  <c r="R3083" i="8"/>
  <c r="S3082" i="8"/>
  <c r="R3082" i="8"/>
  <c r="S3081" i="8"/>
  <c r="R3081" i="8"/>
  <c r="S3080" i="8"/>
  <c r="R3080" i="8"/>
  <c r="S3078" i="8"/>
  <c r="R3078" i="8"/>
  <c r="S3077" i="8"/>
  <c r="R3077" i="8"/>
  <c r="S3076" i="8"/>
  <c r="R3076" i="8"/>
  <c r="S3075" i="8"/>
  <c r="R3075" i="8"/>
  <c r="S3073" i="8"/>
  <c r="R3073" i="8"/>
  <c r="S3071" i="8"/>
  <c r="R3071" i="8"/>
  <c r="S3069" i="8"/>
  <c r="R3069" i="8"/>
  <c r="S3068" i="8"/>
  <c r="R3068" i="8"/>
  <c r="S3067" i="8"/>
  <c r="R3067" i="8"/>
  <c r="S3066" i="8"/>
  <c r="R3066" i="8"/>
  <c r="S3065" i="8"/>
  <c r="R3065" i="8"/>
  <c r="S3064" i="8"/>
  <c r="R3064" i="8"/>
  <c r="S3062" i="8"/>
  <c r="R3062" i="8"/>
  <c r="S3061" i="8"/>
  <c r="R3061" i="8"/>
  <c r="S3060" i="8"/>
  <c r="R3060" i="8"/>
  <c r="S3059" i="8"/>
  <c r="R3059" i="8"/>
  <c r="S3058" i="8"/>
  <c r="R3058" i="8"/>
  <c r="S3056" i="8"/>
  <c r="R3056" i="8"/>
  <c r="S3055" i="8"/>
  <c r="R3055" i="8"/>
  <c r="S3054" i="8"/>
  <c r="R3054" i="8"/>
  <c r="S3053" i="8"/>
  <c r="R3053" i="8"/>
  <c r="S3052" i="8"/>
  <c r="R3052" i="8"/>
  <c r="S3050" i="8"/>
  <c r="R3050" i="8"/>
  <c r="S3049" i="8"/>
  <c r="R3049" i="8"/>
  <c r="S3048" i="8"/>
  <c r="R3048" i="8"/>
  <c r="S3047" i="8"/>
  <c r="R3047" i="8"/>
  <c r="S3045" i="8"/>
  <c r="R3045" i="8"/>
  <c r="S3043" i="8"/>
  <c r="R3043" i="8"/>
  <c r="S3041" i="8"/>
  <c r="R3041" i="8"/>
  <c r="S3039" i="8"/>
  <c r="R3039" i="8"/>
  <c r="S3037" i="8"/>
  <c r="R3037" i="8"/>
  <c r="S3035" i="8"/>
  <c r="R3035" i="8"/>
  <c r="S3033" i="8"/>
  <c r="R3033" i="8"/>
  <c r="S3031" i="8"/>
  <c r="R3031" i="8"/>
  <c r="S3029" i="8"/>
  <c r="R3029" i="8"/>
  <c r="S3027" i="8"/>
  <c r="R3027" i="8"/>
  <c r="S3026" i="8"/>
  <c r="R3026" i="8"/>
  <c r="S3025" i="8"/>
  <c r="R3025" i="8"/>
  <c r="S3023" i="8"/>
  <c r="R3023" i="8"/>
  <c r="S3022" i="8"/>
  <c r="R3022" i="8"/>
  <c r="S3021" i="8"/>
  <c r="R3021" i="8"/>
  <c r="S3019" i="8"/>
  <c r="R3019" i="8"/>
  <c r="S3018" i="8"/>
  <c r="R3018" i="8"/>
  <c r="S3017" i="8"/>
  <c r="R3017" i="8"/>
  <c r="S46" i="16"/>
  <c r="R46" i="16"/>
  <c r="S76" i="16"/>
  <c r="R76" i="16"/>
  <c r="S50" i="16"/>
  <c r="R50" i="16"/>
  <c r="S40" i="16"/>
  <c r="R40" i="16"/>
  <c r="S49" i="16"/>
  <c r="R49" i="16"/>
  <c r="S75" i="16"/>
  <c r="R75" i="16"/>
  <c r="S39" i="16"/>
  <c r="R39" i="16"/>
  <c r="S45" i="16"/>
  <c r="R45" i="16"/>
  <c r="S74" i="16"/>
  <c r="R74" i="16"/>
  <c r="S38" i="16"/>
  <c r="R38" i="16"/>
  <c r="S48" i="16"/>
  <c r="R48" i="16"/>
  <c r="S44" i="16"/>
  <c r="R44" i="16"/>
  <c r="S43" i="16"/>
  <c r="R43" i="16"/>
  <c r="S37" i="16"/>
  <c r="R37" i="16"/>
  <c r="S73" i="16"/>
  <c r="R73" i="16"/>
  <c r="S47" i="16"/>
  <c r="R47" i="16"/>
  <c r="S29" i="16"/>
  <c r="R29" i="16"/>
  <c r="S34" i="16"/>
  <c r="R34" i="16"/>
  <c r="S12" i="16"/>
  <c r="R12" i="16"/>
  <c r="S72" i="16"/>
  <c r="R72" i="16"/>
  <c r="S17" i="16"/>
  <c r="R17" i="16"/>
  <c r="S16" i="16"/>
  <c r="R16" i="16"/>
  <c r="S71" i="16"/>
  <c r="R71" i="16"/>
  <c r="S14" i="16"/>
  <c r="R14" i="16"/>
  <c r="S15" i="16"/>
  <c r="R15" i="16"/>
  <c r="S70" i="16"/>
  <c r="R70" i="16"/>
  <c r="S13" i="16"/>
  <c r="R13" i="16"/>
  <c r="S28" i="16"/>
  <c r="R28" i="16"/>
  <c r="S69" i="16"/>
  <c r="R69" i="16"/>
  <c r="S33" i="16"/>
  <c r="R33" i="16"/>
  <c r="S24" i="16"/>
  <c r="R24" i="16"/>
  <c r="S20" i="16"/>
  <c r="R20" i="16"/>
  <c r="S68" i="16"/>
  <c r="R68" i="16"/>
  <c r="S19" i="16"/>
  <c r="R19" i="16"/>
  <c r="S18" i="16"/>
  <c r="R18" i="16"/>
  <c r="S5" i="16"/>
  <c r="R5" i="16"/>
  <c r="S32" i="16"/>
  <c r="R32" i="16"/>
  <c r="S11" i="16"/>
  <c r="R11" i="16"/>
  <c r="S27" i="16"/>
  <c r="R27" i="16"/>
  <c r="S67" i="16"/>
  <c r="R67" i="16"/>
  <c r="S23" i="16"/>
  <c r="R23" i="16"/>
  <c r="S8" i="16"/>
  <c r="R8" i="16"/>
  <c r="S4" i="16"/>
  <c r="R4" i="16"/>
  <c r="S10" i="16"/>
  <c r="R10" i="16"/>
  <c r="S26" i="16"/>
  <c r="R26" i="16"/>
  <c r="S36" i="16"/>
  <c r="R36" i="16"/>
  <c r="S42" i="16"/>
  <c r="R42" i="16"/>
  <c r="S7" i="16"/>
  <c r="R7" i="16"/>
  <c r="S66" i="16"/>
  <c r="R66" i="16"/>
  <c r="S22" i="16"/>
  <c r="R22" i="16"/>
  <c r="S41" i="16"/>
  <c r="R41" i="16"/>
  <c r="S31" i="16"/>
  <c r="R31" i="16"/>
  <c r="S9" i="16"/>
  <c r="R9" i="16"/>
  <c r="S25" i="16"/>
  <c r="R25" i="16"/>
  <c r="S35" i="16"/>
  <c r="R35" i="16"/>
  <c r="S3" i="16"/>
  <c r="R3" i="16"/>
  <c r="S65" i="16"/>
  <c r="R65" i="16"/>
  <c r="S21" i="16"/>
  <c r="R21" i="16"/>
  <c r="S30" i="16"/>
  <c r="R30" i="16"/>
  <c r="S6" i="16"/>
  <c r="R6" i="16"/>
  <c r="S64" i="16"/>
  <c r="R64" i="16"/>
  <c r="S63" i="16"/>
  <c r="R63" i="16"/>
  <c r="S62" i="16"/>
  <c r="R62" i="16"/>
  <c r="S61" i="16"/>
  <c r="R61" i="16"/>
  <c r="S60" i="16"/>
  <c r="R60" i="16"/>
  <c r="S59" i="16"/>
  <c r="R59" i="16"/>
  <c r="S58" i="16"/>
  <c r="R58" i="16"/>
  <c r="S57" i="16"/>
  <c r="R57" i="16"/>
  <c r="S56" i="16"/>
  <c r="R56" i="16"/>
  <c r="S55" i="16"/>
  <c r="R55" i="16"/>
  <c r="S54" i="16"/>
  <c r="R54" i="16"/>
  <c r="S53" i="16"/>
  <c r="R53" i="16"/>
  <c r="S52" i="16"/>
  <c r="R52" i="16"/>
  <c r="S51" i="16"/>
  <c r="R51" i="16"/>
  <c r="X3046" i="8" l="1"/>
  <c r="X3048" i="8"/>
  <c r="X3049" i="8"/>
  <c r="X3047" i="8"/>
  <c r="T77" i="16"/>
  <c r="S2931" i="8" l="1"/>
  <c r="R2931" i="8"/>
  <c r="S2930" i="8"/>
  <c r="R2930" i="8"/>
  <c r="S2929" i="8"/>
  <c r="R2929" i="8"/>
  <c r="S2928" i="8"/>
  <c r="R2928" i="8"/>
  <c r="S2927" i="8"/>
  <c r="R2927" i="8"/>
  <c r="S2926" i="8"/>
  <c r="R2926" i="8"/>
  <c r="S2925" i="8"/>
  <c r="R2925" i="8"/>
  <c r="S2924" i="8"/>
  <c r="R2924" i="8"/>
  <c r="S2923" i="8"/>
  <c r="R2923" i="8"/>
  <c r="S2922" i="8"/>
  <c r="R2922" i="8"/>
  <c r="S2921" i="8"/>
  <c r="R2921" i="8"/>
  <c r="S2920" i="8"/>
  <c r="R2920" i="8"/>
  <c r="S2919" i="8"/>
  <c r="R2919" i="8"/>
  <c r="S2918" i="8"/>
  <c r="R2918" i="8"/>
  <c r="S2917" i="8"/>
  <c r="R2917" i="8"/>
  <c r="S2916" i="8"/>
  <c r="R2916" i="8"/>
  <c r="S2915" i="8"/>
  <c r="R2915" i="8"/>
  <c r="S2914" i="8"/>
  <c r="R2914" i="8"/>
  <c r="S2913" i="8"/>
  <c r="R2913" i="8"/>
  <c r="S2912" i="8"/>
  <c r="R2912" i="8"/>
  <c r="S2911" i="8"/>
  <c r="R2911" i="8"/>
  <c r="S2910" i="8"/>
  <c r="R2910" i="8"/>
  <c r="S2909" i="8"/>
  <c r="R2909" i="8"/>
  <c r="S2908" i="8"/>
  <c r="R2908" i="8"/>
  <c r="S2907" i="8"/>
  <c r="R2907" i="8"/>
  <c r="S2906" i="8"/>
  <c r="R2906" i="8"/>
  <c r="S2905" i="8"/>
  <c r="R2905" i="8"/>
  <c r="S2903" i="8"/>
  <c r="R2903" i="8"/>
  <c r="S2902" i="8"/>
  <c r="R2902" i="8"/>
  <c r="S2900" i="8"/>
  <c r="R2900" i="8"/>
  <c r="S2899" i="8"/>
  <c r="R2899" i="8"/>
  <c r="S2897" i="8"/>
  <c r="R2897" i="8"/>
  <c r="S2896" i="8"/>
  <c r="R2896" i="8"/>
  <c r="S2895" i="8"/>
  <c r="R2895" i="8"/>
  <c r="S2894" i="8"/>
  <c r="R2894" i="8"/>
  <c r="S2893" i="8"/>
  <c r="R2893" i="8"/>
  <c r="S2891" i="8"/>
  <c r="R2891" i="8"/>
  <c r="S2890" i="8"/>
  <c r="R2890" i="8"/>
  <c r="S2888" i="8"/>
  <c r="R2888" i="8"/>
  <c r="S2886" i="8"/>
  <c r="R2886" i="8"/>
  <c r="S2885" i="8"/>
  <c r="R2885" i="8"/>
  <c r="S2883" i="8"/>
  <c r="R2883" i="8"/>
  <c r="S2881" i="8"/>
  <c r="R2881" i="8"/>
  <c r="S2880" i="8"/>
  <c r="R2880" i="8"/>
  <c r="S2879" i="8"/>
  <c r="R2879" i="8"/>
  <c r="S2877" i="8"/>
  <c r="R2877" i="8"/>
  <c r="S2875" i="8"/>
  <c r="R2875" i="8"/>
  <c r="S2873" i="8"/>
  <c r="R2873" i="8"/>
  <c r="S2871" i="8"/>
  <c r="R2871" i="8"/>
  <c r="S2870" i="8"/>
  <c r="R2870" i="8"/>
  <c r="S2868" i="8"/>
  <c r="R2868" i="8"/>
  <c r="S2867" i="8"/>
  <c r="R2867" i="8"/>
  <c r="S2865" i="8"/>
  <c r="R2865" i="8"/>
  <c r="S2864" i="8"/>
  <c r="R2864" i="8"/>
  <c r="S2862" i="8"/>
  <c r="R2862" i="8"/>
  <c r="S2860" i="8"/>
  <c r="R2860" i="8"/>
  <c r="S2859" i="8"/>
  <c r="R2859" i="8"/>
  <c r="S2858" i="8"/>
  <c r="R2858" i="8"/>
  <c r="S2856" i="8"/>
  <c r="R2856" i="8"/>
  <c r="S2854" i="8"/>
  <c r="R2854" i="8"/>
  <c r="S2852" i="8"/>
  <c r="R2852" i="8"/>
  <c r="S2850" i="8"/>
  <c r="R2850" i="8"/>
  <c r="S2848" i="8"/>
  <c r="R2848" i="8"/>
  <c r="S2847" i="8"/>
  <c r="R2847" i="8"/>
  <c r="S2846" i="8"/>
  <c r="R2846" i="8"/>
  <c r="S2844" i="8"/>
  <c r="R2844" i="8"/>
  <c r="S2843" i="8"/>
  <c r="R2843" i="8"/>
  <c r="S2841" i="8"/>
  <c r="R2841" i="8"/>
  <c r="S2839" i="8"/>
  <c r="R2839" i="8"/>
  <c r="S2837" i="8"/>
  <c r="R2837" i="8"/>
  <c r="S2836" i="8"/>
  <c r="R2836" i="8"/>
  <c r="S2834" i="8"/>
  <c r="R2834" i="8"/>
  <c r="S2833" i="8"/>
  <c r="R2833" i="8"/>
  <c r="S2831" i="8"/>
  <c r="R2831" i="8"/>
  <c r="S2830" i="8"/>
  <c r="R2830" i="8"/>
  <c r="S46" i="15"/>
  <c r="R46" i="15"/>
  <c r="S77" i="15"/>
  <c r="R77" i="15"/>
  <c r="S45" i="15"/>
  <c r="R45" i="15"/>
  <c r="S76" i="15"/>
  <c r="R76" i="15"/>
  <c r="S44" i="15"/>
  <c r="R44" i="15"/>
  <c r="S75" i="15"/>
  <c r="R75" i="15"/>
  <c r="S74" i="15"/>
  <c r="R74" i="15"/>
  <c r="S15" i="15"/>
  <c r="R15" i="15"/>
  <c r="S14" i="15"/>
  <c r="R14" i="15"/>
  <c r="S73" i="15"/>
  <c r="R73" i="15"/>
  <c r="S10" i="15"/>
  <c r="R10" i="15"/>
  <c r="S72" i="15"/>
  <c r="R72" i="15"/>
  <c r="S71" i="15"/>
  <c r="R71" i="15"/>
  <c r="S12" i="15"/>
  <c r="R12" i="15"/>
  <c r="S70" i="15"/>
  <c r="R70" i="15"/>
  <c r="S9" i="15"/>
  <c r="R9" i="15"/>
  <c r="S11" i="15"/>
  <c r="R11" i="15"/>
  <c r="S13" i="15"/>
  <c r="R13" i="15"/>
  <c r="S69" i="15"/>
  <c r="R69" i="15"/>
  <c r="S48" i="15"/>
  <c r="R48" i="15"/>
  <c r="S43" i="15"/>
  <c r="R43" i="15"/>
  <c r="S25" i="15"/>
  <c r="R25" i="15"/>
  <c r="S41" i="15"/>
  <c r="R41" i="15"/>
  <c r="S36" i="15"/>
  <c r="R36" i="15"/>
  <c r="S35" i="15"/>
  <c r="R35" i="15"/>
  <c r="S23" i="15"/>
  <c r="R23" i="15"/>
  <c r="S39" i="15"/>
  <c r="R39" i="15"/>
  <c r="S27" i="15"/>
  <c r="R27" i="15"/>
  <c r="S50" i="15"/>
  <c r="R50" i="15"/>
  <c r="S31" i="15"/>
  <c r="R31" i="15"/>
  <c r="S29" i="15"/>
  <c r="R29" i="15"/>
  <c r="S30" i="15"/>
  <c r="R30" i="15"/>
  <c r="S68" i="15"/>
  <c r="R68" i="15"/>
  <c r="S24" i="15"/>
  <c r="R24" i="15"/>
  <c r="S28" i="15"/>
  <c r="R28" i="15"/>
  <c r="S26" i="15"/>
  <c r="R26" i="15"/>
  <c r="S32" i="15"/>
  <c r="R32" i="15"/>
  <c r="S34" i="15"/>
  <c r="R34" i="15"/>
  <c r="S42" i="15"/>
  <c r="R42" i="15"/>
  <c r="S67" i="15"/>
  <c r="R67" i="15"/>
  <c r="S22" i="15"/>
  <c r="R22" i="15"/>
  <c r="S66" i="15"/>
  <c r="R66" i="15"/>
  <c r="S17" i="15"/>
  <c r="R17" i="15"/>
  <c r="S18" i="15"/>
  <c r="R18" i="15"/>
  <c r="S21" i="15"/>
  <c r="R21" i="15"/>
  <c r="S19" i="15"/>
  <c r="R19" i="15"/>
  <c r="S16" i="15"/>
  <c r="R16" i="15"/>
  <c r="S65" i="15"/>
  <c r="R65" i="15"/>
  <c r="S20" i="15"/>
  <c r="R20" i="15"/>
  <c r="S64" i="15"/>
  <c r="R64" i="15"/>
  <c r="S63" i="15"/>
  <c r="R63" i="15"/>
  <c r="S4" i="15"/>
  <c r="R4" i="15"/>
  <c r="S8" i="15"/>
  <c r="R8" i="15"/>
  <c r="S6" i="15"/>
  <c r="R6" i="15"/>
  <c r="S5" i="15"/>
  <c r="R5" i="15"/>
  <c r="S38" i="15"/>
  <c r="R38" i="15"/>
  <c r="S40" i="15"/>
  <c r="R40" i="15"/>
  <c r="S49" i="15"/>
  <c r="R49" i="15"/>
  <c r="S7" i="15"/>
  <c r="R7" i="15"/>
  <c r="S62" i="15"/>
  <c r="R62" i="15"/>
  <c r="S33" i="15"/>
  <c r="R33" i="15"/>
  <c r="S3" i="15"/>
  <c r="R3" i="15"/>
  <c r="S47" i="15"/>
  <c r="R47" i="15"/>
  <c r="S61" i="15"/>
  <c r="R61" i="15"/>
  <c r="S60" i="15"/>
  <c r="R60" i="15"/>
  <c r="S59" i="15"/>
  <c r="R59" i="15"/>
  <c r="S58" i="15"/>
  <c r="R58" i="15"/>
  <c r="S57" i="15"/>
  <c r="R57" i="15"/>
  <c r="S56" i="15"/>
  <c r="R56" i="15"/>
  <c r="S55" i="15"/>
  <c r="R55" i="15"/>
  <c r="S54" i="15"/>
  <c r="R54" i="15"/>
  <c r="S53" i="15"/>
  <c r="R53" i="15"/>
  <c r="S37" i="15"/>
  <c r="R37" i="15"/>
  <c r="S52" i="15"/>
  <c r="R52" i="15"/>
  <c r="S51" i="15"/>
  <c r="R51" i="15"/>
  <c r="S160" i="14"/>
  <c r="S2669" i="8"/>
  <c r="R2669" i="8"/>
  <c r="S2668" i="8"/>
  <c r="R2668" i="8"/>
  <c r="S2667" i="8"/>
  <c r="R2667" i="8"/>
  <c r="S2666" i="8"/>
  <c r="R2666" i="8"/>
  <c r="S2665" i="8"/>
  <c r="R2665" i="8"/>
  <c r="S2664" i="8"/>
  <c r="R2664" i="8"/>
  <c r="S2663" i="8"/>
  <c r="R2663" i="8"/>
  <c r="S2662" i="8"/>
  <c r="R2662" i="8"/>
  <c r="S2661" i="8"/>
  <c r="R2661" i="8"/>
  <c r="S2660" i="8"/>
  <c r="R2660" i="8"/>
  <c r="S2659" i="8"/>
  <c r="R2659" i="8"/>
  <c r="S2658" i="8"/>
  <c r="R2658" i="8"/>
  <c r="S2657" i="8"/>
  <c r="R2657" i="8"/>
  <c r="S2656" i="8"/>
  <c r="R2656" i="8"/>
  <c r="S2655" i="8"/>
  <c r="R2655" i="8"/>
  <c r="S2654" i="8"/>
  <c r="R2654" i="8"/>
  <c r="S2653" i="8"/>
  <c r="R2653" i="8"/>
  <c r="S2652" i="8"/>
  <c r="R2652" i="8"/>
  <c r="S2651" i="8"/>
  <c r="R2651" i="8"/>
  <c r="S2650" i="8"/>
  <c r="R2650" i="8"/>
  <c r="S2649" i="8"/>
  <c r="R2649" i="8"/>
  <c r="S2648" i="8"/>
  <c r="R2648" i="8"/>
  <c r="S2647" i="8"/>
  <c r="R2647" i="8"/>
  <c r="S2646" i="8"/>
  <c r="R2646" i="8"/>
  <c r="S2645" i="8"/>
  <c r="R2645" i="8"/>
  <c r="S2644" i="8"/>
  <c r="R2644" i="8"/>
  <c r="S2643" i="8"/>
  <c r="R2643" i="8"/>
  <c r="S2642" i="8"/>
  <c r="R2642" i="8"/>
  <c r="S2641" i="8"/>
  <c r="R2641" i="8"/>
  <c r="S2640" i="8"/>
  <c r="R2640" i="8"/>
  <c r="S2639" i="8"/>
  <c r="R2639" i="8"/>
  <c r="S2638" i="8"/>
  <c r="R2638" i="8"/>
  <c r="S2637" i="8"/>
  <c r="R2637" i="8"/>
  <c r="S2636" i="8"/>
  <c r="R2636" i="8"/>
  <c r="S2635" i="8"/>
  <c r="R2635" i="8"/>
  <c r="S2634" i="8"/>
  <c r="R2634" i="8"/>
  <c r="S2633" i="8"/>
  <c r="R2633" i="8"/>
  <c r="S2632" i="8"/>
  <c r="R2632" i="8"/>
  <c r="S2631" i="8"/>
  <c r="R2631" i="8"/>
  <c r="S2630" i="8"/>
  <c r="R2630" i="8"/>
  <c r="S2629" i="8"/>
  <c r="R2629" i="8"/>
  <c r="S2628" i="8"/>
  <c r="R2628" i="8"/>
  <c r="S2627" i="8"/>
  <c r="R2627" i="8"/>
  <c r="S2626" i="8"/>
  <c r="R2626" i="8"/>
  <c r="S2625" i="8"/>
  <c r="R2625" i="8"/>
  <c r="S2624" i="8"/>
  <c r="R2624" i="8"/>
  <c r="S2623" i="8"/>
  <c r="R2623" i="8"/>
  <c r="S2622" i="8"/>
  <c r="R2622" i="8"/>
  <c r="S2621" i="8"/>
  <c r="R2621" i="8"/>
  <c r="S2620" i="8"/>
  <c r="R2620" i="8"/>
  <c r="S2619" i="8"/>
  <c r="R2619" i="8"/>
  <c r="S2618" i="8"/>
  <c r="R2618" i="8"/>
  <c r="S2617" i="8"/>
  <c r="R2617" i="8"/>
  <c r="S2616" i="8"/>
  <c r="R2616" i="8"/>
  <c r="S2615" i="8"/>
  <c r="R2615" i="8"/>
  <c r="S2614" i="8"/>
  <c r="R2614" i="8"/>
  <c r="S2612" i="8"/>
  <c r="R2612" i="8"/>
  <c r="S2611" i="8"/>
  <c r="R2611" i="8"/>
  <c r="S2610" i="8"/>
  <c r="R2610" i="8"/>
  <c r="S2609" i="8"/>
  <c r="R2609" i="8"/>
  <c r="S2607" i="8"/>
  <c r="R2607" i="8"/>
  <c r="S2606" i="8"/>
  <c r="R2606" i="8"/>
  <c r="S2605" i="8"/>
  <c r="R2605" i="8"/>
  <c r="S2604" i="8"/>
  <c r="R2604" i="8"/>
  <c r="S2603" i="8"/>
  <c r="R2603" i="8"/>
  <c r="S2601" i="8"/>
  <c r="R2601" i="8"/>
  <c r="S2599" i="8"/>
  <c r="R2599" i="8"/>
  <c r="S2598" i="8"/>
  <c r="R2598" i="8"/>
  <c r="S2596" i="8"/>
  <c r="R2596" i="8"/>
  <c r="S2595" i="8"/>
  <c r="R2595" i="8"/>
  <c r="S2594" i="8"/>
  <c r="R2594" i="8"/>
  <c r="S2593" i="8"/>
  <c r="R2593" i="8"/>
  <c r="S2592" i="8"/>
  <c r="R2592" i="8"/>
  <c r="S2591" i="8"/>
  <c r="R2591" i="8"/>
  <c r="S2590" i="8"/>
  <c r="R2590" i="8"/>
  <c r="S2589" i="8"/>
  <c r="R2589" i="8"/>
  <c r="S2587" i="8"/>
  <c r="R2587" i="8"/>
  <c r="S2586" i="8"/>
  <c r="R2586" i="8"/>
  <c r="S2585" i="8"/>
  <c r="R2585" i="8"/>
  <c r="S2583" i="8"/>
  <c r="R2583" i="8"/>
  <c r="S2582" i="8"/>
  <c r="R2582" i="8"/>
  <c r="S2581" i="8"/>
  <c r="R2581" i="8"/>
  <c r="S2580" i="8"/>
  <c r="R2580" i="8"/>
  <c r="S2579" i="8"/>
  <c r="R2579" i="8"/>
  <c r="S2578" i="8"/>
  <c r="R2578" i="8"/>
  <c r="S2577" i="8"/>
  <c r="R2577" i="8"/>
  <c r="S2576" i="8"/>
  <c r="R2576" i="8"/>
  <c r="S2575" i="8"/>
  <c r="R2575" i="8"/>
  <c r="S2574" i="8"/>
  <c r="R2574" i="8"/>
  <c r="S2572" i="8"/>
  <c r="R2572" i="8"/>
  <c r="S2571" i="8"/>
  <c r="R2571" i="8"/>
  <c r="S2570" i="8"/>
  <c r="R2570" i="8"/>
  <c r="S2568" i="8"/>
  <c r="R2568" i="8"/>
  <c r="S2567" i="8"/>
  <c r="R2567" i="8"/>
  <c r="S2566" i="8"/>
  <c r="R2566" i="8"/>
  <c r="S2564" i="8"/>
  <c r="R2564" i="8"/>
  <c r="S2563" i="8"/>
  <c r="R2563" i="8"/>
  <c r="S2562" i="8"/>
  <c r="R2562" i="8"/>
  <c r="S2561" i="8"/>
  <c r="R2561" i="8"/>
  <c r="S2560" i="8"/>
  <c r="R2560" i="8"/>
  <c r="S2559" i="8"/>
  <c r="R2559" i="8"/>
  <c r="S2557" i="8"/>
  <c r="R2557" i="8"/>
  <c r="S2556" i="8"/>
  <c r="R2556" i="8"/>
  <c r="S2555" i="8"/>
  <c r="R2555" i="8"/>
  <c r="S2553" i="8"/>
  <c r="R2553" i="8"/>
  <c r="S2551" i="8"/>
  <c r="R2551" i="8"/>
  <c r="S2549" i="8"/>
  <c r="R2549" i="8"/>
  <c r="S2548" i="8"/>
  <c r="R2548" i="8"/>
  <c r="S2547" i="8"/>
  <c r="R2547" i="8"/>
  <c r="S2545" i="8"/>
  <c r="R2545" i="8"/>
  <c r="S2543" i="8"/>
  <c r="R2543" i="8"/>
  <c r="S2542" i="8"/>
  <c r="R2542" i="8"/>
  <c r="S2540" i="8"/>
  <c r="R2540" i="8"/>
  <c r="S2539" i="8"/>
  <c r="R2539" i="8"/>
  <c r="S2538" i="8"/>
  <c r="R2538" i="8"/>
  <c r="S2536" i="8"/>
  <c r="R2536" i="8"/>
  <c r="S2535" i="8"/>
  <c r="R2535" i="8"/>
  <c r="S2534" i="8"/>
  <c r="R2534" i="8"/>
  <c r="S2532" i="8"/>
  <c r="R2532" i="8"/>
  <c r="S2531" i="8"/>
  <c r="R2531" i="8"/>
  <c r="S2530" i="8"/>
  <c r="R2530" i="8"/>
  <c r="S2528" i="8"/>
  <c r="R2528" i="8"/>
  <c r="S2527" i="8"/>
  <c r="R2527" i="8"/>
  <c r="S2526" i="8"/>
  <c r="R2526" i="8"/>
  <c r="S2525" i="8"/>
  <c r="R2525" i="8"/>
  <c r="S2523" i="8"/>
  <c r="R2523" i="8"/>
  <c r="S2522" i="8"/>
  <c r="R2522" i="8"/>
  <c r="S2521" i="8"/>
  <c r="R2521" i="8"/>
  <c r="S2520" i="8"/>
  <c r="R2520" i="8"/>
  <c r="S2519" i="8"/>
  <c r="R2519" i="8"/>
  <c r="S2517" i="8"/>
  <c r="R2517" i="8"/>
  <c r="S2516" i="8"/>
  <c r="R2516" i="8"/>
  <c r="S2515" i="8"/>
  <c r="R2515" i="8"/>
  <c r="S2514" i="8"/>
  <c r="R2514" i="8"/>
  <c r="S2513" i="8"/>
  <c r="R2513" i="8"/>
  <c r="S2512" i="8"/>
  <c r="R2512" i="8"/>
  <c r="S2511" i="8"/>
  <c r="R2511" i="8"/>
  <c r="S2510" i="8"/>
  <c r="R2510" i="8"/>
  <c r="S2509" i="8"/>
  <c r="R2509" i="8"/>
  <c r="S2507" i="8"/>
  <c r="R2507" i="8"/>
  <c r="S2506" i="8"/>
  <c r="R2506" i="8"/>
  <c r="S2505" i="8"/>
  <c r="R2505" i="8"/>
  <c r="S2503" i="8"/>
  <c r="R2503" i="8"/>
  <c r="S2502" i="8"/>
  <c r="R2502" i="8"/>
  <c r="S2500" i="8"/>
  <c r="R2500" i="8"/>
  <c r="S2499" i="8"/>
  <c r="R2499" i="8"/>
  <c r="S2498" i="8"/>
  <c r="R2498" i="8"/>
  <c r="S2496" i="8"/>
  <c r="R2496" i="8"/>
  <c r="S2494" i="8"/>
  <c r="R2494" i="8"/>
  <c r="S2493" i="8"/>
  <c r="R2493" i="8"/>
  <c r="S2491" i="8"/>
  <c r="R2491" i="8"/>
  <c r="S2489" i="8"/>
  <c r="R2489" i="8"/>
  <c r="S2488" i="8"/>
  <c r="R2488" i="8"/>
  <c r="S2487" i="8"/>
  <c r="R2487" i="8"/>
  <c r="S159" i="14"/>
  <c r="R159" i="14"/>
  <c r="S158" i="14"/>
  <c r="R158" i="14"/>
  <c r="S92" i="14"/>
  <c r="R92" i="14"/>
  <c r="S93" i="14"/>
  <c r="R93" i="14"/>
  <c r="S157" i="14"/>
  <c r="R157" i="14"/>
  <c r="S91" i="14"/>
  <c r="R91" i="14"/>
  <c r="S156" i="14"/>
  <c r="R156" i="14"/>
  <c r="S155" i="14"/>
  <c r="R155" i="14"/>
  <c r="S26" i="14"/>
  <c r="R26" i="14"/>
  <c r="S79" i="14"/>
  <c r="R79" i="14"/>
  <c r="S25" i="14"/>
  <c r="R25" i="14"/>
  <c r="S31" i="14"/>
  <c r="R31" i="14"/>
  <c r="S154" i="14"/>
  <c r="R154" i="14"/>
  <c r="S153" i="14"/>
  <c r="R153" i="14"/>
  <c r="S24" i="14"/>
  <c r="R24" i="14"/>
  <c r="S78" i="14"/>
  <c r="R78" i="14"/>
  <c r="S77" i="14"/>
  <c r="R77" i="14"/>
  <c r="S152" i="14"/>
  <c r="R152" i="14"/>
  <c r="S30" i="14"/>
  <c r="R30" i="14"/>
  <c r="S151" i="14"/>
  <c r="R151" i="14"/>
  <c r="S29" i="14"/>
  <c r="R29" i="14"/>
  <c r="S76" i="14"/>
  <c r="R76" i="14"/>
  <c r="S90" i="14"/>
  <c r="R90" i="14"/>
  <c r="S150" i="14"/>
  <c r="R150" i="14"/>
  <c r="S23" i="14"/>
  <c r="R23" i="14"/>
  <c r="S149" i="14"/>
  <c r="R149" i="14"/>
  <c r="S75" i="14"/>
  <c r="R75" i="14"/>
  <c r="S17" i="14"/>
  <c r="R17" i="14"/>
  <c r="S74" i="14"/>
  <c r="R74" i="14"/>
  <c r="S148" i="14"/>
  <c r="R148" i="14"/>
  <c r="S73" i="14"/>
  <c r="R73" i="14"/>
  <c r="S147" i="14"/>
  <c r="R147" i="14"/>
  <c r="S22" i="14"/>
  <c r="R22" i="14"/>
  <c r="S21" i="14"/>
  <c r="R21" i="14"/>
  <c r="S146" i="14"/>
  <c r="R146" i="14"/>
  <c r="S62" i="14"/>
  <c r="R62" i="14"/>
  <c r="S145" i="14"/>
  <c r="R145" i="14"/>
  <c r="S61" i="14"/>
  <c r="R61" i="14"/>
  <c r="S20" i="14"/>
  <c r="R20" i="14"/>
  <c r="S16" i="14"/>
  <c r="R16" i="14"/>
  <c r="S144" i="14"/>
  <c r="R144" i="14"/>
  <c r="S60" i="14"/>
  <c r="R60" i="14"/>
  <c r="S14" i="14"/>
  <c r="R14" i="14"/>
  <c r="S143" i="14"/>
  <c r="R143" i="14"/>
  <c r="S89" i="14"/>
  <c r="R89" i="14"/>
  <c r="S13" i="14"/>
  <c r="R13" i="14"/>
  <c r="S142" i="14"/>
  <c r="R142" i="14"/>
  <c r="S59" i="14"/>
  <c r="R59" i="14"/>
  <c r="S141" i="14"/>
  <c r="R141" i="14"/>
  <c r="S19" i="14"/>
  <c r="R19" i="14"/>
  <c r="S140" i="14"/>
  <c r="R140" i="14"/>
  <c r="S28" i="14"/>
  <c r="R28" i="14"/>
  <c r="S139" i="14"/>
  <c r="R139" i="14"/>
  <c r="S138" i="14"/>
  <c r="R138" i="14"/>
  <c r="S27" i="14"/>
  <c r="R27" i="14"/>
  <c r="S137" i="14"/>
  <c r="R137" i="14"/>
  <c r="S18" i="14"/>
  <c r="R18" i="14"/>
  <c r="S15" i="14"/>
  <c r="R15" i="14"/>
  <c r="S136" i="14"/>
  <c r="R136" i="14"/>
  <c r="S135" i="14"/>
  <c r="R135" i="14"/>
  <c r="S134" i="14"/>
  <c r="R134" i="14"/>
  <c r="S66" i="14"/>
  <c r="R66" i="14"/>
  <c r="S53" i="14"/>
  <c r="R53" i="14"/>
  <c r="S82" i="14"/>
  <c r="R82" i="14"/>
  <c r="S47" i="14"/>
  <c r="R47" i="14"/>
  <c r="S88" i="14"/>
  <c r="R88" i="14"/>
  <c r="S42" i="14"/>
  <c r="R42" i="14"/>
  <c r="S99" i="14"/>
  <c r="R99" i="14"/>
  <c r="S52" i="14"/>
  <c r="R52" i="14"/>
  <c r="S69" i="14"/>
  <c r="R69" i="14"/>
  <c r="S56" i="14"/>
  <c r="R56" i="14"/>
  <c r="S72" i="14"/>
  <c r="R72" i="14"/>
  <c r="S39" i="14"/>
  <c r="R39" i="14"/>
  <c r="S102" i="14"/>
  <c r="R102" i="14"/>
  <c r="S45" i="14"/>
  <c r="R45" i="14"/>
  <c r="S133" i="14"/>
  <c r="R133" i="14"/>
  <c r="S87" i="14"/>
  <c r="R87" i="14"/>
  <c r="S55" i="14"/>
  <c r="R55" i="14"/>
  <c r="S51" i="14"/>
  <c r="R51" i="14"/>
  <c r="S68" i="14"/>
  <c r="R68" i="14"/>
  <c r="S41" i="14"/>
  <c r="R41" i="14"/>
  <c r="S58" i="14"/>
  <c r="R58" i="14"/>
  <c r="S65" i="14"/>
  <c r="R65" i="14"/>
  <c r="S103" i="14"/>
  <c r="R103" i="14"/>
  <c r="S81" i="14"/>
  <c r="R81" i="14"/>
  <c r="S38" i="14"/>
  <c r="R38" i="14"/>
  <c r="S132" i="14"/>
  <c r="R132" i="14"/>
  <c r="S80" i="14"/>
  <c r="R80" i="14"/>
  <c r="S98" i="14"/>
  <c r="R98" i="14"/>
  <c r="S131" i="14"/>
  <c r="R131" i="14"/>
  <c r="S130" i="14"/>
  <c r="R130" i="14"/>
  <c r="S129" i="14"/>
  <c r="R129" i="14"/>
  <c r="S128" i="14"/>
  <c r="R128" i="14"/>
  <c r="S127" i="14"/>
  <c r="R127" i="14"/>
  <c r="S50" i="14"/>
  <c r="R50" i="14"/>
  <c r="S44" i="14"/>
  <c r="R44" i="14"/>
  <c r="S97" i="14"/>
  <c r="R97" i="14"/>
  <c r="S126" i="14"/>
  <c r="R126" i="14"/>
  <c r="S86" i="14"/>
  <c r="R86" i="14"/>
  <c r="S48" i="14"/>
  <c r="R48" i="14"/>
  <c r="S101" i="14"/>
  <c r="R101" i="14"/>
  <c r="S125" i="14"/>
  <c r="R125" i="14"/>
  <c r="S35" i="14"/>
  <c r="R35" i="14"/>
  <c r="S124" i="14"/>
  <c r="R124" i="14"/>
  <c r="S123" i="14"/>
  <c r="R123" i="14"/>
  <c r="S34" i="14"/>
  <c r="R34" i="14"/>
  <c r="S33" i="14"/>
  <c r="R33" i="14"/>
  <c r="S122" i="14"/>
  <c r="R122" i="14"/>
  <c r="S121" i="14"/>
  <c r="R121" i="14"/>
  <c r="S32" i="14"/>
  <c r="R32" i="14"/>
  <c r="S120" i="14"/>
  <c r="R120" i="14"/>
  <c r="S119" i="14"/>
  <c r="R119" i="14"/>
  <c r="S71" i="14"/>
  <c r="R71" i="14"/>
  <c r="S49" i="14"/>
  <c r="R49" i="14"/>
  <c r="S40" i="14"/>
  <c r="R40" i="14"/>
  <c r="S85" i="14"/>
  <c r="R85" i="14"/>
  <c r="S96" i="14"/>
  <c r="R96" i="14"/>
  <c r="S57" i="14"/>
  <c r="R57" i="14"/>
  <c r="S43" i="14"/>
  <c r="R43" i="14"/>
  <c r="S5" i="14"/>
  <c r="R5" i="14"/>
  <c r="S9" i="14"/>
  <c r="R9" i="14"/>
  <c r="S64" i="14"/>
  <c r="R64" i="14"/>
  <c r="S54" i="14"/>
  <c r="R54" i="14"/>
  <c r="S46" i="14"/>
  <c r="R46" i="14"/>
  <c r="S8" i="14"/>
  <c r="R8" i="14"/>
  <c r="S6" i="14"/>
  <c r="R6" i="14"/>
  <c r="S67" i="14"/>
  <c r="R67" i="14"/>
  <c r="S37" i="14"/>
  <c r="R37" i="14"/>
  <c r="S12" i="14"/>
  <c r="R12" i="14"/>
  <c r="S118" i="14"/>
  <c r="R118" i="14"/>
  <c r="S7" i="14"/>
  <c r="R7" i="14"/>
  <c r="S100" i="14"/>
  <c r="R100" i="14"/>
  <c r="S11" i="14"/>
  <c r="R11" i="14"/>
  <c r="S95" i="14"/>
  <c r="R95" i="14"/>
  <c r="S4" i="14"/>
  <c r="R4" i="14"/>
  <c r="S117" i="14"/>
  <c r="R117" i="14"/>
  <c r="S84" i="14"/>
  <c r="R84" i="14"/>
  <c r="S116" i="14"/>
  <c r="R116" i="14"/>
  <c r="S115" i="14"/>
  <c r="R115" i="14"/>
  <c r="S114" i="14"/>
  <c r="R114" i="14"/>
  <c r="S113" i="14"/>
  <c r="R113" i="14"/>
  <c r="S112" i="14"/>
  <c r="R112" i="14"/>
  <c r="S111" i="14"/>
  <c r="R111" i="14"/>
  <c r="S70" i="14"/>
  <c r="R70" i="14"/>
  <c r="S110" i="14"/>
  <c r="R110" i="14"/>
  <c r="S83" i="14"/>
  <c r="R83" i="14"/>
  <c r="S3" i="14"/>
  <c r="R3" i="14"/>
  <c r="S109" i="14"/>
  <c r="R109" i="14"/>
  <c r="S10" i="14"/>
  <c r="R10" i="14"/>
  <c r="S108" i="14"/>
  <c r="R108" i="14"/>
  <c r="S107" i="14"/>
  <c r="R107" i="14"/>
  <c r="S106" i="14"/>
  <c r="R106" i="14"/>
  <c r="S105" i="14"/>
  <c r="R105" i="14"/>
  <c r="S104" i="14"/>
  <c r="R104" i="14"/>
  <c r="S282" i="12"/>
  <c r="S2202" i="8"/>
  <c r="R2202" i="8"/>
  <c r="S2201" i="8"/>
  <c r="R2201" i="8"/>
  <c r="S2200" i="8"/>
  <c r="R2200" i="8"/>
  <c r="S2199" i="8"/>
  <c r="R2199" i="8"/>
  <c r="S2198" i="8"/>
  <c r="R2198" i="8"/>
  <c r="S2197" i="8"/>
  <c r="R2197" i="8"/>
  <c r="S2196" i="8"/>
  <c r="R2196" i="8"/>
  <c r="S2195" i="8"/>
  <c r="R2195" i="8"/>
  <c r="S2194" i="8"/>
  <c r="R2194" i="8"/>
  <c r="S2193" i="8"/>
  <c r="R2193" i="8"/>
  <c r="S2192" i="8"/>
  <c r="R2192" i="8"/>
  <c r="S2191" i="8"/>
  <c r="R2191" i="8"/>
  <c r="S2190" i="8"/>
  <c r="R2190" i="8"/>
  <c r="S2189" i="8"/>
  <c r="R2189" i="8"/>
  <c r="S2188" i="8"/>
  <c r="R2188" i="8"/>
  <c r="S2187" i="8"/>
  <c r="R2187" i="8"/>
  <c r="S2186" i="8"/>
  <c r="R2186" i="8"/>
  <c r="S2185" i="8"/>
  <c r="R2185" i="8"/>
  <c r="S2184" i="8"/>
  <c r="R2184" i="8"/>
  <c r="S2183" i="8"/>
  <c r="R2183" i="8"/>
  <c r="S2182" i="8"/>
  <c r="R2182" i="8"/>
  <c r="S2181" i="8"/>
  <c r="R2181" i="8"/>
  <c r="S2180" i="8"/>
  <c r="R2180" i="8"/>
  <c r="S2179" i="8"/>
  <c r="R2179" i="8"/>
  <c r="S2178" i="8"/>
  <c r="R2178" i="8"/>
  <c r="S2177" i="8"/>
  <c r="R2177" i="8"/>
  <c r="S2176" i="8"/>
  <c r="R2176" i="8"/>
  <c r="S2175" i="8"/>
  <c r="R2175" i="8"/>
  <c r="S2174" i="8"/>
  <c r="R2174" i="8"/>
  <c r="S2173" i="8"/>
  <c r="R2173" i="8"/>
  <c r="S2172" i="8"/>
  <c r="R2172" i="8"/>
  <c r="S2171" i="8"/>
  <c r="R2171" i="8"/>
  <c r="S2170" i="8"/>
  <c r="R2170" i="8"/>
  <c r="S2169" i="8"/>
  <c r="R2169" i="8"/>
  <c r="S2168" i="8"/>
  <c r="R2168" i="8"/>
  <c r="S2167" i="8"/>
  <c r="R2167" i="8"/>
  <c r="S2166" i="8"/>
  <c r="R2166" i="8"/>
  <c r="S2165" i="8"/>
  <c r="R2165" i="8"/>
  <c r="S2164" i="8"/>
  <c r="R2164" i="8"/>
  <c r="S2163" i="8"/>
  <c r="R2163" i="8"/>
  <c r="S2162" i="8"/>
  <c r="R2162" i="8"/>
  <c r="S2161" i="8"/>
  <c r="R2161" i="8"/>
  <c r="S2160" i="8"/>
  <c r="R2160" i="8"/>
  <c r="S2159" i="8"/>
  <c r="R2159" i="8"/>
  <c r="S2158" i="8"/>
  <c r="R2158" i="8"/>
  <c r="S2157" i="8"/>
  <c r="R2157" i="8"/>
  <c r="S2156" i="8"/>
  <c r="R2156" i="8"/>
  <c r="S2155" i="8"/>
  <c r="R2155" i="8"/>
  <c r="S2154" i="8"/>
  <c r="R2154" i="8"/>
  <c r="S2153" i="8"/>
  <c r="R2153" i="8"/>
  <c r="S2152" i="8"/>
  <c r="R2152" i="8"/>
  <c r="S2151" i="8"/>
  <c r="R2151" i="8"/>
  <c r="S2150" i="8"/>
  <c r="R2150" i="8"/>
  <c r="S2149" i="8"/>
  <c r="R2149" i="8"/>
  <c r="S2148" i="8"/>
  <c r="R2148" i="8"/>
  <c r="S2147" i="8"/>
  <c r="R2147" i="8"/>
  <c r="S2146" i="8"/>
  <c r="R2146" i="8"/>
  <c r="S2145" i="8"/>
  <c r="R2145" i="8"/>
  <c r="S2144" i="8"/>
  <c r="R2144" i="8"/>
  <c r="S2143" i="8"/>
  <c r="R2143" i="8"/>
  <c r="S2142" i="8"/>
  <c r="R2142" i="8"/>
  <c r="S2141" i="8"/>
  <c r="R2141" i="8"/>
  <c r="S2140" i="8"/>
  <c r="R2140" i="8"/>
  <c r="S2139" i="8"/>
  <c r="R2139" i="8"/>
  <c r="S2138" i="8"/>
  <c r="R2138" i="8"/>
  <c r="S2137" i="8"/>
  <c r="R2137" i="8"/>
  <c r="S2136" i="8"/>
  <c r="R2136" i="8"/>
  <c r="S2135" i="8"/>
  <c r="R2135" i="8"/>
  <c r="S2134" i="8"/>
  <c r="R2134" i="8"/>
  <c r="S2133" i="8"/>
  <c r="R2133" i="8"/>
  <c r="S2132" i="8"/>
  <c r="R2132" i="8"/>
  <c r="S2131" i="8"/>
  <c r="R2131" i="8"/>
  <c r="S2130" i="8"/>
  <c r="R2130" i="8"/>
  <c r="S2129" i="8"/>
  <c r="R2129" i="8"/>
  <c r="S2128" i="8"/>
  <c r="R2128" i="8"/>
  <c r="S2127" i="8"/>
  <c r="R2127" i="8"/>
  <c r="S2126" i="8"/>
  <c r="R2126" i="8"/>
  <c r="S2125" i="8"/>
  <c r="R2125" i="8"/>
  <c r="S2124" i="8"/>
  <c r="R2124" i="8"/>
  <c r="S2123" i="8"/>
  <c r="R2123" i="8"/>
  <c r="S2122" i="8"/>
  <c r="R2122" i="8"/>
  <c r="S2120" i="8"/>
  <c r="R2120" i="8"/>
  <c r="S2118" i="8"/>
  <c r="R2118" i="8"/>
  <c r="S2116" i="8"/>
  <c r="R2116" i="8"/>
  <c r="S2115" i="8"/>
  <c r="R2115" i="8"/>
  <c r="S2114" i="8"/>
  <c r="R2114" i="8"/>
  <c r="S2113" i="8"/>
  <c r="R2113" i="8"/>
  <c r="S2111" i="8"/>
  <c r="R2111" i="8"/>
  <c r="S2110" i="8"/>
  <c r="R2110" i="8"/>
  <c r="S2109" i="8"/>
  <c r="R2109" i="8"/>
  <c r="S2108" i="8"/>
  <c r="R2108" i="8"/>
  <c r="S2106" i="8"/>
  <c r="R2106" i="8"/>
  <c r="S2105" i="8"/>
  <c r="R2105" i="8"/>
  <c r="S2104" i="8"/>
  <c r="R2104" i="8"/>
  <c r="S2102" i="8"/>
  <c r="R2102" i="8"/>
  <c r="S2101" i="8"/>
  <c r="R2101" i="8"/>
  <c r="S2100" i="8"/>
  <c r="R2100" i="8"/>
  <c r="S2099" i="8"/>
  <c r="R2099" i="8"/>
  <c r="S2098" i="8"/>
  <c r="R2098" i="8"/>
  <c r="S2097" i="8"/>
  <c r="R2097" i="8"/>
  <c r="S2096" i="8"/>
  <c r="R2096" i="8"/>
  <c r="S2095" i="8"/>
  <c r="R2095" i="8"/>
  <c r="S2094" i="8"/>
  <c r="R2094" i="8"/>
  <c r="S2092" i="8"/>
  <c r="R2092" i="8"/>
  <c r="S2090" i="8"/>
  <c r="R2090" i="8"/>
  <c r="S2088" i="8"/>
  <c r="R2088" i="8"/>
  <c r="S2087" i="8"/>
  <c r="R2087" i="8"/>
  <c r="S2086" i="8"/>
  <c r="R2086" i="8"/>
  <c r="S2085" i="8"/>
  <c r="R2085" i="8"/>
  <c r="S2084" i="8"/>
  <c r="R2084" i="8"/>
  <c r="S2083" i="8"/>
  <c r="R2083" i="8"/>
  <c r="S2082" i="8"/>
  <c r="R2082" i="8"/>
  <c r="S2081" i="8"/>
  <c r="R2081" i="8"/>
  <c r="S2080" i="8"/>
  <c r="R2080" i="8"/>
  <c r="S2079" i="8"/>
  <c r="R2079" i="8"/>
  <c r="S2078" i="8"/>
  <c r="R2078" i="8"/>
  <c r="S2076" i="8"/>
  <c r="R2076" i="8"/>
  <c r="S2075" i="8"/>
  <c r="R2075" i="8"/>
  <c r="S2074" i="8"/>
  <c r="R2074" i="8"/>
  <c r="S2073" i="8"/>
  <c r="R2073" i="8"/>
  <c r="S2071" i="8"/>
  <c r="R2071" i="8"/>
  <c r="S2070" i="8"/>
  <c r="R2070" i="8"/>
  <c r="S2069" i="8"/>
  <c r="R2069" i="8"/>
  <c r="S2068" i="8"/>
  <c r="R2068" i="8"/>
  <c r="S2067" i="8"/>
  <c r="R2067" i="8"/>
  <c r="S2066" i="8"/>
  <c r="R2066" i="8"/>
  <c r="S2065" i="8"/>
  <c r="R2065" i="8"/>
  <c r="S2064" i="8"/>
  <c r="R2064" i="8"/>
  <c r="S2063" i="8"/>
  <c r="R2063" i="8"/>
  <c r="S2062" i="8"/>
  <c r="R2062" i="8"/>
  <c r="S2061" i="8"/>
  <c r="R2061" i="8"/>
  <c r="S2060" i="8"/>
  <c r="R2060" i="8"/>
  <c r="S2059" i="8"/>
  <c r="R2059" i="8"/>
  <c r="S2058" i="8"/>
  <c r="R2058" i="8"/>
  <c r="S2057" i="8"/>
  <c r="R2057" i="8"/>
  <c r="S2056" i="8"/>
  <c r="R2056" i="8"/>
  <c r="S2054" i="8"/>
  <c r="R2054" i="8"/>
  <c r="S2053" i="8"/>
  <c r="R2053" i="8"/>
  <c r="S2051" i="8"/>
  <c r="R2051" i="8"/>
  <c r="S2050" i="8"/>
  <c r="R2050" i="8"/>
  <c r="S2049" i="8"/>
  <c r="R2049" i="8"/>
  <c r="S2047" i="8"/>
  <c r="R2047" i="8"/>
  <c r="S2046" i="8"/>
  <c r="R2046" i="8"/>
  <c r="S2045" i="8"/>
  <c r="R2045" i="8"/>
  <c r="S2044" i="8"/>
  <c r="R2044" i="8"/>
  <c r="S2043" i="8"/>
  <c r="R2043" i="8"/>
  <c r="S2042" i="8"/>
  <c r="R2042" i="8"/>
  <c r="S2041" i="8"/>
  <c r="R2041" i="8"/>
  <c r="S2039" i="8"/>
  <c r="R2039" i="8"/>
  <c r="S2037" i="8"/>
  <c r="R2037" i="8"/>
  <c r="S2036" i="8"/>
  <c r="R2036" i="8"/>
  <c r="S2035" i="8"/>
  <c r="R2035" i="8"/>
  <c r="S2034" i="8"/>
  <c r="R2034" i="8"/>
  <c r="S2033" i="8"/>
  <c r="R2033" i="8"/>
  <c r="S2032" i="8"/>
  <c r="R2032" i="8"/>
  <c r="S2031" i="8"/>
  <c r="R2031" i="8"/>
  <c r="S2030" i="8"/>
  <c r="R2030" i="8"/>
  <c r="S2029" i="8"/>
  <c r="R2029" i="8"/>
  <c r="S2027" i="8"/>
  <c r="R2027" i="8"/>
  <c r="S2025" i="8"/>
  <c r="R2025" i="8"/>
  <c r="S2024" i="8"/>
  <c r="R2024" i="8"/>
  <c r="S2023" i="8"/>
  <c r="R2023" i="8"/>
  <c r="S2022" i="8"/>
  <c r="R2022" i="8"/>
  <c r="S2020" i="8"/>
  <c r="R2020" i="8"/>
  <c r="S2019" i="8"/>
  <c r="R2019" i="8"/>
  <c r="S2018" i="8"/>
  <c r="R2018" i="8"/>
  <c r="S2017" i="8"/>
  <c r="R2017" i="8"/>
  <c r="S2016" i="8"/>
  <c r="R2016" i="8"/>
  <c r="S2015" i="8"/>
  <c r="R2015" i="8"/>
  <c r="S2014" i="8"/>
  <c r="R2014" i="8"/>
  <c r="S2013" i="8"/>
  <c r="R2013" i="8"/>
  <c r="S2012" i="8"/>
  <c r="R2012" i="8"/>
  <c r="S2011" i="8"/>
  <c r="R2011" i="8"/>
  <c r="S2010" i="8"/>
  <c r="R2010" i="8"/>
  <c r="S2009" i="8"/>
  <c r="R2009" i="8"/>
  <c r="S2008" i="8"/>
  <c r="R2008" i="8"/>
  <c r="S2007" i="8"/>
  <c r="R2007" i="8"/>
  <c r="S2005" i="8"/>
  <c r="R2005" i="8"/>
  <c r="S2004" i="8"/>
  <c r="R2004" i="8"/>
  <c r="S2003" i="8"/>
  <c r="R2003" i="8"/>
  <c r="S2002" i="8"/>
  <c r="R2002" i="8"/>
  <c r="S2001" i="8"/>
  <c r="R2001" i="8"/>
  <c r="S2000" i="8"/>
  <c r="R2000" i="8"/>
  <c r="S1999" i="8"/>
  <c r="R1999" i="8"/>
  <c r="S1998" i="8"/>
  <c r="R1998" i="8"/>
  <c r="S1997" i="8"/>
  <c r="R1997" i="8"/>
  <c r="S1996" i="8"/>
  <c r="R1996" i="8"/>
  <c r="S1995" i="8"/>
  <c r="R1995" i="8"/>
  <c r="S1994" i="8"/>
  <c r="R1994" i="8"/>
  <c r="S1993" i="8"/>
  <c r="R1993" i="8"/>
  <c r="S1992" i="8"/>
  <c r="R1992" i="8"/>
  <c r="S1990" i="8"/>
  <c r="R1990" i="8"/>
  <c r="S1989" i="8"/>
  <c r="R1989" i="8"/>
  <c r="S1987" i="8"/>
  <c r="R1987" i="8"/>
  <c r="S1986" i="8"/>
  <c r="R1986" i="8"/>
  <c r="S1984" i="8"/>
  <c r="R1984" i="8"/>
  <c r="S1983" i="8"/>
  <c r="R1983" i="8"/>
  <c r="S1982" i="8"/>
  <c r="R1982" i="8"/>
  <c r="S1981" i="8"/>
  <c r="R1981" i="8"/>
  <c r="S1979" i="8"/>
  <c r="R1979" i="8"/>
  <c r="S1978" i="8"/>
  <c r="R1978" i="8"/>
  <c r="S1976" i="8"/>
  <c r="R1976" i="8"/>
  <c r="S1975" i="8"/>
  <c r="R1975" i="8"/>
  <c r="S1974" i="8"/>
  <c r="R1974" i="8"/>
  <c r="S1973" i="8"/>
  <c r="R1973" i="8"/>
  <c r="S1972" i="8"/>
  <c r="R1972" i="8"/>
  <c r="S1971" i="8"/>
  <c r="R1971" i="8"/>
  <c r="S1970" i="8"/>
  <c r="R1970" i="8"/>
  <c r="S1969" i="8"/>
  <c r="R1969" i="8"/>
  <c r="S1968" i="8"/>
  <c r="R1968" i="8"/>
  <c r="S1967" i="8"/>
  <c r="R1967" i="8"/>
  <c r="S1965" i="8"/>
  <c r="R1965" i="8"/>
  <c r="S1964" i="8"/>
  <c r="R1964" i="8"/>
  <c r="S1963" i="8"/>
  <c r="R1963" i="8"/>
  <c r="S1962" i="8"/>
  <c r="R1962" i="8"/>
  <c r="S1961" i="8"/>
  <c r="R1961" i="8"/>
  <c r="S1960" i="8"/>
  <c r="R1960" i="8"/>
  <c r="S1959" i="8"/>
  <c r="R1959" i="8"/>
  <c r="S1958" i="8"/>
  <c r="R1958" i="8"/>
  <c r="S1957" i="8"/>
  <c r="R1957" i="8"/>
  <c r="S1955" i="8"/>
  <c r="R1955" i="8"/>
  <c r="S1953" i="8"/>
  <c r="R1953" i="8"/>
  <c r="S1951" i="8"/>
  <c r="R1951" i="8"/>
  <c r="S1950" i="8"/>
  <c r="R1950" i="8"/>
  <c r="S1949" i="8"/>
  <c r="R1949" i="8"/>
  <c r="S1948" i="8"/>
  <c r="R1948" i="8"/>
  <c r="S1947" i="8"/>
  <c r="R1947" i="8"/>
  <c r="S1946" i="8"/>
  <c r="R1946" i="8"/>
  <c r="S1945" i="8"/>
  <c r="R1945" i="8"/>
  <c r="S1944" i="8"/>
  <c r="R1944" i="8"/>
  <c r="S1943" i="8"/>
  <c r="R1943" i="8"/>
  <c r="S1942" i="8"/>
  <c r="R1942" i="8"/>
  <c r="S1940" i="8"/>
  <c r="R1940" i="8"/>
  <c r="S1939" i="8"/>
  <c r="R1939" i="8"/>
  <c r="S1938" i="8"/>
  <c r="R1938" i="8"/>
  <c r="S1937" i="8"/>
  <c r="R1937" i="8"/>
  <c r="S1935" i="8"/>
  <c r="R1935" i="8"/>
  <c r="S1934" i="8"/>
  <c r="R1934" i="8"/>
  <c r="S1933" i="8"/>
  <c r="R1933" i="8"/>
  <c r="S1932" i="8"/>
  <c r="R1932" i="8"/>
  <c r="S1930" i="8"/>
  <c r="R1930" i="8"/>
  <c r="S1928" i="8"/>
  <c r="R1928" i="8"/>
  <c r="S1927" i="8"/>
  <c r="R1927" i="8"/>
  <c r="S1926" i="8"/>
  <c r="R1926" i="8"/>
  <c r="S1925" i="8"/>
  <c r="R1925" i="8"/>
  <c r="S1924" i="8"/>
  <c r="R1924" i="8"/>
  <c r="S1923" i="8"/>
  <c r="R1923" i="8"/>
  <c r="S1922" i="8"/>
  <c r="R1922" i="8"/>
  <c r="S1921" i="8"/>
  <c r="R1921" i="8"/>
  <c r="S1920" i="8"/>
  <c r="R1920" i="8"/>
  <c r="S1919" i="8"/>
  <c r="R1919" i="8"/>
  <c r="S1918" i="8"/>
  <c r="R1918" i="8"/>
  <c r="S1917" i="8"/>
  <c r="R1917" i="8"/>
  <c r="S1916" i="8"/>
  <c r="R1916" i="8"/>
  <c r="S1914" i="8"/>
  <c r="R1914" i="8"/>
  <c r="S1913" i="8"/>
  <c r="R1913" i="8"/>
  <c r="S1912" i="8"/>
  <c r="R1912" i="8"/>
  <c r="S1911" i="8"/>
  <c r="R1911" i="8"/>
  <c r="S1910" i="8"/>
  <c r="R1910" i="8"/>
  <c r="S1909" i="8"/>
  <c r="R1909" i="8"/>
  <c r="S1908" i="8"/>
  <c r="R1908" i="8"/>
  <c r="S1907" i="8"/>
  <c r="R1907" i="8"/>
  <c r="S1905" i="8"/>
  <c r="R1905" i="8"/>
  <c r="S1904" i="8"/>
  <c r="R1904" i="8"/>
  <c r="S1903" i="8"/>
  <c r="R1903" i="8"/>
  <c r="S1902" i="8"/>
  <c r="R1902" i="8"/>
  <c r="S1901" i="8"/>
  <c r="R1901" i="8"/>
  <c r="S1900" i="8"/>
  <c r="R1900" i="8"/>
  <c r="S1899" i="8"/>
  <c r="R1899" i="8"/>
  <c r="S1898" i="8"/>
  <c r="R1898" i="8"/>
  <c r="S1897" i="8"/>
  <c r="R1897" i="8"/>
  <c r="S1896" i="8"/>
  <c r="R1896" i="8"/>
  <c r="S1895" i="8"/>
  <c r="R1895" i="8"/>
  <c r="S1894" i="8"/>
  <c r="R1894" i="8"/>
  <c r="S1893" i="8"/>
  <c r="R1893" i="8"/>
  <c r="S1892" i="8"/>
  <c r="R1892" i="8"/>
  <c r="S281" i="12"/>
  <c r="R281" i="12"/>
  <c r="S175" i="12"/>
  <c r="R175" i="12"/>
  <c r="S174" i="12"/>
  <c r="R174" i="12"/>
  <c r="S280" i="12"/>
  <c r="R280" i="12"/>
  <c r="S279" i="12"/>
  <c r="R279" i="12"/>
  <c r="S189" i="12"/>
  <c r="R189" i="12"/>
  <c r="S173" i="12"/>
  <c r="R173" i="12"/>
  <c r="S278" i="12"/>
  <c r="R278" i="12"/>
  <c r="S277" i="12"/>
  <c r="R277" i="12"/>
  <c r="S188" i="12"/>
  <c r="R188" i="12"/>
  <c r="S276" i="12"/>
  <c r="R276" i="12"/>
  <c r="S172" i="12"/>
  <c r="R172" i="12"/>
  <c r="S171" i="12"/>
  <c r="R171" i="12"/>
  <c r="S275" i="12"/>
  <c r="R275" i="12"/>
  <c r="S274" i="12"/>
  <c r="R274" i="12"/>
  <c r="S187" i="12"/>
  <c r="R187" i="12"/>
  <c r="S273" i="12"/>
  <c r="R273" i="12"/>
  <c r="S177" i="12"/>
  <c r="R177" i="12"/>
  <c r="S272" i="12"/>
  <c r="R272" i="12"/>
  <c r="S67" i="12"/>
  <c r="R67" i="12"/>
  <c r="S77" i="12"/>
  <c r="R77" i="12"/>
  <c r="S46" i="12"/>
  <c r="R46" i="12"/>
  <c r="S271" i="12"/>
  <c r="R271" i="12"/>
  <c r="S56" i="12"/>
  <c r="R56" i="12"/>
  <c r="S270" i="12"/>
  <c r="R270" i="12"/>
  <c r="S55" i="12"/>
  <c r="R55" i="12"/>
  <c r="S269" i="12"/>
  <c r="R269" i="12"/>
  <c r="S54" i="12"/>
  <c r="R54" i="12"/>
  <c r="S76" i="12"/>
  <c r="R76" i="12"/>
  <c r="S159" i="12"/>
  <c r="R159" i="12"/>
  <c r="S66" i="12"/>
  <c r="R66" i="12"/>
  <c r="S268" i="12"/>
  <c r="R268" i="12"/>
  <c r="S267" i="12"/>
  <c r="R267" i="12"/>
  <c r="S42" i="12"/>
  <c r="R42" i="12"/>
  <c r="S53" i="12"/>
  <c r="R53" i="12"/>
  <c r="S266" i="12"/>
  <c r="R266" i="12"/>
  <c r="S38" i="12"/>
  <c r="R38" i="12"/>
  <c r="S52" i="12"/>
  <c r="R52" i="12"/>
  <c r="S265" i="12"/>
  <c r="R265" i="12"/>
  <c r="S264" i="12"/>
  <c r="R264" i="12"/>
  <c r="S75" i="12"/>
  <c r="R75" i="12"/>
  <c r="S65" i="12"/>
  <c r="R65" i="12"/>
  <c r="S74" i="12"/>
  <c r="R74" i="12"/>
  <c r="S263" i="12"/>
  <c r="R263" i="12"/>
  <c r="S64" i="12"/>
  <c r="R64" i="12"/>
  <c r="S58" i="12"/>
  <c r="R58" i="12"/>
  <c r="S262" i="12"/>
  <c r="R262" i="12"/>
  <c r="S158" i="12"/>
  <c r="R158" i="12"/>
  <c r="S57" i="12"/>
  <c r="R57" i="12"/>
  <c r="S73" i="12"/>
  <c r="R73" i="12"/>
  <c r="S63" i="12"/>
  <c r="R63" i="12"/>
  <c r="S261" i="12"/>
  <c r="R261" i="12"/>
  <c r="S260" i="12"/>
  <c r="R260" i="12"/>
  <c r="S51" i="12"/>
  <c r="R51" i="12"/>
  <c r="S157" i="12"/>
  <c r="R157" i="12"/>
  <c r="S259" i="12"/>
  <c r="R259" i="12"/>
  <c r="S72" i="12"/>
  <c r="R72" i="12"/>
  <c r="S62" i="12"/>
  <c r="R62" i="12"/>
  <c r="S258" i="12"/>
  <c r="R258" i="12"/>
  <c r="S71" i="12"/>
  <c r="R71" i="12"/>
  <c r="S50" i="12"/>
  <c r="R50" i="12"/>
  <c r="S257" i="12"/>
  <c r="R257" i="12"/>
  <c r="S70" i="12"/>
  <c r="R70" i="12"/>
  <c r="S256" i="12"/>
  <c r="R256" i="12"/>
  <c r="S61" i="12"/>
  <c r="R61" i="12"/>
  <c r="S69" i="12"/>
  <c r="R69" i="12"/>
  <c r="S60" i="12"/>
  <c r="R60" i="12"/>
  <c r="S255" i="12"/>
  <c r="R255" i="12"/>
  <c r="S59" i="12"/>
  <c r="R59" i="12"/>
  <c r="S68" i="12"/>
  <c r="R68" i="12"/>
  <c r="S49" i="12"/>
  <c r="R49" i="12"/>
  <c r="S45" i="12"/>
  <c r="R45" i="12"/>
  <c r="S102" i="12"/>
  <c r="R102" i="12"/>
  <c r="S116" i="12"/>
  <c r="R116" i="12"/>
  <c r="S254" i="12"/>
  <c r="R254" i="12"/>
  <c r="S41" i="12"/>
  <c r="R41" i="12"/>
  <c r="S138" i="12"/>
  <c r="R138" i="12"/>
  <c r="S115" i="12"/>
  <c r="R115" i="12"/>
  <c r="S253" i="12"/>
  <c r="R253" i="12"/>
  <c r="S101" i="12"/>
  <c r="R101" i="12"/>
  <c r="S194" i="12"/>
  <c r="R194" i="12"/>
  <c r="S170" i="12"/>
  <c r="R170" i="12"/>
  <c r="S100" i="12"/>
  <c r="R100" i="12"/>
  <c r="S252" i="12"/>
  <c r="R252" i="12"/>
  <c r="S130" i="12"/>
  <c r="R130" i="12"/>
  <c r="S114" i="12"/>
  <c r="R114" i="12"/>
  <c r="S113" i="12"/>
  <c r="R113" i="12"/>
  <c r="S251" i="12"/>
  <c r="R251" i="12"/>
  <c r="S186" i="12"/>
  <c r="R186" i="12"/>
  <c r="S99" i="12"/>
  <c r="R99" i="12"/>
  <c r="S120" i="12"/>
  <c r="R120" i="12"/>
  <c r="S156" i="12"/>
  <c r="R156" i="12"/>
  <c r="S155" i="12"/>
  <c r="R155" i="12"/>
  <c r="S154" i="12"/>
  <c r="R154" i="12"/>
  <c r="S153" i="12"/>
  <c r="R153" i="12"/>
  <c r="S169" i="12"/>
  <c r="R169" i="12"/>
  <c r="S129" i="12"/>
  <c r="R129" i="12"/>
  <c r="S137" i="12"/>
  <c r="R137" i="12"/>
  <c r="S250" i="12"/>
  <c r="R250" i="12"/>
  <c r="S112" i="12"/>
  <c r="R112" i="12"/>
  <c r="S98" i="12"/>
  <c r="R98" i="12"/>
  <c r="S111" i="12"/>
  <c r="R111" i="12"/>
  <c r="S97" i="12"/>
  <c r="R97" i="12"/>
  <c r="S249" i="12"/>
  <c r="R249" i="12"/>
  <c r="S128" i="12"/>
  <c r="R128" i="12"/>
  <c r="S168" i="12"/>
  <c r="R168" i="12"/>
  <c r="S96" i="12"/>
  <c r="R96" i="12"/>
  <c r="S152" i="12"/>
  <c r="R152" i="12"/>
  <c r="S110" i="12"/>
  <c r="R110" i="12"/>
  <c r="S185" i="12"/>
  <c r="R185" i="12"/>
  <c r="S163" i="12"/>
  <c r="R163" i="12"/>
  <c r="S248" i="12"/>
  <c r="R248" i="12"/>
  <c r="S127" i="12"/>
  <c r="R127" i="12"/>
  <c r="S141" i="12"/>
  <c r="R141" i="12"/>
  <c r="S162" i="12"/>
  <c r="R162" i="12"/>
  <c r="S109" i="12"/>
  <c r="R109" i="12"/>
  <c r="S151" i="12"/>
  <c r="R151" i="12"/>
  <c r="S184" i="12"/>
  <c r="R184" i="12"/>
  <c r="S247" i="12"/>
  <c r="R247" i="12"/>
  <c r="S84" i="12"/>
  <c r="R84" i="12"/>
  <c r="S119" i="12"/>
  <c r="R119" i="12"/>
  <c r="S95" i="12"/>
  <c r="R95" i="12"/>
  <c r="S198" i="12"/>
  <c r="R198" i="12"/>
  <c r="S150" i="12"/>
  <c r="R150" i="12"/>
  <c r="S108" i="12"/>
  <c r="R108" i="12"/>
  <c r="S246" i="12"/>
  <c r="R246" i="12"/>
  <c r="S143" i="12"/>
  <c r="R143" i="12"/>
  <c r="S136" i="12"/>
  <c r="R136" i="12"/>
  <c r="S94" i="12"/>
  <c r="R94" i="12"/>
  <c r="S183" i="12"/>
  <c r="R183" i="12"/>
  <c r="S245" i="12"/>
  <c r="R245" i="12"/>
  <c r="S107" i="12"/>
  <c r="R107" i="12"/>
  <c r="S182" i="12"/>
  <c r="R182" i="12"/>
  <c r="S93" i="12"/>
  <c r="R93" i="12"/>
  <c r="S135" i="12"/>
  <c r="R135" i="12"/>
  <c r="S126" i="12"/>
  <c r="R126" i="12"/>
  <c r="S167" i="12"/>
  <c r="R167" i="12"/>
  <c r="S161" i="12"/>
  <c r="R161" i="12"/>
  <c r="S149" i="12"/>
  <c r="R149" i="12"/>
  <c r="S181" i="12"/>
  <c r="R181" i="12"/>
  <c r="S244" i="12"/>
  <c r="R244" i="12"/>
  <c r="S106" i="12"/>
  <c r="R106" i="12"/>
  <c r="S92" i="12"/>
  <c r="R92" i="12"/>
  <c r="S176" i="12"/>
  <c r="R176" i="12"/>
  <c r="S134" i="12"/>
  <c r="R134" i="12"/>
  <c r="S199" i="12"/>
  <c r="R199" i="12"/>
  <c r="S125" i="12"/>
  <c r="R125" i="12"/>
  <c r="S200" i="12"/>
  <c r="R200" i="12"/>
  <c r="S243" i="12"/>
  <c r="R243" i="12"/>
  <c r="S180" i="12"/>
  <c r="R180" i="12"/>
  <c r="S105" i="12"/>
  <c r="R105" i="12"/>
  <c r="S91" i="12"/>
  <c r="R91" i="12"/>
  <c r="S179" i="12"/>
  <c r="R179" i="12"/>
  <c r="S148" i="12"/>
  <c r="R148" i="12"/>
  <c r="S133" i="12"/>
  <c r="R133" i="12"/>
  <c r="S242" i="12"/>
  <c r="R242" i="12"/>
  <c r="S166" i="12"/>
  <c r="R166" i="12"/>
  <c r="S83" i="12"/>
  <c r="R83" i="12"/>
  <c r="S90" i="12"/>
  <c r="R90" i="12"/>
  <c r="S104" i="12"/>
  <c r="R104" i="12"/>
  <c r="S160" i="12"/>
  <c r="R160" i="12"/>
  <c r="S118" i="12"/>
  <c r="R118" i="12"/>
  <c r="S147" i="12"/>
  <c r="R147" i="12"/>
  <c r="S121" i="12"/>
  <c r="R121" i="12"/>
  <c r="S124" i="12"/>
  <c r="R124" i="12"/>
  <c r="S178" i="12"/>
  <c r="R178" i="12"/>
  <c r="S241" i="12"/>
  <c r="R241" i="12"/>
  <c r="S103" i="12"/>
  <c r="R103" i="12"/>
  <c r="S89" i="12"/>
  <c r="R89" i="12"/>
  <c r="S140" i="12"/>
  <c r="R140" i="12"/>
  <c r="S82" i="12"/>
  <c r="R82" i="12"/>
  <c r="S132" i="12"/>
  <c r="R132" i="12"/>
  <c r="S146" i="12"/>
  <c r="R146" i="12"/>
  <c r="S240" i="12"/>
  <c r="R240" i="12"/>
  <c r="S88" i="12"/>
  <c r="R88" i="12"/>
  <c r="S86" i="12"/>
  <c r="R86" i="12"/>
  <c r="S145" i="12"/>
  <c r="R145" i="12"/>
  <c r="S239" i="12"/>
  <c r="R239" i="12"/>
  <c r="S85" i="12"/>
  <c r="R85" i="12"/>
  <c r="S87" i="12"/>
  <c r="R87" i="12"/>
  <c r="S238" i="12"/>
  <c r="R238" i="12"/>
  <c r="S79" i="12"/>
  <c r="R79" i="12"/>
  <c r="S237" i="12"/>
  <c r="R237" i="12"/>
  <c r="S78" i="12"/>
  <c r="R78" i="12"/>
  <c r="S81" i="12"/>
  <c r="R81" i="12"/>
  <c r="S117" i="12"/>
  <c r="R117" i="12"/>
  <c r="S236" i="12"/>
  <c r="R236" i="12"/>
  <c r="S144" i="12"/>
  <c r="R144" i="12"/>
  <c r="S139" i="12"/>
  <c r="R139" i="12"/>
  <c r="S123" i="12"/>
  <c r="R123" i="12"/>
  <c r="S131" i="12"/>
  <c r="R131" i="12"/>
  <c r="S235" i="12"/>
  <c r="R235" i="12"/>
  <c r="S37" i="12"/>
  <c r="R37" i="12"/>
  <c r="S16" i="12"/>
  <c r="R16" i="12"/>
  <c r="S36" i="12"/>
  <c r="R36" i="12"/>
  <c r="S234" i="12"/>
  <c r="R234" i="12"/>
  <c r="S15" i="12"/>
  <c r="R15" i="12"/>
  <c r="S14" i="12"/>
  <c r="R14" i="12"/>
  <c r="S233" i="12"/>
  <c r="R233" i="12"/>
  <c r="S35" i="12"/>
  <c r="R35" i="12"/>
  <c r="S13" i="12"/>
  <c r="R13" i="12"/>
  <c r="S232" i="12"/>
  <c r="R232" i="12"/>
  <c r="S231" i="12"/>
  <c r="R231" i="12"/>
  <c r="S230" i="12"/>
  <c r="R230" i="12"/>
  <c r="S229" i="12"/>
  <c r="R229" i="12"/>
  <c r="S228" i="12"/>
  <c r="R228" i="12"/>
  <c r="S34" i="12"/>
  <c r="R34" i="12"/>
  <c r="S12" i="12"/>
  <c r="R12" i="12"/>
  <c r="S24" i="12"/>
  <c r="R24" i="12"/>
  <c r="S227" i="12"/>
  <c r="R227" i="12"/>
  <c r="S226" i="12"/>
  <c r="R226" i="12"/>
  <c r="S11" i="12"/>
  <c r="R11" i="12"/>
  <c r="S23" i="12"/>
  <c r="R23" i="12"/>
  <c r="S225" i="12"/>
  <c r="R225" i="12"/>
  <c r="S33" i="12"/>
  <c r="R33" i="12"/>
  <c r="S193" i="12"/>
  <c r="R193" i="12"/>
  <c r="S197" i="12"/>
  <c r="R197" i="12"/>
  <c r="S224" i="12"/>
  <c r="R224" i="12"/>
  <c r="S10" i="12"/>
  <c r="R10" i="12"/>
  <c r="S192" i="12"/>
  <c r="R192" i="12"/>
  <c r="S22" i="12"/>
  <c r="R22" i="12"/>
  <c r="S32" i="12"/>
  <c r="R32" i="12"/>
  <c r="S196" i="12"/>
  <c r="R196" i="12"/>
  <c r="S223" i="12"/>
  <c r="R223" i="12"/>
  <c r="S40" i="12"/>
  <c r="R40" i="12"/>
  <c r="S21" i="12"/>
  <c r="R21" i="12"/>
  <c r="S31" i="12"/>
  <c r="R31" i="12"/>
  <c r="S222" i="12"/>
  <c r="R222" i="12"/>
  <c r="S44" i="12"/>
  <c r="R44" i="12"/>
  <c r="S9" i="12"/>
  <c r="R9" i="12"/>
  <c r="S48" i="12"/>
  <c r="R48" i="12"/>
  <c r="S30" i="12"/>
  <c r="R30" i="12"/>
  <c r="S8" i="12"/>
  <c r="R8" i="12"/>
  <c r="S221" i="12"/>
  <c r="R221" i="12"/>
  <c r="S220" i="12"/>
  <c r="R220" i="12"/>
  <c r="S29" i="12"/>
  <c r="R29" i="12"/>
  <c r="S195" i="12"/>
  <c r="R195" i="12"/>
  <c r="S165" i="12"/>
  <c r="R165" i="12"/>
  <c r="S122" i="12"/>
  <c r="R122" i="12"/>
  <c r="S219" i="12"/>
  <c r="R219" i="12"/>
  <c r="S142" i="12"/>
  <c r="R142" i="12"/>
  <c r="S20" i="12"/>
  <c r="R20" i="12"/>
  <c r="S7" i="12"/>
  <c r="R7" i="12"/>
  <c r="S191" i="12"/>
  <c r="R191" i="12"/>
  <c r="S218" i="12"/>
  <c r="R218" i="12"/>
  <c r="S28" i="12"/>
  <c r="R28" i="12"/>
  <c r="S217" i="12"/>
  <c r="R217" i="12"/>
  <c r="S6" i="12"/>
  <c r="R6" i="12"/>
  <c r="S19" i="12"/>
  <c r="R19" i="12"/>
  <c r="S216" i="12"/>
  <c r="R216" i="12"/>
  <c r="S39" i="12"/>
  <c r="R39" i="12"/>
  <c r="S215" i="12"/>
  <c r="R215" i="12"/>
  <c r="S5" i="12"/>
  <c r="R5" i="12"/>
  <c r="S43" i="12"/>
  <c r="R43" i="12"/>
  <c r="S47" i="12"/>
  <c r="R47" i="12"/>
  <c r="S27" i="12"/>
  <c r="R27" i="12"/>
  <c r="S18" i="12"/>
  <c r="R18" i="12"/>
  <c r="S4" i="12"/>
  <c r="R4" i="12"/>
  <c r="S214" i="12"/>
  <c r="R214" i="12"/>
  <c r="S26" i="12"/>
  <c r="R26" i="12"/>
  <c r="S213" i="12"/>
  <c r="R213" i="12"/>
  <c r="S3" i="12"/>
  <c r="R3" i="12"/>
  <c r="S25" i="12"/>
  <c r="R25" i="12"/>
  <c r="S17" i="12"/>
  <c r="R17" i="12"/>
  <c r="S212" i="12"/>
  <c r="R212" i="12"/>
  <c r="S211" i="12"/>
  <c r="R211" i="12"/>
  <c r="S210" i="12"/>
  <c r="R210" i="12"/>
  <c r="S209" i="12"/>
  <c r="R209" i="12"/>
  <c r="S208" i="12"/>
  <c r="R208" i="12"/>
  <c r="S207" i="12"/>
  <c r="R207" i="12"/>
  <c r="S206" i="12"/>
  <c r="R206" i="12"/>
  <c r="S205" i="12"/>
  <c r="R205" i="12"/>
  <c r="S204" i="12"/>
  <c r="R204" i="12"/>
  <c r="S203" i="12"/>
  <c r="R203" i="12"/>
  <c r="S202" i="12"/>
  <c r="R202" i="12"/>
  <c r="S201" i="12"/>
  <c r="R201" i="12"/>
  <c r="S1611" i="8"/>
  <c r="R1611" i="8"/>
  <c r="S1610" i="8"/>
  <c r="R1610" i="8"/>
  <c r="S1609" i="8"/>
  <c r="R1609" i="8"/>
  <c r="S1608" i="8"/>
  <c r="R1608" i="8"/>
  <c r="S1607" i="8"/>
  <c r="R1607" i="8"/>
  <c r="S1606" i="8"/>
  <c r="R1606" i="8"/>
  <c r="S1605" i="8"/>
  <c r="R1605" i="8"/>
  <c r="S1604" i="8"/>
  <c r="R1604" i="8"/>
  <c r="S1603" i="8"/>
  <c r="R1603" i="8"/>
  <c r="S1602" i="8"/>
  <c r="R1602" i="8"/>
  <c r="S1601" i="8"/>
  <c r="R1601" i="8"/>
  <c r="S1600" i="8"/>
  <c r="R1600" i="8"/>
  <c r="S1599" i="8"/>
  <c r="R1599" i="8"/>
  <c r="S1598" i="8"/>
  <c r="R1598" i="8"/>
  <c r="S1597" i="8"/>
  <c r="R1597" i="8"/>
  <c r="S1596" i="8"/>
  <c r="R1596" i="8"/>
  <c r="S1595" i="8"/>
  <c r="R1595" i="8"/>
  <c r="S1594" i="8"/>
  <c r="R1594" i="8"/>
  <c r="S1593" i="8"/>
  <c r="R1593" i="8"/>
  <c r="S1592" i="8"/>
  <c r="R1592" i="8"/>
  <c r="S1591" i="8"/>
  <c r="R1591" i="8"/>
  <c r="S1590" i="8"/>
  <c r="R1590" i="8"/>
  <c r="S1589" i="8"/>
  <c r="R1589" i="8"/>
  <c r="S1588" i="8"/>
  <c r="R1588" i="8"/>
  <c r="S1587" i="8"/>
  <c r="R1587" i="8"/>
  <c r="S1586" i="8"/>
  <c r="R1586" i="8"/>
  <c r="S1585" i="8"/>
  <c r="R1585" i="8"/>
  <c r="S1584" i="8"/>
  <c r="R1584" i="8"/>
  <c r="S1583" i="8"/>
  <c r="R1583" i="8"/>
  <c r="S1582" i="8"/>
  <c r="R1582" i="8"/>
  <c r="S1581" i="8"/>
  <c r="R1581" i="8"/>
  <c r="S1580" i="8"/>
  <c r="R1580" i="8"/>
  <c r="S1579" i="8"/>
  <c r="R1579" i="8"/>
  <c r="S1578" i="8"/>
  <c r="R1578" i="8"/>
  <c r="S1577" i="8"/>
  <c r="R1577" i="8"/>
  <c r="S1576" i="8"/>
  <c r="R1576" i="8"/>
  <c r="S1575" i="8"/>
  <c r="R1575" i="8"/>
  <c r="S1574" i="8"/>
  <c r="R1574" i="8"/>
  <c r="S1573" i="8"/>
  <c r="R1573" i="8"/>
  <c r="S1572" i="8"/>
  <c r="R1572" i="8"/>
  <c r="S1571" i="8"/>
  <c r="R1571" i="8"/>
  <c r="S1570" i="8"/>
  <c r="R1570" i="8"/>
  <c r="S1569" i="8"/>
  <c r="R1569" i="8"/>
  <c r="S1568" i="8"/>
  <c r="R1568" i="8"/>
  <c r="S1567" i="8"/>
  <c r="R1567" i="8"/>
  <c r="S1566" i="8"/>
  <c r="R1566" i="8"/>
  <c r="S1565" i="8"/>
  <c r="R1565" i="8"/>
  <c r="S1564" i="8"/>
  <c r="R1564" i="8"/>
  <c r="S1563" i="8"/>
  <c r="R1563" i="8"/>
  <c r="S1562" i="8"/>
  <c r="R1562" i="8"/>
  <c r="S1561" i="8"/>
  <c r="R1561" i="8"/>
  <c r="S1560" i="8"/>
  <c r="R1560" i="8"/>
  <c r="S1559" i="8"/>
  <c r="R1559" i="8"/>
  <c r="S1558" i="8"/>
  <c r="R1558" i="8"/>
  <c r="S1557" i="8"/>
  <c r="R1557" i="8"/>
  <c r="S1556" i="8"/>
  <c r="R1556" i="8"/>
  <c r="S1555" i="8"/>
  <c r="R1555" i="8"/>
  <c r="S1553" i="8"/>
  <c r="R1553" i="8"/>
  <c r="S1552" i="8"/>
  <c r="R1552" i="8"/>
  <c r="S1551" i="8"/>
  <c r="R1551" i="8"/>
  <c r="S1549" i="8"/>
  <c r="R1549" i="8"/>
  <c r="S1548" i="8"/>
  <c r="R1548" i="8"/>
  <c r="S1547" i="8"/>
  <c r="R1547" i="8"/>
  <c r="S1546" i="8"/>
  <c r="R1546" i="8"/>
  <c r="S1545" i="8"/>
  <c r="R1545" i="8"/>
  <c r="S1543" i="8"/>
  <c r="R1543" i="8"/>
  <c r="S1542" i="8"/>
  <c r="R1542" i="8"/>
  <c r="S1541" i="8"/>
  <c r="R1541" i="8"/>
  <c r="S1540" i="8"/>
  <c r="R1540" i="8"/>
  <c r="S1539" i="8"/>
  <c r="R1539" i="8"/>
  <c r="S1538" i="8"/>
  <c r="R1538" i="8"/>
  <c r="S1537" i="8"/>
  <c r="R1537" i="8"/>
  <c r="S1535" i="8"/>
  <c r="R1535" i="8"/>
  <c r="S1534" i="8"/>
  <c r="R1534" i="8"/>
  <c r="S1533" i="8"/>
  <c r="R1533" i="8"/>
  <c r="S1532" i="8"/>
  <c r="R1532" i="8"/>
  <c r="S1531" i="8"/>
  <c r="R1531" i="8"/>
  <c r="S1530" i="8"/>
  <c r="R1530" i="8"/>
  <c r="S1528" i="8"/>
  <c r="R1528" i="8"/>
  <c r="S1527" i="8"/>
  <c r="R1527" i="8"/>
  <c r="S1526" i="8"/>
  <c r="R1526" i="8"/>
  <c r="S1525" i="8"/>
  <c r="R1525" i="8"/>
  <c r="S1524" i="8"/>
  <c r="R1524" i="8"/>
  <c r="S1523" i="8"/>
  <c r="R1523" i="8"/>
  <c r="S1521" i="8"/>
  <c r="R1521" i="8"/>
  <c r="S1520" i="8"/>
  <c r="R1520" i="8"/>
  <c r="S1519" i="8"/>
  <c r="R1519" i="8"/>
  <c r="S1518" i="8"/>
  <c r="R1518" i="8"/>
  <c r="S1517" i="8"/>
  <c r="R1517" i="8"/>
  <c r="S1516" i="8"/>
  <c r="R1516" i="8"/>
  <c r="S1514" i="8"/>
  <c r="R1514" i="8"/>
  <c r="S1513" i="8"/>
  <c r="R1513" i="8"/>
  <c r="S1512" i="8"/>
  <c r="R1512" i="8"/>
  <c r="S1511" i="8"/>
  <c r="R1511" i="8"/>
  <c r="S1510" i="8"/>
  <c r="R1510" i="8"/>
  <c r="S1509" i="8"/>
  <c r="R1509" i="8"/>
  <c r="S1508" i="8"/>
  <c r="R1508" i="8"/>
  <c r="S1507" i="8"/>
  <c r="R1507" i="8"/>
  <c r="S1506" i="8"/>
  <c r="R1506" i="8"/>
  <c r="S1505" i="8"/>
  <c r="R1505" i="8"/>
  <c r="S1504" i="8"/>
  <c r="R1504" i="8"/>
  <c r="S1503" i="8"/>
  <c r="R1503" i="8"/>
  <c r="S1501" i="8"/>
  <c r="R1501" i="8"/>
  <c r="S1500" i="8"/>
  <c r="R1500" i="8"/>
  <c r="S1499" i="8"/>
  <c r="R1499" i="8"/>
  <c r="S1498" i="8"/>
  <c r="R1498" i="8"/>
  <c r="S1497" i="8"/>
  <c r="R1497" i="8"/>
  <c r="S1496" i="8"/>
  <c r="R1496" i="8"/>
  <c r="S1495" i="8"/>
  <c r="R1495" i="8"/>
  <c r="S1493" i="8"/>
  <c r="R1493" i="8"/>
  <c r="S1492" i="8"/>
  <c r="R1492" i="8"/>
  <c r="S1491" i="8"/>
  <c r="R1491" i="8"/>
  <c r="S1490" i="8"/>
  <c r="R1490" i="8"/>
  <c r="S1489" i="8"/>
  <c r="R1489" i="8"/>
  <c r="S1488" i="8"/>
  <c r="R1488" i="8"/>
  <c r="S1487" i="8"/>
  <c r="R1487" i="8"/>
  <c r="S1486" i="8"/>
  <c r="R1486" i="8"/>
  <c r="S1484" i="8"/>
  <c r="R1484" i="8"/>
  <c r="S1483" i="8"/>
  <c r="R1483" i="8"/>
  <c r="S1482" i="8"/>
  <c r="R1482" i="8"/>
  <c r="S1481" i="8"/>
  <c r="R1481" i="8"/>
  <c r="S1480" i="8"/>
  <c r="R1480" i="8"/>
  <c r="S1479" i="8"/>
  <c r="R1479" i="8"/>
  <c r="S1478" i="8"/>
  <c r="R1478" i="8"/>
  <c r="S1477" i="8"/>
  <c r="R1477" i="8"/>
  <c r="S1476" i="8"/>
  <c r="R1476" i="8"/>
  <c r="S1475" i="8"/>
  <c r="R1475" i="8"/>
  <c r="S1474" i="8"/>
  <c r="R1474" i="8"/>
  <c r="S1473" i="8"/>
  <c r="R1473" i="8"/>
  <c r="S1470" i="8"/>
  <c r="R1470" i="8"/>
  <c r="S1469" i="8"/>
  <c r="R1469" i="8"/>
  <c r="S1467" i="8"/>
  <c r="R1467" i="8"/>
  <c r="S1466" i="8"/>
  <c r="R1466" i="8"/>
  <c r="S1465" i="8"/>
  <c r="R1465" i="8"/>
  <c r="S1464" i="8"/>
  <c r="R1464" i="8"/>
  <c r="S1463" i="8"/>
  <c r="R1463" i="8"/>
  <c r="S1462" i="8"/>
  <c r="R1462" i="8"/>
  <c r="S1461" i="8"/>
  <c r="R1461" i="8"/>
  <c r="S1460" i="8"/>
  <c r="R1460" i="8"/>
  <c r="S1459" i="8"/>
  <c r="R1459" i="8"/>
  <c r="S1458" i="8"/>
  <c r="R1458" i="8"/>
  <c r="S1457" i="8"/>
  <c r="R1457" i="8"/>
  <c r="S1456" i="8"/>
  <c r="R1456" i="8"/>
  <c r="S1455" i="8"/>
  <c r="R1455" i="8"/>
  <c r="S1454" i="8"/>
  <c r="R1454" i="8"/>
  <c r="S1453" i="8"/>
  <c r="R1453" i="8"/>
  <c r="S1451" i="8"/>
  <c r="R1451" i="8"/>
  <c r="S1450" i="8"/>
  <c r="R1450" i="8"/>
  <c r="S1448" i="8"/>
  <c r="R1448" i="8"/>
  <c r="S1447" i="8"/>
  <c r="R1447" i="8"/>
  <c r="S1446" i="8"/>
  <c r="R1446" i="8"/>
  <c r="S1444" i="8"/>
  <c r="R1444" i="8"/>
  <c r="S1443" i="8"/>
  <c r="R1443" i="8"/>
  <c r="S1442" i="8"/>
  <c r="R1442" i="8"/>
  <c r="S1441" i="8"/>
  <c r="R1441" i="8"/>
  <c r="S1440" i="8"/>
  <c r="R1440" i="8"/>
  <c r="S1439" i="8"/>
  <c r="R1439" i="8"/>
  <c r="S1438" i="8"/>
  <c r="R1438" i="8"/>
  <c r="S1436" i="8"/>
  <c r="R1436" i="8"/>
  <c r="S1435" i="8"/>
  <c r="R1435" i="8"/>
  <c r="S1434" i="8"/>
  <c r="R1434" i="8"/>
  <c r="S1433" i="8"/>
  <c r="R1433" i="8"/>
  <c r="S1431" i="8"/>
  <c r="R1431" i="8"/>
  <c r="S1430" i="8"/>
  <c r="R1430" i="8"/>
  <c r="S1429" i="8"/>
  <c r="R1429" i="8"/>
  <c r="S1427" i="8"/>
  <c r="R1427" i="8"/>
  <c r="S1426" i="8"/>
  <c r="R1426" i="8"/>
  <c r="S1425" i="8"/>
  <c r="R1425" i="8"/>
  <c r="S1424" i="8"/>
  <c r="R1424" i="8"/>
  <c r="S1423" i="8"/>
  <c r="R1423" i="8"/>
  <c r="S1421" i="8"/>
  <c r="R1421" i="8"/>
  <c r="S1420" i="8"/>
  <c r="R1420" i="8"/>
  <c r="S1419" i="8"/>
  <c r="R1419" i="8"/>
  <c r="S1418" i="8"/>
  <c r="R1418" i="8"/>
  <c r="S1416" i="8"/>
  <c r="R1416" i="8"/>
  <c r="S1415" i="8"/>
  <c r="R1415" i="8"/>
  <c r="S1414" i="8"/>
  <c r="R1414" i="8"/>
  <c r="S1413" i="8"/>
  <c r="R1413" i="8"/>
  <c r="S1412" i="8"/>
  <c r="R1412" i="8"/>
  <c r="S1411" i="8"/>
  <c r="R1411" i="8"/>
  <c r="S1409" i="8"/>
  <c r="R1409" i="8"/>
  <c r="S1408" i="8"/>
  <c r="R1408" i="8"/>
  <c r="S1407" i="8"/>
  <c r="R1407" i="8"/>
  <c r="S1406" i="8"/>
  <c r="R1406" i="8"/>
  <c r="S1405" i="8"/>
  <c r="R1405" i="8"/>
  <c r="S1404" i="8"/>
  <c r="R1404" i="8"/>
  <c r="S1403" i="8"/>
  <c r="R1403" i="8"/>
  <c r="S1402" i="8"/>
  <c r="R1402" i="8"/>
  <c r="S1401" i="8"/>
  <c r="R1401" i="8"/>
  <c r="S1400" i="8"/>
  <c r="R1400" i="8"/>
  <c r="S1399" i="8"/>
  <c r="R1399" i="8"/>
  <c r="S1398" i="8"/>
  <c r="R1398" i="8"/>
  <c r="S1396" i="8"/>
  <c r="R1396" i="8"/>
  <c r="S1395" i="8"/>
  <c r="R1395" i="8"/>
  <c r="S1394" i="8"/>
  <c r="R1394" i="8"/>
  <c r="S1393" i="8"/>
  <c r="R1393" i="8"/>
  <c r="S1392" i="8"/>
  <c r="R1392" i="8"/>
  <c r="S1391" i="8"/>
  <c r="R1391" i="8"/>
  <c r="S1390" i="8"/>
  <c r="R1390" i="8"/>
  <c r="S1389" i="8"/>
  <c r="R1389" i="8"/>
  <c r="S1388" i="8"/>
  <c r="R1388" i="8"/>
  <c r="S1387" i="8"/>
  <c r="R1387" i="8"/>
  <c r="S1385" i="8"/>
  <c r="R1385" i="8"/>
  <c r="S1383" i="8"/>
  <c r="R1383" i="8"/>
  <c r="S1382" i="8"/>
  <c r="R1382" i="8"/>
  <c r="S1381" i="8"/>
  <c r="R1381" i="8"/>
  <c r="S1380" i="8"/>
  <c r="R1380" i="8"/>
  <c r="S1379" i="8"/>
  <c r="R1379" i="8"/>
  <c r="S1378" i="8"/>
  <c r="R1378" i="8"/>
  <c r="S1377" i="8"/>
  <c r="R1377" i="8"/>
  <c r="S1375" i="8"/>
  <c r="R1375" i="8"/>
  <c r="S1374" i="8"/>
  <c r="R1374" i="8"/>
  <c r="S1372" i="8"/>
  <c r="R1372" i="8"/>
  <c r="S1370" i="8"/>
  <c r="R1370" i="8"/>
  <c r="S1369" i="8"/>
  <c r="R1369" i="8"/>
  <c r="S1368" i="8"/>
  <c r="R1368" i="8"/>
  <c r="S1367" i="8"/>
  <c r="R1367" i="8"/>
  <c r="S1366" i="8"/>
  <c r="R1366" i="8"/>
  <c r="S1365" i="8"/>
  <c r="R1365" i="8"/>
  <c r="S1364" i="8"/>
  <c r="R1364" i="8"/>
  <c r="S1363" i="8"/>
  <c r="R1363" i="8"/>
  <c r="S1362" i="8"/>
  <c r="R1362" i="8"/>
  <c r="S1360" i="8"/>
  <c r="R1360" i="8"/>
  <c r="S1359" i="8"/>
  <c r="R1359" i="8"/>
  <c r="S1358" i="8"/>
  <c r="R1358" i="8"/>
  <c r="S1357" i="8"/>
  <c r="R1357" i="8"/>
  <c r="S1356" i="8"/>
  <c r="R1356" i="8"/>
  <c r="S1355" i="8"/>
  <c r="R1355" i="8"/>
  <c r="S1354" i="8"/>
  <c r="R1354" i="8"/>
  <c r="S1353" i="8"/>
  <c r="R1353" i="8"/>
  <c r="S1352" i="8"/>
  <c r="R1352" i="8"/>
  <c r="S1351" i="8"/>
  <c r="R1351" i="8"/>
  <c r="S1350" i="8"/>
  <c r="R1350" i="8"/>
  <c r="S1349" i="8"/>
  <c r="R1349" i="8"/>
  <c r="S1347" i="8"/>
  <c r="R1347" i="8"/>
  <c r="S1346" i="8"/>
  <c r="R1346" i="8"/>
  <c r="S1345" i="8"/>
  <c r="R1345" i="8"/>
  <c r="S1344" i="8"/>
  <c r="R1344" i="8"/>
  <c r="S1343" i="8"/>
  <c r="R1343" i="8"/>
  <c r="S1341" i="8"/>
  <c r="R1341" i="8"/>
  <c r="S1340" i="8"/>
  <c r="R1340" i="8"/>
  <c r="S1339" i="8"/>
  <c r="R1339" i="8"/>
  <c r="S1338" i="8"/>
  <c r="R1338" i="8"/>
  <c r="S1337" i="8"/>
  <c r="R1337" i="8"/>
  <c r="S1336" i="8"/>
  <c r="R1336" i="8"/>
  <c r="S1335" i="8"/>
  <c r="R1335" i="8"/>
  <c r="S1333" i="8"/>
  <c r="R1333" i="8"/>
  <c r="S1332" i="8"/>
  <c r="R1332" i="8"/>
  <c r="S1331" i="8"/>
  <c r="R1331" i="8"/>
  <c r="S1330" i="8"/>
  <c r="R1330" i="8"/>
  <c r="S1329" i="8"/>
  <c r="R1329" i="8"/>
  <c r="S1328" i="8"/>
  <c r="R1328" i="8"/>
  <c r="S1326" i="8"/>
  <c r="R1326" i="8"/>
  <c r="S1324" i="8"/>
  <c r="R1324" i="8"/>
  <c r="S1323" i="8"/>
  <c r="R1323" i="8"/>
  <c r="S1322" i="8"/>
  <c r="R1322" i="8"/>
  <c r="S1321" i="8"/>
  <c r="R1321" i="8"/>
  <c r="S1320" i="8"/>
  <c r="R1320" i="8"/>
  <c r="S1319" i="8"/>
  <c r="R1319" i="8"/>
  <c r="S1317" i="8"/>
  <c r="R1317" i="8"/>
  <c r="S1316" i="8"/>
  <c r="R1316" i="8"/>
  <c r="S1315" i="8"/>
  <c r="R1315" i="8"/>
  <c r="S1314" i="8"/>
  <c r="R1314" i="8"/>
  <c r="S1313" i="8"/>
  <c r="R1313" i="8"/>
  <c r="S1312" i="8"/>
  <c r="R1312" i="8"/>
  <c r="S1310" i="8"/>
  <c r="R1310" i="8"/>
  <c r="S1309" i="8"/>
  <c r="R1309" i="8"/>
  <c r="S1308" i="8"/>
  <c r="R1308" i="8"/>
  <c r="S1307" i="8"/>
  <c r="R1307" i="8"/>
  <c r="S1306" i="8"/>
  <c r="R1306" i="8"/>
  <c r="S1305" i="8"/>
  <c r="R1305" i="8"/>
  <c r="S196" i="11"/>
  <c r="R196" i="11"/>
  <c r="S274" i="11"/>
  <c r="R274" i="11"/>
  <c r="S195" i="11"/>
  <c r="R195" i="11"/>
  <c r="S190" i="11"/>
  <c r="R190" i="11"/>
  <c r="S172" i="11"/>
  <c r="R172" i="11"/>
  <c r="S273" i="11"/>
  <c r="R273" i="11"/>
  <c r="S157" i="11"/>
  <c r="R157" i="11"/>
  <c r="S165" i="11"/>
  <c r="R165" i="11"/>
  <c r="S171" i="11"/>
  <c r="R171" i="11"/>
  <c r="S189" i="11"/>
  <c r="R189" i="11"/>
  <c r="S272" i="11"/>
  <c r="R272" i="11"/>
  <c r="S194" i="11"/>
  <c r="R194" i="11"/>
  <c r="S188" i="11"/>
  <c r="R188" i="11"/>
  <c r="S193" i="11"/>
  <c r="R193" i="11"/>
  <c r="S156" i="11"/>
  <c r="R156" i="11"/>
  <c r="S271" i="11"/>
  <c r="R271" i="11"/>
  <c r="S270" i="11"/>
  <c r="R270" i="11"/>
  <c r="S192" i="11"/>
  <c r="R192" i="11"/>
  <c r="S164" i="11"/>
  <c r="R164" i="11"/>
  <c r="S187" i="11"/>
  <c r="R187" i="11"/>
  <c r="S163" i="11"/>
  <c r="R163" i="11"/>
  <c r="S170" i="11"/>
  <c r="R170" i="11"/>
  <c r="S155" i="11"/>
  <c r="R155" i="11"/>
  <c r="S269" i="11"/>
  <c r="R269" i="11"/>
  <c r="S186" i="11"/>
  <c r="R186" i="11"/>
  <c r="S191" i="11"/>
  <c r="R191" i="11"/>
  <c r="S154" i="11"/>
  <c r="R154" i="11"/>
  <c r="S169" i="11"/>
  <c r="R169" i="11"/>
  <c r="S162" i="11"/>
  <c r="R162" i="11"/>
  <c r="S185" i="11"/>
  <c r="R185" i="11"/>
  <c r="S268" i="11"/>
  <c r="R268" i="11"/>
  <c r="S100" i="11"/>
  <c r="R100" i="11"/>
  <c r="S267" i="11"/>
  <c r="R267" i="11"/>
  <c r="S94" i="11"/>
  <c r="R94" i="11"/>
  <c r="S143" i="11"/>
  <c r="R143" i="11"/>
  <c r="S51" i="11"/>
  <c r="R51" i="11"/>
  <c r="S266" i="11"/>
  <c r="R266" i="11"/>
  <c r="S184" i="11"/>
  <c r="R184" i="11"/>
  <c r="S142" i="11"/>
  <c r="R142" i="11"/>
  <c r="S265" i="11"/>
  <c r="R265" i="11"/>
  <c r="S183" i="11"/>
  <c r="R183" i="11"/>
  <c r="S50" i="11"/>
  <c r="R50" i="11"/>
  <c r="S82" i="11"/>
  <c r="R82" i="11"/>
  <c r="S39" i="11"/>
  <c r="R39" i="11"/>
  <c r="S264" i="11"/>
  <c r="R264" i="11"/>
  <c r="S27" i="11"/>
  <c r="R27" i="11"/>
  <c r="S34" i="11"/>
  <c r="R34" i="11"/>
  <c r="S263" i="11"/>
  <c r="R263" i="11"/>
  <c r="S49" i="11"/>
  <c r="R49" i="11"/>
  <c r="S60" i="11"/>
  <c r="R60" i="11"/>
  <c r="S141" i="11"/>
  <c r="R141" i="11"/>
  <c r="S61" i="11"/>
  <c r="R61" i="11"/>
  <c r="S182" i="11"/>
  <c r="R182" i="11"/>
  <c r="S48" i="11"/>
  <c r="R48" i="11"/>
  <c r="S262" i="11"/>
  <c r="R262" i="11"/>
  <c r="S33" i="11"/>
  <c r="R33" i="11"/>
  <c r="S26" i="11"/>
  <c r="R26" i="11"/>
  <c r="S181" i="11"/>
  <c r="R181" i="11"/>
  <c r="S261" i="11"/>
  <c r="R261" i="11"/>
  <c r="S99" i="11"/>
  <c r="R99" i="11"/>
  <c r="S93" i="11"/>
  <c r="R93" i="11"/>
  <c r="S140" i="11"/>
  <c r="R140" i="11"/>
  <c r="S32" i="11"/>
  <c r="R32" i="11"/>
  <c r="S260" i="11"/>
  <c r="R260" i="11"/>
  <c r="S92" i="11"/>
  <c r="R92" i="11"/>
  <c r="S98" i="11"/>
  <c r="R98" i="11"/>
  <c r="S139" i="11"/>
  <c r="R139" i="11"/>
  <c r="S25" i="11"/>
  <c r="R25" i="11"/>
  <c r="S47" i="11"/>
  <c r="R47" i="11"/>
  <c r="S46" i="11"/>
  <c r="R46" i="11"/>
  <c r="S259" i="11"/>
  <c r="R259" i="11"/>
  <c r="S59" i="11"/>
  <c r="R59" i="11"/>
  <c r="S258" i="11"/>
  <c r="R258" i="11"/>
  <c r="S58" i="11"/>
  <c r="R58" i="11"/>
  <c r="S257" i="11"/>
  <c r="R257" i="11"/>
  <c r="S57" i="11"/>
  <c r="R57" i="11"/>
  <c r="S45" i="11"/>
  <c r="R45" i="11"/>
  <c r="S56" i="11"/>
  <c r="R56" i="11"/>
  <c r="S256" i="11"/>
  <c r="R256" i="11"/>
  <c r="S44" i="11"/>
  <c r="R44" i="11"/>
  <c r="S43" i="11"/>
  <c r="R43" i="11"/>
  <c r="S55" i="11"/>
  <c r="R55" i="11"/>
  <c r="S255" i="11"/>
  <c r="R255" i="11"/>
  <c r="S254" i="11"/>
  <c r="R254" i="11"/>
  <c r="S54" i="11"/>
  <c r="R54" i="11"/>
  <c r="S42" i="11"/>
  <c r="R42" i="11"/>
  <c r="S53" i="11"/>
  <c r="R53" i="11"/>
  <c r="S41" i="11"/>
  <c r="R41" i="11"/>
  <c r="S253" i="11"/>
  <c r="R253" i="11"/>
  <c r="S40" i="11"/>
  <c r="R40" i="11"/>
  <c r="S52" i="11"/>
  <c r="R52" i="11"/>
  <c r="S252" i="11"/>
  <c r="R252" i="11"/>
  <c r="S38" i="11"/>
  <c r="R38" i="11"/>
  <c r="S31" i="11"/>
  <c r="R31" i="11"/>
  <c r="S24" i="11"/>
  <c r="R24" i="11"/>
  <c r="S251" i="11"/>
  <c r="R251" i="11"/>
  <c r="S123" i="11"/>
  <c r="R123" i="11"/>
  <c r="S91" i="11"/>
  <c r="R91" i="11"/>
  <c r="S71" i="11"/>
  <c r="R71" i="11"/>
  <c r="S250" i="11"/>
  <c r="R250" i="11"/>
  <c r="S116" i="11"/>
  <c r="R116" i="11"/>
  <c r="S115" i="11"/>
  <c r="R115" i="11"/>
  <c r="S214" i="11"/>
  <c r="R214" i="11"/>
  <c r="S70" i="11"/>
  <c r="R70" i="11"/>
  <c r="S138" i="11"/>
  <c r="R138" i="11"/>
  <c r="S112" i="11"/>
  <c r="R112" i="11"/>
  <c r="S249" i="11"/>
  <c r="R249" i="11"/>
  <c r="S209" i="11"/>
  <c r="R209" i="11"/>
  <c r="S69" i="11"/>
  <c r="R69" i="11"/>
  <c r="S168" i="11"/>
  <c r="R168" i="11"/>
  <c r="S90" i="11"/>
  <c r="R90" i="11"/>
  <c r="S180" i="11"/>
  <c r="R180" i="11"/>
  <c r="S109" i="11"/>
  <c r="R109" i="11"/>
  <c r="S248" i="11"/>
  <c r="R248" i="11"/>
  <c r="S153" i="11"/>
  <c r="R153" i="11"/>
  <c r="S122" i="11"/>
  <c r="R122" i="11"/>
  <c r="S137" i="11"/>
  <c r="R137" i="11"/>
  <c r="S81" i="11"/>
  <c r="R81" i="11"/>
  <c r="S121" i="11"/>
  <c r="R121" i="11"/>
  <c r="S167" i="11"/>
  <c r="R167" i="11"/>
  <c r="S80" i="11"/>
  <c r="R80" i="11"/>
  <c r="S247" i="11"/>
  <c r="R247" i="11"/>
  <c r="S136" i="11"/>
  <c r="R136" i="11"/>
  <c r="S179" i="11"/>
  <c r="R179" i="11"/>
  <c r="S152" i="11"/>
  <c r="R152" i="11"/>
  <c r="S151" i="11"/>
  <c r="R151" i="11"/>
  <c r="S161" i="11"/>
  <c r="R161" i="11"/>
  <c r="S202" i="11"/>
  <c r="R202" i="11"/>
  <c r="S208" i="11"/>
  <c r="R208" i="11"/>
  <c r="S145" i="11"/>
  <c r="R145" i="11"/>
  <c r="S120" i="11"/>
  <c r="R120" i="11"/>
  <c r="S79" i="11"/>
  <c r="R79" i="11"/>
  <c r="S246" i="11"/>
  <c r="R246" i="11"/>
  <c r="S135" i="11"/>
  <c r="R135" i="11"/>
  <c r="S108" i="11"/>
  <c r="R108" i="11"/>
  <c r="S178" i="11"/>
  <c r="R178" i="11"/>
  <c r="S245" i="11"/>
  <c r="R245" i="11"/>
  <c r="S107" i="11"/>
  <c r="R107" i="11"/>
  <c r="S37" i="11"/>
  <c r="R37" i="11"/>
  <c r="S21" i="11"/>
  <c r="R21" i="11"/>
  <c r="S217" i="11"/>
  <c r="R217" i="11"/>
  <c r="S144" i="11"/>
  <c r="R144" i="11"/>
  <c r="S207" i="11"/>
  <c r="R207" i="11"/>
  <c r="S114" i="11"/>
  <c r="R114" i="11"/>
  <c r="S213" i="11"/>
  <c r="R213" i="11"/>
  <c r="S177" i="11"/>
  <c r="R177" i="11"/>
  <c r="S134" i="11"/>
  <c r="R134" i="11"/>
  <c r="S78" i="11"/>
  <c r="R78" i="11"/>
  <c r="S30" i="11"/>
  <c r="R30" i="11"/>
  <c r="S89" i="11"/>
  <c r="R89" i="11"/>
  <c r="S23" i="11"/>
  <c r="R23" i="11"/>
  <c r="S126" i="11"/>
  <c r="R126" i="11"/>
  <c r="S201" i="11"/>
  <c r="R201" i="11"/>
  <c r="S244" i="11"/>
  <c r="R244" i="11"/>
  <c r="S119" i="11"/>
  <c r="R119" i="11"/>
  <c r="S111" i="11"/>
  <c r="R111" i="11"/>
  <c r="S104" i="11"/>
  <c r="R104" i="11"/>
  <c r="S68" i="11"/>
  <c r="R68" i="11"/>
  <c r="S118" i="11"/>
  <c r="R118" i="11"/>
  <c r="S88" i="11"/>
  <c r="R88" i="11"/>
  <c r="S166" i="11"/>
  <c r="R166" i="11"/>
  <c r="S150" i="11"/>
  <c r="R150" i="11"/>
  <c r="S200" i="11"/>
  <c r="R200" i="11"/>
  <c r="S77" i="11"/>
  <c r="R77" i="11"/>
  <c r="S243" i="11"/>
  <c r="R243" i="11"/>
  <c r="S149" i="11"/>
  <c r="R149" i="11"/>
  <c r="S103" i="11"/>
  <c r="R103" i="11"/>
  <c r="S125" i="11"/>
  <c r="R125" i="11"/>
  <c r="S67" i="11"/>
  <c r="R67" i="11"/>
  <c r="S242" i="11"/>
  <c r="R242" i="11"/>
  <c r="S176" i="11"/>
  <c r="R176" i="11"/>
  <c r="S87" i="11"/>
  <c r="R87" i="11"/>
  <c r="S76" i="11"/>
  <c r="R76" i="11"/>
  <c r="S113" i="11"/>
  <c r="R113" i="11"/>
  <c r="S97" i="11"/>
  <c r="R97" i="11"/>
  <c r="S241" i="11"/>
  <c r="R241" i="11"/>
  <c r="S175" i="11"/>
  <c r="R175" i="11"/>
  <c r="S86" i="11"/>
  <c r="R86" i="11"/>
  <c r="S96" i="11"/>
  <c r="R96" i="11"/>
  <c r="S110" i="11"/>
  <c r="R110" i="11"/>
  <c r="S95" i="11"/>
  <c r="R95" i="11"/>
  <c r="S174" i="11"/>
  <c r="R174" i="11"/>
  <c r="S216" i="11"/>
  <c r="R216" i="11"/>
  <c r="S85" i="11"/>
  <c r="R85" i="11"/>
  <c r="S66" i="11"/>
  <c r="R66" i="11"/>
  <c r="S124" i="11"/>
  <c r="R124" i="11"/>
  <c r="S75" i="11"/>
  <c r="R75" i="11"/>
  <c r="S128" i="11"/>
  <c r="R128" i="11"/>
  <c r="S240" i="11"/>
  <c r="R240" i="11"/>
  <c r="S102" i="11"/>
  <c r="R102" i="11"/>
  <c r="S133" i="11"/>
  <c r="R133" i="11"/>
  <c r="S132" i="11"/>
  <c r="R132" i="11"/>
  <c r="S131" i="11"/>
  <c r="R131" i="11"/>
  <c r="S117" i="11"/>
  <c r="R117" i="11"/>
  <c r="S106" i="11"/>
  <c r="R106" i="11"/>
  <c r="S206" i="11"/>
  <c r="R206" i="11"/>
  <c r="S239" i="11"/>
  <c r="R239" i="11"/>
  <c r="S63" i="11"/>
  <c r="R63" i="11"/>
  <c r="S238" i="11"/>
  <c r="R238" i="11"/>
  <c r="S62" i="11"/>
  <c r="R62" i="11"/>
  <c r="S237" i="11"/>
  <c r="R237" i="11"/>
  <c r="S236" i="11"/>
  <c r="R236" i="11"/>
  <c r="S235" i="11"/>
  <c r="R235" i="11"/>
  <c r="S105" i="11"/>
  <c r="R105" i="11"/>
  <c r="S234" i="11"/>
  <c r="R234" i="11"/>
  <c r="S130" i="11"/>
  <c r="R130" i="11"/>
  <c r="S72" i="11"/>
  <c r="R72" i="11"/>
  <c r="S20" i="11"/>
  <c r="R20" i="11"/>
  <c r="S8" i="11"/>
  <c r="R8" i="11"/>
  <c r="S233" i="11"/>
  <c r="R233" i="11"/>
  <c r="S14" i="11"/>
  <c r="R14" i="11"/>
  <c r="S205" i="11"/>
  <c r="R205" i="11"/>
  <c r="S19" i="11"/>
  <c r="R19" i="11"/>
  <c r="S29" i="11"/>
  <c r="R29" i="11"/>
  <c r="S232" i="11"/>
  <c r="R232" i="11"/>
  <c r="S13" i="11"/>
  <c r="R13" i="11"/>
  <c r="S36" i="11"/>
  <c r="R36" i="11"/>
  <c r="S212" i="11"/>
  <c r="R212" i="11"/>
  <c r="S199" i="11"/>
  <c r="R199" i="11"/>
  <c r="S7" i="11"/>
  <c r="R7" i="11"/>
  <c r="S231" i="11"/>
  <c r="R231" i="11"/>
  <c r="S160" i="11"/>
  <c r="R160" i="11"/>
  <c r="S215" i="11"/>
  <c r="R215" i="11"/>
  <c r="S198" i="11"/>
  <c r="R198" i="11"/>
  <c r="S18" i="11"/>
  <c r="R18" i="11"/>
  <c r="S12" i="11"/>
  <c r="R12" i="11"/>
  <c r="S6" i="11"/>
  <c r="R6" i="11"/>
  <c r="S148" i="11"/>
  <c r="R148" i="11"/>
  <c r="S211" i="11"/>
  <c r="R211" i="11"/>
  <c r="S204" i="11"/>
  <c r="R204" i="11"/>
  <c r="S230" i="11"/>
  <c r="R230" i="11"/>
  <c r="S5" i="11"/>
  <c r="R5" i="11"/>
  <c r="S17" i="11"/>
  <c r="R17" i="11"/>
  <c r="S11" i="11"/>
  <c r="R11" i="11"/>
  <c r="S16" i="11"/>
  <c r="R16" i="11"/>
  <c r="S203" i="11"/>
  <c r="R203" i="11"/>
  <c r="S229" i="11"/>
  <c r="R229" i="11"/>
  <c r="S84" i="11"/>
  <c r="R84" i="11"/>
  <c r="S4" i="11"/>
  <c r="R4" i="11"/>
  <c r="S147" i="11"/>
  <c r="R147" i="11"/>
  <c r="S210" i="11"/>
  <c r="R210" i="11"/>
  <c r="S159" i="11"/>
  <c r="R159" i="11"/>
  <c r="S197" i="11"/>
  <c r="R197" i="11"/>
  <c r="S173" i="11"/>
  <c r="R173" i="11"/>
  <c r="S228" i="11"/>
  <c r="R228" i="11"/>
  <c r="S10" i="11"/>
  <c r="R10" i="11"/>
  <c r="S74" i="11"/>
  <c r="R74" i="11"/>
  <c r="S22" i="11"/>
  <c r="R22" i="11"/>
  <c r="S65" i="11"/>
  <c r="R65" i="11"/>
  <c r="S15" i="11"/>
  <c r="R15" i="11"/>
  <c r="S146" i="11"/>
  <c r="R146" i="11"/>
  <c r="S28" i="11"/>
  <c r="R28" i="11"/>
  <c r="S158" i="11"/>
  <c r="R158" i="11"/>
  <c r="S129" i="11"/>
  <c r="R129" i="11"/>
  <c r="S73" i="11"/>
  <c r="R73" i="11"/>
  <c r="S101" i="11"/>
  <c r="R101" i="11"/>
  <c r="S127" i="11"/>
  <c r="R127" i="11"/>
  <c r="S3" i="11"/>
  <c r="S275" i="11" s="1"/>
  <c r="R3" i="11"/>
  <c r="S227" i="11"/>
  <c r="R227" i="11"/>
  <c r="S9" i="11"/>
  <c r="R9" i="11"/>
  <c r="S83" i="11"/>
  <c r="R83" i="11"/>
  <c r="S35" i="11"/>
  <c r="R35" i="11"/>
  <c r="S226" i="11"/>
  <c r="R226" i="11"/>
  <c r="S225" i="11"/>
  <c r="R225" i="11"/>
  <c r="S224" i="11"/>
  <c r="R224" i="11"/>
  <c r="S223" i="11"/>
  <c r="R223" i="11"/>
  <c r="S222" i="11"/>
  <c r="R222" i="11"/>
  <c r="S221" i="11"/>
  <c r="R221" i="11"/>
  <c r="S220" i="11"/>
  <c r="R220" i="11"/>
  <c r="S219" i="11"/>
  <c r="R219" i="11"/>
  <c r="S218" i="11"/>
  <c r="R218" i="11"/>
  <c r="X2045" i="8" l="1"/>
  <c r="X2047" i="8"/>
  <c r="X2538" i="8"/>
  <c r="X2540" i="8"/>
  <c r="X1388" i="8"/>
  <c r="X1390" i="8"/>
  <c r="X2537" i="8"/>
  <c r="X1389" i="8"/>
  <c r="X2044" i="8"/>
  <c r="X2046" i="8"/>
  <c r="X2867" i="8"/>
  <c r="X2868" i="8"/>
  <c r="X2870" i="8"/>
  <c r="X1387" i="8"/>
  <c r="X2539" i="8"/>
  <c r="X2869" i="8"/>
  <c r="S78" i="15"/>
  <c r="S140" i="10"/>
  <c r="S26" i="10" l="1"/>
  <c r="R26" i="10"/>
  <c r="S139" i="10"/>
  <c r="R139" i="10"/>
  <c r="S137" i="10"/>
  <c r="R137" i="10"/>
  <c r="S19" i="10"/>
  <c r="R19" i="10"/>
  <c r="S135" i="10"/>
  <c r="R135" i="10"/>
  <c r="S138" i="10"/>
  <c r="R138" i="10"/>
  <c r="S136" i="10"/>
  <c r="R136" i="10"/>
  <c r="S134" i="10"/>
  <c r="R134" i="10"/>
  <c r="S94" i="10"/>
  <c r="R94" i="10"/>
  <c r="S130" i="10"/>
  <c r="R130" i="10"/>
  <c r="S16" i="10"/>
  <c r="R16" i="10"/>
  <c r="S128" i="10"/>
  <c r="R128" i="10"/>
  <c r="S126" i="10"/>
  <c r="R126" i="10"/>
  <c r="S124" i="10"/>
  <c r="R124" i="10"/>
  <c r="S125" i="10"/>
  <c r="R125" i="10"/>
  <c r="S121" i="10"/>
  <c r="R121" i="10"/>
  <c r="S123" i="10"/>
  <c r="R123" i="10"/>
  <c r="S122" i="10"/>
  <c r="R122" i="10"/>
  <c r="S120" i="10"/>
  <c r="R120" i="10"/>
  <c r="S116" i="10"/>
  <c r="R116" i="10"/>
  <c r="S119" i="10"/>
  <c r="R119" i="10"/>
  <c r="S118" i="10"/>
  <c r="R118" i="10"/>
  <c r="S117" i="10"/>
  <c r="R117" i="10"/>
  <c r="S127" i="10"/>
  <c r="R127" i="10"/>
  <c r="S115" i="10"/>
  <c r="R115" i="10"/>
  <c r="S114" i="10"/>
  <c r="R114" i="10"/>
  <c r="S108" i="10"/>
  <c r="R108" i="10"/>
  <c r="S112" i="10"/>
  <c r="R112" i="10"/>
  <c r="S111" i="10"/>
  <c r="R111" i="10"/>
  <c r="S113" i="10"/>
  <c r="R113" i="10"/>
  <c r="S109" i="10"/>
  <c r="R109" i="10"/>
  <c r="S104" i="10"/>
  <c r="R104" i="10"/>
  <c r="S107" i="10"/>
  <c r="R107" i="10"/>
  <c r="S106" i="10"/>
  <c r="R106" i="10"/>
  <c r="S105" i="10"/>
  <c r="R105" i="10"/>
  <c r="S110" i="10"/>
  <c r="R110" i="10"/>
  <c r="S103" i="10"/>
  <c r="R103" i="10"/>
  <c r="S65" i="10"/>
  <c r="R65" i="10"/>
  <c r="S101" i="10"/>
  <c r="R101" i="10"/>
  <c r="S102" i="10"/>
  <c r="R102" i="10"/>
  <c r="S99" i="10"/>
  <c r="R99" i="10"/>
  <c r="S98" i="10"/>
  <c r="R98" i="10"/>
  <c r="S97" i="10"/>
  <c r="R97" i="10"/>
  <c r="S96" i="10"/>
  <c r="R96" i="10"/>
  <c r="S17" i="10"/>
  <c r="R17" i="10"/>
  <c r="S50" i="10"/>
  <c r="R50" i="10"/>
  <c r="S95" i="10"/>
  <c r="R95" i="10"/>
  <c r="S100" i="10"/>
  <c r="R100" i="10"/>
  <c r="S43" i="10"/>
  <c r="R43" i="10"/>
  <c r="S90" i="10"/>
  <c r="R90" i="10"/>
  <c r="S21" i="10"/>
  <c r="R21" i="10"/>
  <c r="S93" i="10"/>
  <c r="R93" i="10"/>
  <c r="S81" i="10"/>
  <c r="R81" i="10"/>
  <c r="S92" i="10"/>
  <c r="R92" i="10"/>
  <c r="S15" i="10"/>
  <c r="R15" i="10"/>
  <c r="S89" i="10"/>
  <c r="R89" i="10"/>
  <c r="S73" i="10"/>
  <c r="R73" i="10"/>
  <c r="S79" i="10"/>
  <c r="R79" i="10"/>
  <c r="S87" i="10"/>
  <c r="R87" i="10"/>
  <c r="S88" i="10"/>
  <c r="R88" i="10"/>
  <c r="S75" i="10"/>
  <c r="R75" i="10"/>
  <c r="S77" i="10"/>
  <c r="R77" i="10"/>
  <c r="S66" i="10"/>
  <c r="R66" i="10"/>
  <c r="S82" i="10"/>
  <c r="R82" i="10"/>
  <c r="S76" i="10"/>
  <c r="R76" i="10"/>
  <c r="S63" i="10"/>
  <c r="R63" i="10"/>
  <c r="S91" i="10"/>
  <c r="R91" i="10"/>
  <c r="S72" i="10"/>
  <c r="R72" i="10"/>
  <c r="S85" i="10"/>
  <c r="R85" i="10"/>
  <c r="S25" i="10"/>
  <c r="R25" i="10"/>
  <c r="S84" i="10"/>
  <c r="R84" i="10"/>
  <c r="S45" i="10"/>
  <c r="R45" i="10"/>
  <c r="S68" i="10"/>
  <c r="R68" i="10"/>
  <c r="S62" i="10"/>
  <c r="R62" i="10"/>
  <c r="S86" i="10"/>
  <c r="R86" i="10"/>
  <c r="S14" i="10"/>
  <c r="R14" i="10"/>
  <c r="S78" i="10"/>
  <c r="R78" i="10"/>
  <c r="S60" i="10"/>
  <c r="R60" i="10"/>
  <c r="S80" i="10"/>
  <c r="R80" i="10"/>
  <c r="S41" i="10"/>
  <c r="R41" i="10"/>
  <c r="S133" i="10"/>
  <c r="R133" i="10"/>
  <c r="S71" i="10"/>
  <c r="R71" i="10"/>
  <c r="S8" i="10"/>
  <c r="R8" i="10"/>
  <c r="S69" i="10"/>
  <c r="R69" i="10"/>
  <c r="S64" i="10"/>
  <c r="R64" i="10"/>
  <c r="S61" i="10"/>
  <c r="R61" i="10"/>
  <c r="S58" i="10"/>
  <c r="R58" i="10"/>
  <c r="S57" i="10"/>
  <c r="R57" i="10"/>
  <c r="S51" i="10"/>
  <c r="R51" i="10"/>
  <c r="S44" i="10"/>
  <c r="R44" i="10"/>
  <c r="S13" i="10"/>
  <c r="R13" i="10"/>
  <c r="S74" i="10"/>
  <c r="R74" i="10"/>
  <c r="S18" i="10"/>
  <c r="R18" i="10"/>
  <c r="S33" i="10"/>
  <c r="R33" i="10"/>
  <c r="S67" i="10"/>
  <c r="R67" i="10"/>
  <c r="S132" i="10"/>
  <c r="R132" i="10"/>
  <c r="S24" i="10"/>
  <c r="R24" i="10"/>
  <c r="S11" i="10"/>
  <c r="R11" i="10"/>
  <c r="S32" i="10"/>
  <c r="R32" i="10"/>
  <c r="S27" i="10"/>
  <c r="R27" i="10"/>
  <c r="S7" i="10"/>
  <c r="R7" i="10"/>
  <c r="S5" i="10"/>
  <c r="R5" i="10"/>
  <c r="S56" i="10"/>
  <c r="R56" i="10"/>
  <c r="S12" i="10"/>
  <c r="R12" i="10"/>
  <c r="S34" i="10"/>
  <c r="R34" i="10"/>
  <c r="S40" i="10"/>
  <c r="R40" i="10"/>
  <c r="S23" i="10"/>
  <c r="R23" i="10"/>
  <c r="S48" i="10"/>
  <c r="R48" i="10"/>
  <c r="S55" i="10"/>
  <c r="R55" i="10"/>
  <c r="S54" i="10"/>
  <c r="R54" i="10"/>
  <c r="S83" i="10"/>
  <c r="R83" i="10"/>
  <c r="S35" i="10"/>
  <c r="R35" i="10"/>
  <c r="S28" i="10"/>
  <c r="R28" i="10"/>
  <c r="S42" i="10"/>
  <c r="R42" i="10"/>
  <c r="S70" i="10"/>
  <c r="R70" i="10"/>
  <c r="S46" i="10"/>
  <c r="R46" i="10"/>
  <c r="S29" i="10"/>
  <c r="R29" i="10"/>
  <c r="S22" i="10"/>
  <c r="R22" i="10"/>
  <c r="S3" i="10"/>
  <c r="R3" i="10"/>
  <c r="S20" i="10"/>
  <c r="R20" i="10"/>
  <c r="S9" i="10"/>
  <c r="R9" i="10"/>
  <c r="S6" i="10"/>
  <c r="R6" i="10"/>
  <c r="S10" i="10"/>
  <c r="R10" i="10"/>
  <c r="S59" i="10"/>
  <c r="R59" i="10"/>
  <c r="S53" i="10"/>
  <c r="R53" i="10"/>
  <c r="S52" i="10"/>
  <c r="R52" i="10"/>
  <c r="S49" i="10"/>
  <c r="R49" i="10"/>
  <c r="S47" i="10"/>
  <c r="R47" i="10"/>
  <c r="S129" i="10"/>
  <c r="R129" i="10"/>
  <c r="S39" i="10"/>
  <c r="R39" i="10"/>
  <c r="S131" i="10"/>
  <c r="R131" i="10"/>
  <c r="S38" i="10"/>
  <c r="R38" i="10"/>
  <c r="S37" i="10"/>
  <c r="R37" i="10"/>
  <c r="S36" i="10"/>
  <c r="R36" i="10"/>
  <c r="S31" i="10"/>
  <c r="R31" i="10"/>
  <c r="S4" i="10"/>
  <c r="R4" i="10"/>
  <c r="S30" i="10"/>
  <c r="R30" i="10"/>
  <c r="S46" i="9" l="1"/>
  <c r="S45" i="9"/>
  <c r="R45" i="9"/>
  <c r="S44" i="9"/>
  <c r="R44" i="9"/>
  <c r="S43" i="9"/>
  <c r="R43" i="9"/>
  <c r="S42" i="9"/>
  <c r="R42" i="9"/>
  <c r="S41" i="9"/>
  <c r="R41" i="9"/>
  <c r="S26" i="9"/>
  <c r="R26" i="9"/>
  <c r="S40" i="9"/>
  <c r="R40" i="9"/>
  <c r="S38" i="9"/>
  <c r="R38" i="9"/>
  <c r="S24" i="9"/>
  <c r="R24" i="9"/>
  <c r="S36" i="9"/>
  <c r="R36" i="9"/>
  <c r="S30" i="9"/>
  <c r="R30" i="9"/>
  <c r="S39" i="9"/>
  <c r="R39" i="9"/>
  <c r="S6" i="9"/>
  <c r="R6" i="9"/>
  <c r="S32" i="9"/>
  <c r="R32" i="9"/>
  <c r="S31" i="9"/>
  <c r="R31" i="9"/>
  <c r="S29" i="9"/>
  <c r="R29" i="9"/>
  <c r="S37" i="9"/>
  <c r="R37" i="9"/>
  <c r="S28" i="9"/>
  <c r="R28" i="9"/>
  <c r="S27" i="9"/>
  <c r="R27" i="9"/>
  <c r="S23" i="9"/>
  <c r="R23" i="9"/>
  <c r="S25" i="9"/>
  <c r="R25" i="9"/>
  <c r="S35" i="9"/>
  <c r="R35" i="9"/>
  <c r="S34" i="9"/>
  <c r="R34" i="9"/>
  <c r="S22" i="9"/>
  <c r="R22" i="9"/>
  <c r="S21" i="9"/>
  <c r="R21" i="9"/>
  <c r="S20" i="9"/>
  <c r="R20" i="9"/>
  <c r="S33" i="9"/>
  <c r="R33" i="9"/>
  <c r="S18" i="9"/>
  <c r="R18" i="9"/>
  <c r="S17" i="9"/>
  <c r="R17" i="9"/>
  <c r="S16" i="9"/>
  <c r="R16" i="9"/>
  <c r="S15" i="9"/>
  <c r="R15" i="9"/>
  <c r="S14" i="9"/>
  <c r="R14" i="9"/>
  <c r="S13" i="9"/>
  <c r="R13" i="9"/>
  <c r="S12" i="9"/>
  <c r="R12" i="9"/>
  <c r="S11" i="9"/>
  <c r="R11" i="9"/>
  <c r="S10" i="9"/>
  <c r="R10" i="9"/>
  <c r="S9" i="9"/>
  <c r="R9" i="9"/>
  <c r="S8" i="9"/>
  <c r="R8" i="9"/>
  <c r="S7" i="9"/>
  <c r="R7" i="9"/>
  <c r="S19" i="9"/>
  <c r="R19" i="9"/>
  <c r="S5" i="9"/>
  <c r="R5" i="9"/>
  <c r="S4" i="9"/>
  <c r="R4" i="9"/>
  <c r="S3" i="9"/>
  <c r="R3" i="9"/>
  <c r="S641" i="8"/>
  <c r="R641" i="8"/>
  <c r="S640" i="8"/>
  <c r="R640" i="8"/>
  <c r="S639" i="8"/>
  <c r="R639" i="8"/>
  <c r="S638" i="8"/>
  <c r="R638" i="8"/>
  <c r="S637" i="8"/>
  <c r="R637" i="8"/>
  <c r="S636" i="8"/>
  <c r="R636" i="8"/>
  <c r="S635" i="8"/>
  <c r="R635" i="8"/>
  <c r="S634" i="8"/>
  <c r="R634" i="8"/>
  <c r="S633" i="8"/>
  <c r="R633" i="8"/>
  <c r="S632" i="8"/>
  <c r="R632" i="8"/>
  <c r="S631" i="8"/>
  <c r="R631" i="8"/>
  <c r="S630" i="8"/>
  <c r="R630" i="8"/>
  <c r="S629" i="8"/>
  <c r="R629" i="8"/>
  <c r="S628" i="8"/>
  <c r="R628" i="8"/>
  <c r="S627" i="8"/>
  <c r="R627" i="8"/>
  <c r="S626" i="8"/>
  <c r="R626" i="8"/>
  <c r="S625" i="8"/>
  <c r="R625" i="8"/>
  <c r="S624" i="8"/>
  <c r="R624" i="8"/>
  <c r="S623" i="8"/>
  <c r="R623" i="8"/>
  <c r="S622" i="8"/>
  <c r="R622" i="8"/>
  <c r="S621" i="8"/>
  <c r="R621" i="8"/>
  <c r="S620" i="8"/>
  <c r="R620" i="8"/>
  <c r="S619" i="8"/>
  <c r="R619" i="8"/>
  <c r="S618" i="8"/>
  <c r="R618" i="8"/>
  <c r="S617" i="8"/>
  <c r="R617" i="8"/>
  <c r="S616" i="8"/>
  <c r="R616" i="8"/>
  <c r="S615" i="8"/>
  <c r="R615" i="8"/>
  <c r="S614" i="8"/>
  <c r="R614" i="8"/>
  <c r="S613" i="8"/>
  <c r="R613" i="8"/>
  <c r="S612" i="8"/>
  <c r="R612" i="8"/>
  <c r="S611" i="8"/>
  <c r="R611" i="8"/>
  <c r="S610" i="8"/>
  <c r="R610" i="8"/>
  <c r="S609" i="8"/>
  <c r="R609" i="8"/>
  <c r="S608" i="8"/>
  <c r="R608" i="8"/>
  <c r="S607" i="8"/>
  <c r="R607" i="8"/>
  <c r="S606" i="8"/>
  <c r="R606" i="8"/>
  <c r="S605" i="8"/>
  <c r="R605" i="8"/>
  <c r="S604" i="8"/>
  <c r="R604" i="8"/>
  <c r="S603" i="8"/>
  <c r="R603" i="8"/>
  <c r="S602" i="8"/>
  <c r="R602" i="8"/>
  <c r="S601" i="8"/>
  <c r="R601" i="8"/>
  <c r="S600" i="8"/>
  <c r="R600" i="8"/>
  <c r="S599" i="8"/>
  <c r="R599" i="8"/>
  <c r="S598" i="8"/>
  <c r="R598" i="8"/>
  <c r="S597" i="8"/>
  <c r="R597" i="8"/>
  <c r="S596" i="8"/>
  <c r="R596" i="8"/>
  <c r="S595" i="8"/>
  <c r="R595" i="8"/>
  <c r="S594" i="8"/>
  <c r="R594" i="8"/>
  <c r="S593" i="8"/>
  <c r="R593" i="8"/>
  <c r="S592" i="8"/>
  <c r="R592" i="8"/>
  <c r="S591" i="8"/>
  <c r="R591" i="8"/>
  <c r="S590" i="8"/>
  <c r="R590" i="8"/>
  <c r="S589" i="8"/>
  <c r="R589" i="8"/>
  <c r="S588" i="8"/>
  <c r="R588" i="8"/>
  <c r="S587" i="8"/>
  <c r="R587" i="8"/>
  <c r="S586" i="8"/>
  <c r="R586" i="8"/>
  <c r="S585" i="8"/>
  <c r="R585" i="8"/>
  <c r="S584" i="8"/>
  <c r="R584" i="8"/>
  <c r="S583" i="8"/>
  <c r="R583" i="8"/>
  <c r="S582" i="8"/>
  <c r="R582" i="8"/>
  <c r="S581" i="8"/>
  <c r="R581" i="8"/>
  <c r="S580" i="8"/>
  <c r="R580" i="8"/>
  <c r="S579" i="8"/>
  <c r="R579" i="8"/>
  <c r="S578" i="8"/>
  <c r="R578" i="8"/>
  <c r="S577" i="8"/>
  <c r="R577" i="8"/>
  <c r="S576" i="8"/>
  <c r="R576" i="8"/>
  <c r="S575" i="8"/>
  <c r="R575" i="8"/>
  <c r="S574" i="8"/>
  <c r="R574" i="8"/>
  <c r="S573" i="8"/>
  <c r="R573" i="8"/>
  <c r="S572" i="8"/>
  <c r="R572" i="8"/>
  <c r="S571" i="8"/>
  <c r="R571" i="8"/>
  <c r="S570" i="8"/>
  <c r="R570" i="8"/>
  <c r="S569" i="8"/>
  <c r="R569" i="8"/>
  <c r="S568" i="8"/>
  <c r="R568" i="8"/>
  <c r="S567" i="8"/>
  <c r="R567" i="8"/>
  <c r="S566" i="8"/>
  <c r="R566" i="8"/>
  <c r="S565" i="8"/>
  <c r="R565" i="8"/>
  <c r="S564" i="8"/>
  <c r="R564" i="8"/>
  <c r="S563" i="8"/>
  <c r="R563" i="8"/>
  <c r="S562" i="8"/>
  <c r="R562" i="8"/>
  <c r="S561" i="8"/>
  <c r="R561" i="8"/>
  <c r="S560" i="8"/>
  <c r="R560" i="8"/>
  <c r="S559" i="8"/>
  <c r="R559" i="8"/>
  <c r="S558" i="8"/>
  <c r="R558" i="8"/>
  <c r="S556" i="8"/>
  <c r="R556" i="8"/>
  <c r="S555" i="8"/>
  <c r="R555" i="8"/>
  <c r="S554" i="8"/>
  <c r="R554" i="8"/>
  <c r="S553" i="8"/>
  <c r="R553" i="8"/>
  <c r="S552" i="8"/>
  <c r="R552" i="8"/>
  <c r="S551" i="8"/>
  <c r="R551" i="8"/>
  <c r="S549" i="8"/>
  <c r="R549" i="8"/>
  <c r="S548" i="8"/>
  <c r="R548" i="8"/>
  <c r="S546" i="8"/>
  <c r="R546" i="8"/>
  <c r="S545" i="8"/>
  <c r="R545" i="8"/>
  <c r="S544" i="8"/>
  <c r="R544" i="8"/>
  <c r="S543" i="8"/>
  <c r="R543" i="8"/>
  <c r="S542" i="8"/>
  <c r="R542" i="8"/>
  <c r="S541" i="8"/>
  <c r="R541" i="8"/>
  <c r="S539" i="8"/>
  <c r="R539" i="8"/>
  <c r="S538" i="8"/>
  <c r="R538" i="8"/>
  <c r="S537" i="8"/>
  <c r="R537" i="8"/>
  <c r="S536" i="8"/>
  <c r="R536" i="8"/>
  <c r="S535" i="8"/>
  <c r="R535" i="8"/>
  <c r="S534" i="8"/>
  <c r="R534" i="8"/>
  <c r="S532" i="8"/>
  <c r="R532" i="8"/>
  <c r="S531" i="8"/>
  <c r="R531" i="8"/>
  <c r="S530" i="8"/>
  <c r="R530" i="8"/>
  <c r="S529" i="8"/>
  <c r="R529" i="8"/>
  <c r="S528" i="8"/>
  <c r="R528" i="8"/>
  <c r="S527" i="8"/>
  <c r="R527" i="8"/>
  <c r="S526" i="8"/>
  <c r="R526" i="8"/>
  <c r="S525" i="8"/>
  <c r="R525" i="8"/>
  <c r="S524" i="8"/>
  <c r="R524" i="8"/>
  <c r="S523" i="8"/>
  <c r="R523" i="8"/>
  <c r="S521" i="8"/>
  <c r="R521" i="8"/>
  <c r="S520" i="8"/>
  <c r="R520" i="8"/>
  <c r="S519" i="8"/>
  <c r="R519" i="8"/>
  <c r="S518" i="8"/>
  <c r="R518" i="8"/>
  <c r="S517" i="8"/>
  <c r="R517" i="8"/>
  <c r="S516" i="8"/>
  <c r="R516" i="8"/>
  <c r="S515" i="8"/>
  <c r="R515" i="8"/>
  <c r="S514" i="8"/>
  <c r="R514" i="8"/>
  <c r="S513" i="8"/>
  <c r="R513" i="8"/>
  <c r="S511" i="8"/>
  <c r="R511" i="8"/>
  <c r="S510" i="8"/>
  <c r="R510" i="8"/>
  <c r="S509" i="8"/>
  <c r="R509" i="8"/>
  <c r="S508" i="8"/>
  <c r="R508" i="8"/>
  <c r="S506" i="8"/>
  <c r="R506" i="8"/>
  <c r="S505" i="8"/>
  <c r="R505" i="8"/>
  <c r="S504" i="8"/>
  <c r="R504" i="8"/>
  <c r="S503" i="8"/>
  <c r="R503" i="8"/>
  <c r="S502" i="8"/>
  <c r="R502" i="8"/>
  <c r="S501" i="8"/>
  <c r="R501" i="8"/>
  <c r="S500" i="8"/>
  <c r="R500" i="8"/>
  <c r="S499" i="8"/>
  <c r="R499" i="8"/>
  <c r="S498" i="8"/>
  <c r="R498" i="8"/>
  <c r="S497" i="8"/>
  <c r="R497" i="8"/>
  <c r="S496" i="8"/>
  <c r="R496" i="8"/>
  <c r="S495" i="8"/>
  <c r="R495" i="8"/>
  <c r="S493" i="8"/>
  <c r="R493" i="8"/>
  <c r="S492" i="8"/>
  <c r="R492" i="8"/>
  <c r="S491" i="8"/>
  <c r="R491" i="8"/>
  <c r="S489" i="8"/>
  <c r="R489" i="8"/>
  <c r="S488" i="8"/>
  <c r="R488" i="8"/>
  <c r="S487" i="8"/>
  <c r="R487" i="8"/>
  <c r="S486" i="8"/>
  <c r="R486" i="8"/>
  <c r="S485" i="8"/>
  <c r="R485" i="8"/>
  <c r="S484" i="8"/>
  <c r="R484" i="8"/>
  <c r="S483" i="8"/>
  <c r="R483" i="8"/>
  <c r="S482" i="8"/>
  <c r="R482" i="8"/>
  <c r="S481" i="8"/>
  <c r="R481" i="8"/>
  <c r="S480" i="8"/>
  <c r="R480" i="8"/>
  <c r="S479" i="8"/>
  <c r="R479" i="8"/>
  <c r="S478" i="8"/>
  <c r="R478" i="8"/>
  <c r="S477" i="8"/>
  <c r="R477" i="8"/>
  <c r="S475" i="8"/>
  <c r="R475" i="8"/>
  <c r="S474" i="8"/>
  <c r="R474" i="8"/>
  <c r="S473" i="8"/>
  <c r="R473" i="8"/>
  <c r="S472" i="8"/>
  <c r="R472" i="8"/>
  <c r="S471" i="8"/>
  <c r="R471" i="8"/>
  <c r="S470" i="8"/>
  <c r="R470" i="8"/>
  <c r="S469" i="8"/>
  <c r="R469" i="8"/>
  <c r="S467" i="8"/>
  <c r="R467" i="8"/>
  <c r="S466" i="8"/>
  <c r="R466" i="8"/>
  <c r="S465" i="8"/>
  <c r="R465" i="8"/>
  <c r="S463" i="8"/>
  <c r="R463" i="8"/>
  <c r="S461" i="8"/>
  <c r="R461" i="8"/>
  <c r="S459" i="8"/>
  <c r="R459" i="8"/>
  <c r="S457" i="8"/>
  <c r="R457" i="8"/>
  <c r="S455" i="8"/>
  <c r="R455" i="8"/>
  <c r="S454" i="8"/>
  <c r="R454" i="8"/>
  <c r="S453" i="8"/>
  <c r="R453" i="8"/>
  <c r="S451" i="8"/>
  <c r="R451" i="8"/>
  <c r="S449" i="8"/>
  <c r="R449" i="8"/>
  <c r="S448" i="8"/>
  <c r="R448" i="8"/>
  <c r="S447" i="8"/>
  <c r="R447" i="8"/>
  <c r="S446" i="8"/>
  <c r="R446" i="8"/>
  <c r="S445" i="8"/>
  <c r="R445" i="8"/>
  <c r="S444" i="8"/>
  <c r="R444" i="8"/>
  <c r="S443" i="8"/>
  <c r="R443" i="8"/>
  <c r="S441" i="8"/>
  <c r="R441" i="8"/>
  <c r="S440" i="8"/>
  <c r="R440" i="8"/>
  <c r="S439" i="8"/>
  <c r="R439" i="8"/>
  <c r="S438" i="8"/>
  <c r="R438" i="8"/>
  <c r="S437" i="8"/>
  <c r="R437" i="8"/>
  <c r="S436" i="8"/>
  <c r="R436" i="8"/>
  <c r="S435" i="8"/>
  <c r="R435" i="8"/>
  <c r="S434" i="8"/>
  <c r="R434" i="8"/>
  <c r="S433" i="8"/>
  <c r="R433" i="8"/>
  <c r="S432" i="8"/>
  <c r="R432" i="8"/>
  <c r="S430" i="8"/>
  <c r="R430" i="8"/>
  <c r="S429" i="8"/>
  <c r="R429" i="8"/>
  <c r="S428" i="8"/>
  <c r="R428" i="8"/>
  <c r="S427" i="8"/>
  <c r="R427" i="8"/>
  <c r="S426" i="8"/>
  <c r="R426" i="8"/>
  <c r="S425" i="8"/>
  <c r="R425" i="8"/>
  <c r="S424" i="8"/>
  <c r="R424" i="8"/>
  <c r="S423" i="8"/>
  <c r="R423" i="8"/>
  <c r="S422" i="8"/>
  <c r="R422" i="8"/>
  <c r="S421" i="8"/>
  <c r="R421" i="8"/>
  <c r="S419" i="8"/>
  <c r="R419" i="8"/>
  <c r="S418" i="8"/>
  <c r="R418" i="8"/>
  <c r="S417" i="8"/>
  <c r="R417" i="8"/>
  <c r="S415" i="8"/>
  <c r="R415" i="8"/>
  <c r="S414" i="8"/>
  <c r="R414" i="8"/>
  <c r="S413" i="8"/>
  <c r="R413" i="8"/>
  <c r="S412" i="8"/>
  <c r="R412" i="8"/>
  <c r="S411" i="8"/>
  <c r="R411" i="8"/>
  <c r="S410" i="8"/>
  <c r="R410" i="8"/>
  <c r="S409" i="8"/>
  <c r="R409" i="8"/>
  <c r="S408" i="8"/>
  <c r="R408" i="8"/>
  <c r="S406" i="8"/>
  <c r="R406" i="8"/>
  <c r="S405" i="8"/>
  <c r="R405" i="8"/>
  <c r="S403" i="8"/>
  <c r="R403" i="8"/>
  <c r="S402" i="8"/>
  <c r="R402" i="8"/>
  <c r="S401" i="8"/>
  <c r="R401" i="8"/>
  <c r="S400" i="8"/>
  <c r="R400" i="8"/>
  <c r="S399" i="8"/>
  <c r="R399" i="8"/>
  <c r="S398" i="8"/>
  <c r="R398" i="8"/>
  <c r="S396" i="8"/>
  <c r="R396" i="8"/>
  <c r="S395" i="8"/>
  <c r="R395" i="8"/>
  <c r="S394" i="8"/>
  <c r="R394" i="8"/>
  <c r="S393" i="8"/>
  <c r="R393" i="8"/>
  <c r="S392" i="8"/>
  <c r="R392" i="8"/>
  <c r="S390" i="8"/>
  <c r="R390" i="8"/>
  <c r="S388" i="8"/>
  <c r="R388" i="8"/>
  <c r="S387" i="8"/>
  <c r="R387" i="8"/>
  <c r="S386" i="8"/>
  <c r="R386" i="8"/>
  <c r="S385" i="8"/>
  <c r="R385" i="8"/>
  <c r="S384" i="8"/>
  <c r="R384" i="8"/>
  <c r="S383" i="8"/>
  <c r="R383" i="8"/>
  <c r="S381" i="8"/>
  <c r="R381" i="8"/>
  <c r="S380" i="8"/>
  <c r="R380" i="8"/>
  <c r="S378" i="8"/>
  <c r="R378" i="8"/>
  <c r="S377" i="8"/>
  <c r="R377" i="8"/>
  <c r="S376" i="8"/>
  <c r="R376" i="8"/>
  <c r="S375" i="8"/>
  <c r="R375" i="8"/>
  <c r="S374" i="8"/>
  <c r="R374" i="8"/>
  <c r="S372" i="8"/>
  <c r="R372" i="8"/>
  <c r="S371" i="8"/>
  <c r="R371" i="8"/>
  <c r="S369" i="8"/>
  <c r="R369" i="8"/>
  <c r="S368" i="8"/>
  <c r="R368" i="8"/>
  <c r="S367" i="8"/>
  <c r="R367" i="8"/>
  <c r="S366" i="8"/>
  <c r="R366" i="8"/>
  <c r="S365" i="8"/>
  <c r="R365" i="8"/>
  <c r="S247" i="7"/>
  <c r="R247" i="7"/>
  <c r="S246" i="7"/>
  <c r="R246" i="7"/>
  <c r="S143" i="7"/>
  <c r="R143" i="7"/>
  <c r="S245" i="7"/>
  <c r="R245" i="7"/>
  <c r="S138" i="7"/>
  <c r="R138" i="7"/>
  <c r="S120" i="7"/>
  <c r="R120" i="7"/>
  <c r="S142" i="7"/>
  <c r="R142" i="7"/>
  <c r="S244" i="7"/>
  <c r="R244" i="7"/>
  <c r="S137" i="7"/>
  <c r="R137" i="7"/>
  <c r="S243" i="7"/>
  <c r="R243" i="7"/>
  <c r="S141" i="7"/>
  <c r="R141" i="7"/>
  <c r="S119" i="7"/>
  <c r="R119" i="7"/>
  <c r="S136" i="7"/>
  <c r="R136" i="7"/>
  <c r="S242" i="7"/>
  <c r="R242" i="7"/>
  <c r="S118" i="7"/>
  <c r="R118" i="7"/>
  <c r="S135" i="7"/>
  <c r="R135" i="7"/>
  <c r="S140" i="7"/>
  <c r="R140" i="7"/>
  <c r="S117" i="7"/>
  <c r="R117" i="7"/>
  <c r="S241" i="7"/>
  <c r="R241" i="7"/>
  <c r="S139" i="7"/>
  <c r="R139" i="7"/>
  <c r="S134" i="7"/>
  <c r="R134" i="7"/>
  <c r="S240" i="7"/>
  <c r="R240" i="7"/>
  <c r="S67" i="7"/>
  <c r="R67" i="7"/>
  <c r="S92" i="7"/>
  <c r="R92" i="7"/>
  <c r="S239" i="7"/>
  <c r="R239" i="7"/>
  <c r="S34" i="7"/>
  <c r="R34" i="7"/>
  <c r="S36" i="7"/>
  <c r="R36" i="7"/>
  <c r="S238" i="7"/>
  <c r="R238" i="7"/>
  <c r="S44" i="7"/>
  <c r="R44" i="7"/>
  <c r="S43" i="7"/>
  <c r="R43" i="7"/>
  <c r="S237" i="7"/>
  <c r="R237" i="7"/>
  <c r="S236" i="7"/>
  <c r="R236" i="7"/>
  <c r="S235" i="7"/>
  <c r="R235" i="7"/>
  <c r="S28" i="7"/>
  <c r="R28" i="7"/>
  <c r="S234" i="7"/>
  <c r="R234" i="7"/>
  <c r="S33" i="7"/>
  <c r="R33" i="7"/>
  <c r="S233" i="7"/>
  <c r="R233" i="7"/>
  <c r="S42" i="7"/>
  <c r="R42" i="7"/>
  <c r="S27" i="7"/>
  <c r="R27" i="7"/>
  <c r="S232" i="7"/>
  <c r="R232" i="7"/>
  <c r="S231" i="7"/>
  <c r="R231" i="7"/>
  <c r="S23" i="7"/>
  <c r="R23" i="7"/>
  <c r="S230" i="7"/>
  <c r="R230" i="7"/>
  <c r="S41" i="7"/>
  <c r="R41" i="7"/>
  <c r="S229" i="7"/>
  <c r="R229" i="7"/>
  <c r="S66" i="7"/>
  <c r="R66" i="7"/>
  <c r="S91" i="7"/>
  <c r="R91" i="7"/>
  <c r="S90" i="7"/>
  <c r="R90" i="7"/>
  <c r="S228" i="7"/>
  <c r="R228" i="7"/>
  <c r="S35" i="7"/>
  <c r="R35" i="7"/>
  <c r="S227" i="7"/>
  <c r="R227" i="7"/>
  <c r="S40" i="7"/>
  <c r="R40" i="7"/>
  <c r="S226" i="7"/>
  <c r="R226" i="7"/>
  <c r="S32" i="7"/>
  <c r="R32" i="7"/>
  <c r="S31" i="7"/>
  <c r="R31" i="7"/>
  <c r="S225" i="7"/>
  <c r="R225" i="7"/>
  <c r="S39" i="7"/>
  <c r="R39" i="7"/>
  <c r="S38" i="7"/>
  <c r="R38" i="7"/>
  <c r="S224" i="7"/>
  <c r="R224" i="7"/>
  <c r="S26" i="7"/>
  <c r="R26" i="7"/>
  <c r="S223" i="7"/>
  <c r="R223" i="7"/>
  <c r="S30" i="7"/>
  <c r="R30" i="7"/>
  <c r="S25" i="7"/>
  <c r="R25" i="7"/>
  <c r="S222" i="7"/>
  <c r="R222" i="7"/>
  <c r="S29" i="7"/>
  <c r="R29" i="7"/>
  <c r="S24" i="7"/>
  <c r="R24" i="7"/>
  <c r="S221" i="7"/>
  <c r="R221" i="7"/>
  <c r="S116" i="7"/>
  <c r="R116" i="7"/>
  <c r="S37" i="7"/>
  <c r="R37" i="7"/>
  <c r="S220" i="7"/>
  <c r="R220" i="7"/>
  <c r="S115" i="7"/>
  <c r="R115" i="7"/>
  <c r="S57" i="7"/>
  <c r="R57" i="7"/>
  <c r="S219" i="7"/>
  <c r="R219" i="7"/>
  <c r="S218" i="7"/>
  <c r="R218" i="7"/>
  <c r="S160" i="7"/>
  <c r="R160" i="7"/>
  <c r="S79" i="7"/>
  <c r="R79" i="7"/>
  <c r="S74" i="7"/>
  <c r="R74" i="7"/>
  <c r="S80" i="7"/>
  <c r="R80" i="7"/>
  <c r="S89" i="7"/>
  <c r="R89" i="7"/>
  <c r="S85" i="7"/>
  <c r="R85" i="7"/>
  <c r="S81" i="7"/>
  <c r="R81" i="7"/>
  <c r="S47" i="7"/>
  <c r="R47" i="7"/>
  <c r="S149" i="7"/>
  <c r="R149" i="7"/>
  <c r="S155" i="7"/>
  <c r="R155" i="7"/>
  <c r="S65" i="7"/>
  <c r="R65" i="7"/>
  <c r="S82" i="7"/>
  <c r="R82" i="7"/>
  <c r="S56" i="7"/>
  <c r="R56" i="7"/>
  <c r="S78" i="7"/>
  <c r="R78" i="7"/>
  <c r="S217" i="7"/>
  <c r="R217" i="7"/>
  <c r="S216" i="7"/>
  <c r="R216" i="7"/>
  <c r="S215" i="7"/>
  <c r="R215" i="7"/>
  <c r="S64" i="7"/>
  <c r="R64" i="7"/>
  <c r="S55" i="7"/>
  <c r="R55" i="7"/>
  <c r="S214" i="7"/>
  <c r="R214" i="7"/>
  <c r="S213" i="7"/>
  <c r="R213" i="7"/>
  <c r="S63" i="7"/>
  <c r="R63" i="7"/>
  <c r="S54" i="7"/>
  <c r="R54" i="7"/>
  <c r="S212" i="7"/>
  <c r="R212" i="7"/>
  <c r="S211" i="7"/>
  <c r="R211" i="7"/>
  <c r="S210" i="7"/>
  <c r="R210" i="7"/>
  <c r="S157" i="7"/>
  <c r="R157" i="7"/>
  <c r="S209" i="7"/>
  <c r="R209" i="7"/>
  <c r="S156" i="7"/>
  <c r="R156" i="7"/>
  <c r="S208" i="7"/>
  <c r="R208" i="7"/>
  <c r="S207" i="7"/>
  <c r="R207" i="7"/>
  <c r="S206" i="7"/>
  <c r="R206" i="7"/>
  <c r="S53" i="7"/>
  <c r="R53" i="7"/>
  <c r="S73" i="7"/>
  <c r="R73" i="7"/>
  <c r="S105" i="7"/>
  <c r="R105" i="7"/>
  <c r="S205" i="7"/>
  <c r="R205" i="7"/>
  <c r="S204" i="7"/>
  <c r="R204" i="7"/>
  <c r="S52" i="7"/>
  <c r="R52" i="7"/>
  <c r="S62" i="7"/>
  <c r="R62" i="7"/>
  <c r="S72" i="7"/>
  <c r="R72" i="7"/>
  <c r="S88" i="7"/>
  <c r="R88" i="7"/>
  <c r="S133" i="7"/>
  <c r="R133" i="7"/>
  <c r="S104" i="7"/>
  <c r="R104" i="7"/>
  <c r="S203" i="7"/>
  <c r="R203" i="7"/>
  <c r="S61" i="7"/>
  <c r="R61" i="7"/>
  <c r="S51" i="7"/>
  <c r="R51" i="7"/>
  <c r="S71" i="7"/>
  <c r="R71" i="7"/>
  <c r="S148" i="7"/>
  <c r="R148" i="7"/>
  <c r="S132" i="7"/>
  <c r="R132" i="7"/>
  <c r="S154" i="7"/>
  <c r="R154" i="7"/>
  <c r="S202" i="7"/>
  <c r="R202" i="7"/>
  <c r="S103" i="7"/>
  <c r="R103" i="7"/>
  <c r="S102" i="7"/>
  <c r="R102" i="7"/>
  <c r="S201" i="7"/>
  <c r="R201" i="7"/>
  <c r="S163" i="7"/>
  <c r="R163" i="7"/>
  <c r="S22" i="7"/>
  <c r="R22" i="7"/>
  <c r="S131" i="7"/>
  <c r="R131" i="7"/>
  <c r="S16" i="7"/>
  <c r="R16" i="7"/>
  <c r="S60" i="7"/>
  <c r="R60" i="7"/>
  <c r="S159" i="7"/>
  <c r="R159" i="7"/>
  <c r="S153" i="7"/>
  <c r="R153" i="7"/>
  <c r="S147" i="7"/>
  <c r="R147" i="7"/>
  <c r="S14" i="7"/>
  <c r="R14" i="7"/>
  <c r="S70" i="7"/>
  <c r="R70" i="7"/>
  <c r="S9" i="7"/>
  <c r="R9" i="7"/>
  <c r="S7" i="7"/>
  <c r="R7" i="7"/>
  <c r="S114" i="7"/>
  <c r="R114" i="7"/>
  <c r="S50" i="7"/>
  <c r="R50" i="7"/>
  <c r="S200" i="7"/>
  <c r="R200" i="7"/>
  <c r="S130" i="7"/>
  <c r="R130" i="7"/>
  <c r="S21" i="7"/>
  <c r="R21" i="7"/>
  <c r="S59" i="7"/>
  <c r="R59" i="7"/>
  <c r="S113" i="7"/>
  <c r="R113" i="7"/>
  <c r="S199" i="7"/>
  <c r="R199" i="7"/>
  <c r="S49" i="7"/>
  <c r="R49" i="7"/>
  <c r="S87" i="7"/>
  <c r="R87" i="7"/>
  <c r="S75" i="7"/>
  <c r="R75" i="7"/>
  <c r="S146" i="7"/>
  <c r="R146" i="7"/>
  <c r="S13" i="7"/>
  <c r="R13" i="7"/>
  <c r="S6" i="7"/>
  <c r="R6" i="7"/>
  <c r="S15" i="7"/>
  <c r="R15" i="7"/>
  <c r="S77" i="7"/>
  <c r="R77" i="7"/>
  <c r="S46" i="7"/>
  <c r="R46" i="7"/>
  <c r="S20" i="7"/>
  <c r="R20" i="7"/>
  <c r="S58" i="7"/>
  <c r="R58" i="7"/>
  <c r="S152" i="7"/>
  <c r="R152" i="7"/>
  <c r="S69" i="7"/>
  <c r="R69" i="7"/>
  <c r="S84" i="7"/>
  <c r="R84" i="7"/>
  <c r="S101" i="7"/>
  <c r="R101" i="7"/>
  <c r="S8" i="7"/>
  <c r="R8" i="7"/>
  <c r="S129" i="7"/>
  <c r="R129" i="7"/>
  <c r="S68" i="7"/>
  <c r="R68" i="7"/>
  <c r="S86" i="7"/>
  <c r="R86" i="7"/>
  <c r="S83" i="7"/>
  <c r="R83" i="7"/>
  <c r="S128" i="7"/>
  <c r="R128" i="7"/>
  <c r="S100" i="7"/>
  <c r="R100" i="7"/>
  <c r="S48" i="7"/>
  <c r="R48" i="7"/>
  <c r="S198" i="7"/>
  <c r="R198" i="7"/>
  <c r="S112" i="7"/>
  <c r="R112" i="7"/>
  <c r="S12" i="7"/>
  <c r="R12" i="7"/>
  <c r="S162" i="7"/>
  <c r="R162" i="7"/>
  <c r="S158" i="7"/>
  <c r="R158" i="7"/>
  <c r="S76" i="7"/>
  <c r="R76" i="7"/>
  <c r="S19" i="7"/>
  <c r="R19" i="7"/>
  <c r="S151" i="7"/>
  <c r="R151" i="7"/>
  <c r="S145" i="7"/>
  <c r="R145" i="7"/>
  <c r="S5" i="7"/>
  <c r="R5" i="7"/>
  <c r="S197" i="7"/>
  <c r="R197" i="7"/>
  <c r="S161" i="7"/>
  <c r="R161" i="7"/>
  <c r="S196" i="7"/>
  <c r="R196" i="7"/>
  <c r="S195" i="7"/>
  <c r="R195" i="7"/>
  <c r="S11" i="7"/>
  <c r="R11" i="7"/>
  <c r="S18" i="7"/>
  <c r="R18" i="7"/>
  <c r="S4" i="7"/>
  <c r="R4" i="7"/>
  <c r="S194" i="7"/>
  <c r="R194" i="7"/>
  <c r="S193" i="7"/>
  <c r="R193" i="7"/>
  <c r="S192" i="7"/>
  <c r="R192" i="7"/>
  <c r="S191" i="7"/>
  <c r="R191" i="7"/>
  <c r="S190" i="7"/>
  <c r="R190" i="7"/>
  <c r="S189" i="7"/>
  <c r="R189" i="7"/>
  <c r="S188" i="7"/>
  <c r="R188" i="7"/>
  <c r="S187" i="7"/>
  <c r="R187" i="7"/>
  <c r="S186" i="7"/>
  <c r="R186" i="7"/>
  <c r="S185" i="7"/>
  <c r="R185" i="7"/>
  <c r="S184" i="7"/>
  <c r="R184" i="7"/>
  <c r="S99" i="7"/>
  <c r="R99" i="7"/>
  <c r="S183" i="7"/>
  <c r="R183" i="7"/>
  <c r="S182" i="7"/>
  <c r="R182" i="7"/>
  <c r="S181" i="7"/>
  <c r="R181" i="7"/>
  <c r="S180" i="7"/>
  <c r="R180" i="7"/>
  <c r="S179" i="7"/>
  <c r="R179" i="7"/>
  <c r="S178" i="7"/>
  <c r="R178" i="7"/>
  <c r="S177" i="7"/>
  <c r="R177" i="7"/>
  <c r="S98" i="7"/>
  <c r="R98" i="7"/>
  <c r="S176" i="7"/>
  <c r="R176" i="7"/>
  <c r="S108" i="7"/>
  <c r="R108" i="7"/>
  <c r="S111" i="7"/>
  <c r="R111" i="7"/>
  <c r="S127" i="7"/>
  <c r="R127" i="7"/>
  <c r="S175" i="7"/>
  <c r="R175" i="7"/>
  <c r="S97" i="7"/>
  <c r="R97" i="7"/>
  <c r="S174" i="7"/>
  <c r="R174" i="7"/>
  <c r="S173" i="7"/>
  <c r="R173" i="7"/>
  <c r="S172" i="7"/>
  <c r="R172" i="7"/>
  <c r="S124" i="7"/>
  <c r="R124" i="7"/>
  <c r="S171" i="7"/>
  <c r="R171" i="7"/>
  <c r="S96" i="7"/>
  <c r="R96" i="7"/>
  <c r="S170" i="7"/>
  <c r="R170" i="7"/>
  <c r="S123" i="7"/>
  <c r="R123" i="7"/>
  <c r="S126" i="7"/>
  <c r="R126" i="7"/>
  <c r="S95" i="7"/>
  <c r="R95" i="7"/>
  <c r="S107" i="7"/>
  <c r="R107" i="7"/>
  <c r="S110" i="7"/>
  <c r="R110" i="7"/>
  <c r="S169" i="7"/>
  <c r="R169" i="7"/>
  <c r="S106" i="7"/>
  <c r="R106" i="7"/>
  <c r="S168" i="7"/>
  <c r="R168" i="7"/>
  <c r="S122" i="7"/>
  <c r="R122" i="7"/>
  <c r="S109" i="7"/>
  <c r="R109" i="7"/>
  <c r="S94" i="7"/>
  <c r="R94" i="7"/>
  <c r="S125" i="7"/>
  <c r="R125" i="7"/>
  <c r="S167" i="7"/>
  <c r="R167" i="7"/>
  <c r="S93" i="7"/>
  <c r="R93" i="7"/>
  <c r="S10" i="7"/>
  <c r="R10" i="7"/>
  <c r="S166" i="7"/>
  <c r="R166" i="7"/>
  <c r="S3" i="7"/>
  <c r="R3" i="7"/>
  <c r="S121" i="7"/>
  <c r="R121" i="7"/>
  <c r="S45" i="7"/>
  <c r="R45" i="7"/>
  <c r="S144" i="7"/>
  <c r="R144" i="7"/>
  <c r="S150" i="7"/>
  <c r="R150" i="7"/>
  <c r="S17" i="7"/>
  <c r="R17" i="7"/>
  <c r="S165" i="7"/>
  <c r="R165" i="7"/>
  <c r="S164" i="7"/>
  <c r="R164" i="7"/>
  <c r="S339" i="8"/>
  <c r="U359" i="8" s="1"/>
  <c r="R339" i="8"/>
  <c r="S322" i="8"/>
  <c r="R322" i="8"/>
  <c r="S320" i="8"/>
  <c r="R320" i="8"/>
  <c r="S318" i="8"/>
  <c r="R318" i="8"/>
  <c r="S316" i="8"/>
  <c r="R316" i="8"/>
  <c r="S314" i="8"/>
  <c r="R314" i="8"/>
  <c r="S312" i="8"/>
  <c r="R312" i="8"/>
  <c r="S310" i="8"/>
  <c r="R310" i="8"/>
  <c r="S308" i="8"/>
  <c r="R308" i="8"/>
  <c r="S328" i="8"/>
  <c r="R328" i="8"/>
  <c r="S326" i="8"/>
  <c r="R326" i="8"/>
  <c r="S324" i="8"/>
  <c r="R324" i="8"/>
  <c r="S306" i="8"/>
  <c r="R306" i="8"/>
  <c r="S21" i="6"/>
  <c r="R21" i="6"/>
  <c r="S20" i="6"/>
  <c r="R20" i="6"/>
  <c r="S19" i="6"/>
  <c r="R19" i="6"/>
  <c r="S18" i="6"/>
  <c r="R18" i="6"/>
  <c r="S17" i="6"/>
  <c r="R17" i="6"/>
  <c r="S16" i="6"/>
  <c r="R16" i="6"/>
  <c r="S15" i="6"/>
  <c r="R15" i="6"/>
  <c r="S14" i="6"/>
  <c r="R14" i="6"/>
  <c r="S13" i="6"/>
  <c r="R13" i="6"/>
  <c r="S12" i="6"/>
  <c r="R12" i="6"/>
  <c r="S11" i="6"/>
  <c r="R11" i="6"/>
  <c r="S10" i="6"/>
  <c r="R10" i="6"/>
  <c r="S9" i="6"/>
  <c r="R9" i="6"/>
  <c r="S8" i="6"/>
  <c r="R8" i="6"/>
  <c r="S7" i="6"/>
  <c r="R7" i="6"/>
  <c r="S6" i="6"/>
  <c r="R6" i="6"/>
  <c r="S5" i="6"/>
  <c r="R5" i="6"/>
  <c r="S4" i="6"/>
  <c r="R4" i="6"/>
  <c r="S3" i="6"/>
  <c r="R3" i="6"/>
  <c r="S10" i="5"/>
  <c r="S246" i="8"/>
  <c r="R246" i="8"/>
  <c r="S244" i="8"/>
  <c r="R244" i="8"/>
  <c r="S240" i="8"/>
  <c r="R240" i="8"/>
  <c r="S239" i="8"/>
  <c r="R239" i="8"/>
  <c r="S238" i="8"/>
  <c r="R238" i="8"/>
  <c r="S237" i="8"/>
  <c r="R237" i="8"/>
  <c r="S236" i="8"/>
  <c r="R236" i="8"/>
  <c r="S235" i="8"/>
  <c r="R235" i="8"/>
  <c r="S234" i="8"/>
  <c r="R234" i="8"/>
  <c r="S9" i="5"/>
  <c r="R9" i="5"/>
  <c r="S8" i="5"/>
  <c r="R8" i="5"/>
  <c r="S7" i="5"/>
  <c r="R7" i="5"/>
  <c r="S6" i="5"/>
  <c r="R6" i="5"/>
  <c r="S5" i="5"/>
  <c r="R5" i="5"/>
  <c r="S4" i="5"/>
  <c r="R4" i="5"/>
  <c r="S3" i="5"/>
  <c r="R3" i="5"/>
  <c r="X414" i="8" l="1"/>
  <c r="U247" i="7"/>
  <c r="X317" i="8"/>
  <c r="U252" i="8"/>
  <c r="X412" i="8"/>
  <c r="X413" i="8"/>
  <c r="X411" i="8"/>
  <c r="X237" i="8"/>
  <c r="S22" i="6"/>
  <c r="V9" i="3" l="1"/>
  <c r="U74" i="8"/>
  <c r="R8" i="4" l="1"/>
  <c r="S8" i="4"/>
  <c r="R6" i="4"/>
  <c r="S6" i="4"/>
  <c r="V3" i="3"/>
  <c r="U3" i="3"/>
  <c r="T30" i="2" l="1"/>
  <c r="T33" i="1"/>
  <c r="V33" i="1" s="1"/>
  <c r="T29" i="2"/>
  <c r="T28" i="2"/>
  <c r="T27" i="2"/>
  <c r="T26" i="2"/>
  <c r="T8" i="3"/>
  <c r="T7" i="3"/>
  <c r="T6" i="3"/>
  <c r="T5" i="3"/>
  <c r="T4" i="3"/>
  <c r="T3" i="3"/>
  <c r="T32" i="1"/>
  <c r="V32" i="1" s="1"/>
  <c r="T25" i="2"/>
  <c r="T24" i="2"/>
  <c r="T23" i="2"/>
  <c r="T22" i="2"/>
  <c r="T21" i="2"/>
  <c r="T20" i="2"/>
  <c r="T19" i="2"/>
  <c r="T18" i="2"/>
  <c r="T17" i="2"/>
  <c r="T16" i="2"/>
  <c r="T15" i="2"/>
  <c r="T14" i="2"/>
  <c r="T13" i="2"/>
  <c r="T12" i="2"/>
  <c r="T11" i="2"/>
  <c r="T10" i="2"/>
  <c r="T9" i="2"/>
  <c r="T8" i="2"/>
  <c r="T7" i="2"/>
  <c r="T6" i="2"/>
  <c r="T5" i="2"/>
  <c r="T4" i="2"/>
  <c r="T3" i="2"/>
  <c r="T31" i="1"/>
  <c r="V31" i="1" s="1"/>
  <c r="T30" i="1"/>
  <c r="V30" i="1" s="1"/>
  <c r="T29" i="1"/>
  <c r="V29" i="1" s="1"/>
  <c r="T28" i="1"/>
  <c r="V28" i="1" s="1"/>
  <c r="T27" i="1"/>
  <c r="V27" i="1" s="1"/>
  <c r="T26" i="1"/>
  <c r="V26" i="1" s="1"/>
  <c r="T25" i="1"/>
  <c r="V25" i="1" s="1"/>
  <c r="T24" i="1"/>
  <c r="V24" i="1" s="1"/>
  <c r="T23" i="1"/>
  <c r="V23" i="1" s="1"/>
  <c r="T22" i="1"/>
  <c r="V22" i="1" s="1"/>
  <c r="T21" i="1"/>
  <c r="V21" i="1" s="1"/>
  <c r="T20" i="1"/>
  <c r="V20" i="1" s="1"/>
  <c r="T19" i="1"/>
  <c r="V19" i="1" s="1"/>
  <c r="T18" i="1"/>
  <c r="V18" i="1" s="1"/>
  <c r="T17" i="1"/>
  <c r="V17" i="1" s="1"/>
  <c r="T16" i="1"/>
  <c r="V16" i="1" s="1"/>
  <c r="T15" i="1"/>
  <c r="V15" i="1" s="1"/>
  <c r="T14" i="1"/>
  <c r="V14" i="1" s="1"/>
  <c r="T13" i="1"/>
  <c r="V13" i="1" s="1"/>
  <c r="T12" i="1"/>
  <c r="V12" i="1" s="1"/>
  <c r="T11" i="1"/>
  <c r="V11" i="1" s="1"/>
  <c r="T10" i="1"/>
  <c r="V10" i="1" s="1"/>
  <c r="T9" i="1"/>
  <c r="V9" i="1" s="1"/>
  <c r="T8" i="1"/>
  <c r="V8" i="1" s="1"/>
  <c r="T7" i="1"/>
  <c r="V7" i="1" s="1"/>
  <c r="T6" i="1"/>
  <c r="V6" i="1" s="1"/>
  <c r="T5" i="1"/>
  <c r="V5" i="1" s="1"/>
  <c r="T4" i="1"/>
  <c r="V4" i="1" s="1"/>
  <c r="T3" i="1"/>
  <c r="V3" i="1" s="1"/>
  <c r="S16" i="4" l="1"/>
  <c r="R16" i="4"/>
  <c r="S14" i="4"/>
  <c r="R14" i="4"/>
  <c r="S22" i="4"/>
  <c r="R22" i="4"/>
  <c r="S18" i="4"/>
  <c r="R18" i="4"/>
  <c r="S20" i="4"/>
  <c r="R20" i="4"/>
  <c r="S4" i="4"/>
  <c r="R4" i="4"/>
  <c r="U8" i="3"/>
  <c r="V8" i="3"/>
  <c r="V7" i="3"/>
  <c r="U7" i="3"/>
  <c r="U6" i="3"/>
  <c r="V6" i="3"/>
  <c r="U4" i="3"/>
  <c r="V4" i="3"/>
  <c r="U5" i="3"/>
  <c r="V5" i="3"/>
  <c r="U22" i="2"/>
  <c r="V22" i="2"/>
  <c r="V15" i="2"/>
  <c r="U15" i="2"/>
  <c r="V30" i="2"/>
  <c r="U30" i="2"/>
  <c r="V8" i="2"/>
  <c r="U8" i="2"/>
  <c r="V16" i="2"/>
  <c r="U16" i="2"/>
  <c r="V24" i="2"/>
  <c r="U24" i="2"/>
  <c r="V5" i="2"/>
  <c r="U5" i="2"/>
  <c r="U14" i="2"/>
  <c r="V14" i="2"/>
  <c r="U7" i="2"/>
  <c r="V7" i="2"/>
  <c r="U23" i="2"/>
  <c r="V23" i="2"/>
  <c r="U9" i="2"/>
  <c r="V9" i="2"/>
  <c r="U17" i="2"/>
  <c r="V17" i="2"/>
  <c r="U25" i="2"/>
  <c r="V25" i="2"/>
  <c r="U26" i="2"/>
  <c r="V26" i="2"/>
  <c r="V21" i="2"/>
  <c r="U21" i="2"/>
  <c r="V6" i="2"/>
  <c r="U6" i="2"/>
  <c r="U10" i="2"/>
  <c r="V10" i="2"/>
  <c r="U27" i="2"/>
  <c r="V27" i="2"/>
  <c r="V3" i="2"/>
  <c r="U3" i="2"/>
  <c r="U11" i="2"/>
  <c r="V11" i="2"/>
  <c r="U19" i="2"/>
  <c r="V19" i="2"/>
  <c r="V28" i="2"/>
  <c r="U28" i="2"/>
  <c r="V13" i="2"/>
  <c r="U13" i="2"/>
  <c r="U18" i="2"/>
  <c r="V18" i="2"/>
  <c r="V4" i="2"/>
  <c r="U4" i="2"/>
  <c r="V12" i="2"/>
  <c r="U12" i="2"/>
  <c r="V20" i="2"/>
  <c r="U20" i="2"/>
  <c r="V29" i="2"/>
  <c r="U29" i="2"/>
  <c r="U3" i="1"/>
  <c r="U11" i="1"/>
  <c r="U19" i="1"/>
  <c r="U27" i="1"/>
  <c r="U4" i="1"/>
  <c r="U12" i="1"/>
  <c r="U20" i="1"/>
  <c r="U28" i="1"/>
  <c r="U26" i="1"/>
  <c r="U29" i="1"/>
  <c r="V34" i="1"/>
  <c r="U21" i="1"/>
  <c r="U6" i="1"/>
  <c r="U14" i="1"/>
  <c r="U22" i="1"/>
  <c r="U30" i="1"/>
  <c r="U18" i="1"/>
  <c r="U5" i="1"/>
  <c r="U7" i="1"/>
  <c r="U15" i="1"/>
  <c r="U23" i="1"/>
  <c r="U31" i="1"/>
  <c r="U10" i="1"/>
  <c r="U13" i="1"/>
  <c r="U8" i="1"/>
  <c r="U16" i="1"/>
  <c r="U24" i="1"/>
  <c r="U32" i="1"/>
  <c r="U9" i="1"/>
  <c r="U17" i="1"/>
  <c r="U25" i="1"/>
  <c r="U33" i="1"/>
  <c r="V31" i="2" l="1"/>
</calcChain>
</file>

<file path=xl/sharedStrings.xml><?xml version="1.0" encoding="utf-8"?>
<sst xmlns="http://schemas.openxmlformats.org/spreadsheetml/2006/main" count="99506" uniqueCount="1954">
  <si>
    <t>01</t>
  </si>
  <si>
    <t>001</t>
  </si>
  <si>
    <t>00000000000000</t>
  </si>
  <si>
    <t>RECTORADO</t>
  </si>
  <si>
    <t>Consolidar un eficiente funcionamiento institucional.</t>
  </si>
  <si>
    <t>4.1.4. ADC: Lograr mayores niveles de eficacia y eficiencia en la gestión institucional de la Universidad Mayor de San Andrés.</t>
  </si>
  <si>
    <t>3.3.97.2: Gestión Y fortalecimiento de la Educación Superior</t>
  </si>
  <si>
    <t>4</t>
  </si>
  <si>
    <t>1</t>
  </si>
  <si>
    <t>17</t>
  </si>
  <si>
    <t>N° de operaciones y actividades que contribuyen a los resultados institucionales</t>
  </si>
  <si>
    <t>002</t>
  </si>
  <si>
    <t>REC - Departamento de Planificación y Coordinación</t>
  </si>
  <si>
    <t>Organizar, dirigir y coordinar los procesos de la planificación institucional, organización universitaria, autoevaluación,  evaluación interna y acreditación de la UMSA, fortaleciendo la gestión de las unidades académicas y administrativas, coadyuvando al cumplimiento de la misión y visión institucionales.</t>
  </si>
  <si>
    <t>003</t>
  </si>
  <si>
    <t>REC - Departamento de Relaciones Internacionales</t>
  </si>
  <si>
    <t>Promover y vincular las unidades académicas de las 13 Facultades de la UMSA, con instituciones internacionales de educación superior, aplicando principios de cooperación horizontal, reciprocidad, soberanía e igualdad.</t>
  </si>
  <si>
    <t>004</t>
  </si>
  <si>
    <t>REC - Departamento de Asesoria Jurídica</t>
  </si>
  <si>
    <t>Brindar asesoramiento jurídico a las autoridades universitarias, unidades académicas administrativas, representado a la UMSA ante instancias jurídicas legales en asuntos judiciales y administrativos, defendiendo los intereses institucionales y facilitando el manejo de normas generales e institucionales a la comunidad universitaria</t>
  </si>
  <si>
    <t>005</t>
  </si>
  <si>
    <t>REC - Departamento de Recursos Humanos Administrativos</t>
  </si>
  <si>
    <t>Planificar, organizar y ejecutar los procesos de dotación, movilidad, registro, capacitación y evaluación del personal administrativo de la UMSA</t>
  </si>
  <si>
    <t>006</t>
  </si>
  <si>
    <t>REC - Departamento de Infraestructura</t>
  </si>
  <si>
    <t>ATENDER REQUERIMIENTOS DE LAS UNIDADES ACADÉMICAS COMO DEL ÁREA CENTRAL</t>
  </si>
  <si>
    <t>007</t>
  </si>
  <si>
    <t>REC - Depto de Evaluacion, Acreditacion y Gestion de Calidad</t>
  </si>
  <si>
    <t>Fortalecer los procesos evaluación y acreditación de las unidades académicas de la UMSA</t>
  </si>
  <si>
    <t>4.1.2.EACRED.:Acreditar las unidades académicas de la Universidad Mayor San Andrés</t>
  </si>
  <si>
    <t>008</t>
  </si>
  <si>
    <t>REC - Departamento de Auditoria Interna</t>
  </si>
  <si>
    <t>Ejercer en la gestión 2021 el control interno posterior de las actividades universitarias, a través de los diferentes tipos de auditoria realizados por el Departamento de Auditoria Interna, evaluando el grado de cumplimiento de la normativa vigente y la eficacia de los sistemas de administración y control gubernamental; determinando la confiabilidad de lo registros y estado financieros; analizando los resultados y la eficacia de las operaciones que ejecuta la UMSA.</t>
  </si>
  <si>
    <t>009</t>
  </si>
  <si>
    <t>Federación Universitaria Local</t>
  </si>
  <si>
    <t>Coadyuvar en los procesos de gestión académica y administrativa como parte del cogobierno, Docente-Estudiantil, en resguardo de los intereses institucionales y derechos de los estudiantes, para una formación integral.</t>
  </si>
  <si>
    <t>3.1.1.CEN-EST: Desarrollar y difundir proyectos y actividades de interacción social y extensión universitaria.</t>
  </si>
  <si>
    <t>3.3.97.4: Otras acciones que aporten al logro del resultado</t>
  </si>
  <si>
    <t>3</t>
  </si>
  <si>
    <t>Nº de publicaciones, actividades de difusión y divulgación IS</t>
  </si>
  <si>
    <t>2</t>
  </si>
  <si>
    <t>Nº de actividades deportivas</t>
  </si>
  <si>
    <t>Nº de actividades culturales</t>
  </si>
  <si>
    <t>Nº de Proyecto y actividades de interacción social y extensión universitaria, concluidos</t>
  </si>
  <si>
    <t>Nº de Proyecto y actividades de interacción social y extensión universitaria, en proceso</t>
  </si>
  <si>
    <t>010</t>
  </si>
  <si>
    <t>REC - Administración Descentralizada Monoblock - HOY</t>
  </si>
  <si>
    <t>Actividades  diarias a cumplir dentro las metas trazadas, en el menor tiempo posible.</t>
  </si>
  <si>
    <t>011</t>
  </si>
  <si>
    <t>REC - Unidad de Transparencia</t>
  </si>
  <si>
    <t>Organizar y articular el proceso de difusión de la información institucional, procesos académicos y administrativos de la UMSA de las unidades académicas de 13 Facultades y la Administración Central, a la sociedad.</t>
  </si>
  <si>
    <t>012</t>
  </si>
  <si>
    <t>REC - Defensoría de los Derechos Universitarios</t>
  </si>
  <si>
    <t>Atención integral a la comunidad universitaria de la UMSA, a través de sus líneas estratégicas, precautelando por el respeto a sus derechos humanos e igualdad de género, dirigidas a la construcción de una cultura de derechos humanos.</t>
  </si>
  <si>
    <t>013</t>
  </si>
  <si>
    <t>REC - Centro Integral de Desarrollo Infantil</t>
  </si>
  <si>
    <t>A corto plazo se pretende capacitar al personal, inscribir a las niñas y niños y realizar el proceso de adaptación de los niños al Centro Infantil.</t>
  </si>
  <si>
    <t>02</t>
  </si>
  <si>
    <t>REC - Herramientas TI - Proceso Enseñanza Aprendizaje</t>
  </si>
  <si>
    <t>Administrar e implementar herramientas TI para fortalecer el proceso enseñanza aprendizaje, capacitar  docentes y auxiliares de docencia en el uso de Herramientas TI para el  PEA</t>
  </si>
  <si>
    <t>REC - Administración y Mantenimiento de Servicios e Infraestructura de Red</t>
  </si>
  <si>
    <t>Administrar y gestionar la infraestructura de red y los servicios TIC</t>
  </si>
  <si>
    <t>REC - Administración y Mantenimiento de Sistemas de Información</t>
  </si>
  <si>
    <t>Administrar y mantener sistemas de informacion al interior de la UMSA</t>
  </si>
  <si>
    <t>016</t>
  </si>
  <si>
    <t>REC - Fortalecimiento de Servicios Críticos UMSA</t>
  </si>
  <si>
    <t>Garantizar la continuidad de los servicios de red y sistemas de información académicos, administrativos y financieros implementados al interior de la UMSA, con una alta disponibilidad y confiabilidad para beneficio de la comunidad universitaria.</t>
  </si>
  <si>
    <t>03</t>
  </si>
  <si>
    <t>REC - Administración Programa Institucional</t>
  </si>
  <si>
    <t>Coadyuvar a la Gestión Institucional en cumplimiento de los objetivos misionales de la UMSA.</t>
  </si>
  <si>
    <t>REC - Materiales y Suministros</t>
  </si>
  <si>
    <t>Coadyuvar la Gestión Institucional en cumplimiento de los objetivos misionales de la UMSA, a través del suministro de materiales a diferentes Unidades de la Administración Central</t>
  </si>
  <si>
    <t>REC - Actividades Culturales de Representación Institucional</t>
  </si>
  <si>
    <t>Fortalecer el relacionamiento y la imagen institucional entre la comunidad universitaria y la sociedad facilitando los procesos de interacción para propiciar un ambiente de encuentro e integrador de la cultura y las artes.</t>
  </si>
  <si>
    <t>REC - Programas Rectorales</t>
  </si>
  <si>
    <t>Coadyuvar a la Gestión Institucional en el cumplimiento de los objetivos misionales de la UMSA y mejoramiento de la imagen institucional</t>
  </si>
  <si>
    <t>REC - Programa de Derechos de las Naciones Originarias</t>
  </si>
  <si>
    <t>Fortalecimiento de las organizaciones indígenas originarias y campesinas de las provincias del Departamento de La Paz, a través del acceso a la educación superior para contribuir a la resolución de los conflictos propios de cada comunidad indígena en un marco de interculturalidad, con total respeto a los derechos humanos y fundamentales con equidad de género, facilitando el acceso a la justicia de los sectores más vulnerables de la población boliviana.</t>
  </si>
  <si>
    <t>1.1.1. PNO: Formar profesionales de grado con calidad, pertinencia, responsabilidad social y política.</t>
  </si>
  <si>
    <t>3.3.97.1: Acceso a la Educación Superior</t>
  </si>
  <si>
    <t>REC - Conclusión y Estabilización Nuevo Sistema y Actualización de la Base de Datos de Activos Fijos</t>
  </si>
  <si>
    <t>Fortalecer el Sistema Informático Zodiaco -Virgo con registros razonablemente expuestos, depurando aquellos que no corresponden</t>
  </si>
  <si>
    <t>REC - Programa Permanente de Capacitacion Administrativa</t>
  </si>
  <si>
    <t>Planificar, organizar y ejecutar los eventos de capacitación para todo el personal administrativo, autoridades y personal eventual y a contrato.</t>
  </si>
  <si>
    <t>4.1.4.PPCAD: Lograr mayores niveles de eficacia y eficiencia en la gestión institucional de la Universidad Mayor de San Andrés.</t>
  </si>
  <si>
    <t>Nº de certificaciones al personal administrativo</t>
  </si>
  <si>
    <t>Nº de eventos  de capacitación permanente para personal administrativo</t>
  </si>
  <si>
    <t>REC - Comisión de Cultura</t>
  </si>
  <si>
    <t>Coadyuvar a la Gestión Institucional en cumplimiento de los objetivos misionales de la UMSA, mediante la organización de la Entrada Folklórica Universitaria</t>
  </si>
  <si>
    <t>REC - Fomento al Deporte, Cultura y Extensión</t>
  </si>
  <si>
    <t>Coadyuvar a la Gestión Institucional en el cumplimiento de los objetivos misionales de la UMSA, con la realización de actividades de Extension, Interacción Social, Deportivas y Culturales</t>
  </si>
  <si>
    <t>015</t>
  </si>
  <si>
    <t>REC - Programa de Movilidad e Intercambio Universitario</t>
  </si>
  <si>
    <t>Establecer programas de movilidad internacional para la comunidad universitaria, en el marco de la cooperación académica regional y birregional, con un enfoque norte-sur global.</t>
  </si>
  <si>
    <t>4.1.4.MMSUR: Lograr mayores niveles de eficacia y eficiencia en la gestión institucional de la Universidad Mayor de San Andrés</t>
  </si>
  <si>
    <t>098</t>
  </si>
  <si>
    <t>REC - PREVENCIÓN, CONTROL Y ATENCIÓN DEL CORONAVIRUS</t>
  </si>
  <si>
    <t>Cumplir con las disposiciones emitidas por el Gobierno Nacional, dirigidas a la prevención y atención del COVID-19 en el marco del DS 4179 y el plan de trabajo del Comite Operativo de la UMSA (COE), dirigido  a precautelar la salud de la comunidad universitaria San Andrés.</t>
  </si>
  <si>
    <t>4.1.4.COVID-19: Lograr mayores niveles de eficacia y eficiencia en la gestión institucional de la Universidad Mayor de San Andrés</t>
  </si>
  <si>
    <t>04</t>
  </si>
  <si>
    <t>VICERRECTORADO</t>
  </si>
  <si>
    <t>Promover Políticas Estratégicas para orientar y mejorar la calidad académica de pre-grado, post-grado, investigación, interacción social e innovación.</t>
  </si>
  <si>
    <t>VICE - Secretaria Academica</t>
  </si>
  <si>
    <t>Presentar propuestas académicas al Consejo Académico Universitario y al Vicerrectorado. Elaborar reglamentos específicos de los Regímenes docente y estudiantil. Asesorar al Consejo Académico Universitario, en plenaria, Comisiones de Régimen Docente Estudiantil, Comisión de Innovación e Investigación y Otras subcomisiones y apoyar y supervisar a las unidades de kardex académico.</t>
  </si>
  <si>
    <t>VICE - Departamento de Personal Docente</t>
  </si>
  <si>
    <t>Planificar, organizar, asesorar y ejecutar los procesos inherentes a la designación y remuneración del Personal Docente, como unidad de apoyo a la gestión de las Autoridades, a partir de políticas, directrices, sistemas, metodologías y procedimientos, para la optimización de los procesos de designación y pago de salarios, en el marco de las Normas Nacionales y Universitarias.</t>
  </si>
  <si>
    <t>VICE - Depto Investig, Postgrado e Interaccion Social</t>
  </si>
  <si>
    <t>Planificar, coordinar, promover, hacer seguimiento, proponer la normativa y evaluar políticas y actividades inherentes a investigación, Postgrado e Interacción Social con un fuerte componente innovador para fortalecer el desarrollo sostenible</t>
  </si>
  <si>
    <t>VICE - Depto Tecnologías de Información y Comunicación</t>
  </si>
  <si>
    <t>Organizar, administrar e implementar sistemas de información y servicios TIC, al interior de la Universidad Mayor de San Andrés</t>
  </si>
  <si>
    <t>VICE - División de Sistemas de Información y Estadística</t>
  </si>
  <si>
    <t>Organizar, registrar, consolidar y sistematizar la información estadística académica de la UMSA, en coordinación con las unidades académicas y administrativas.</t>
  </si>
  <si>
    <t>4.1.4. DSIE: Lograr mayores niveles de eficacia y eficiencia en la gestión institucional de la Universidad Mayor de San Andrés.</t>
  </si>
  <si>
    <t>13</t>
  </si>
  <si>
    <t>Nº de estudiantes matriculados</t>
  </si>
  <si>
    <t>16</t>
  </si>
  <si>
    <t>Nº de estudiantes nuevos matriculados - PADs</t>
  </si>
  <si>
    <t>15</t>
  </si>
  <si>
    <t>Nº de estudiantes matriculados - PADs</t>
  </si>
  <si>
    <t>14</t>
  </si>
  <si>
    <t>Nº de estudiantes nuevos matriculados</t>
  </si>
  <si>
    <t>VICE - División de Gestiones, Admisiones y Registros</t>
  </si>
  <si>
    <t>Gestionar, administrar, actualizar y  organizar, con eficacia y eficiencia los procesos referidos a Régimen Académico Estudiantil, de acuerdo a políticas, nuevas estrategias y normas vigentes.</t>
  </si>
  <si>
    <t>VICE - División de Redes y Sistemas de Información</t>
  </si>
  <si>
    <t>Administrar, gestionar, mantener y organizar la infraestructura de la Red Universitaria.</t>
  </si>
  <si>
    <t>VICE - Programa de Cine y Producción Audiovisual</t>
  </si>
  <si>
    <t>Formar profesionales competentes con compromiso social, mediante un proceso de gestión académica, orientado a generar investigación, interacción social e innovación que aporten al desarrollo regional y nacional.</t>
  </si>
  <si>
    <t>1.1.1. CARR: Formar profesionales de grado con calidad, pertinencia, responsabilidad social y política.</t>
  </si>
  <si>
    <t>Nº de Artículos o Capítulos publicados en revistas científicos, arbitrados e indexados internacionales</t>
  </si>
  <si>
    <t>Nº de Proyectos de investigación concluidos</t>
  </si>
  <si>
    <t>5</t>
  </si>
  <si>
    <t>Nº de estudiantes inscritos</t>
  </si>
  <si>
    <t>05</t>
  </si>
  <si>
    <t>VICE - División de la Biblioteca Central</t>
  </si>
  <si>
    <t>Garantizar el acceso a la información y documentación, preservando, conservando y difundiendo  nuestro patrimonio bibliográfico, brindando servicios de calidad, gestionando mejor los recursos  y herramientas que dan acceso a los contenidos, contribuyendo en la generación de  conocimiento en la Universidad Mayor de San  Andrés</t>
  </si>
  <si>
    <t>4.1.4.BIBL: Lograr mayores niveles de eficacia y eficiencia en la gestión institucional de la Universidad Mayor de San Andrés.</t>
  </si>
  <si>
    <t>06</t>
  </si>
  <si>
    <t>VICE - Departamento de Bienestar Social</t>
  </si>
  <si>
    <t>planificar y coordinar la participación estudiantil en actividades de bienestar, compromiso y responsabilidad social que contribuye al proceso enseñanza aprendizaje en salud, interacción e integración social y desarrollo personal con la participación de la comunidad estudiantil.</t>
  </si>
  <si>
    <t>VICE - DBS - Sección Deportes</t>
  </si>
  <si>
    <t>contribuir a la formación integral de los estudiantes tomando las acciones a nivel formativo recreativo y competitivo para que el deporte universitario recupere el sitial a la UMSA, así mismo apoyar las actividades deportivas de los sectores docentes, estudiantes y administrativos</t>
  </si>
  <si>
    <t>VICE - DBS - Seccion Becas</t>
  </si>
  <si>
    <t>Administrar con eficiencia la Carga Horaria e Ítems de los Auxiliares Académicos y/o Internado Rotatorio de las 13 Facultades, a través de certificaciones y revisión de requisitos de las diferentes Convocatorias, que den cumplimiento a la normativa vigente y a los procedimientos internos para la cancelación de la Beca Académica.</t>
  </si>
  <si>
    <t>VICE - DBS - División de Trabajo Social</t>
  </si>
  <si>
    <t>Organizar y proporcionar servicios sociales a la comunidad estudiantil universitaria de las 13 facultades, a través de la gestión social, administrando recursos que permitan dar respuesta a problemas individuales o grupales.</t>
  </si>
  <si>
    <t>VICE - DBS - División de Salud y Servicios Psicológicos</t>
  </si>
  <si>
    <t>Organizar y proporcionar servicios de promoción de salud, medicina preventiva y servicio asistencial, para prevenir cualquier contingencia que afecte la salud de los estudiantes.</t>
  </si>
  <si>
    <t>09</t>
  </si>
  <si>
    <t>01390120100000</t>
  </si>
  <si>
    <t>000</t>
  </si>
  <si>
    <t>EQUIP. CENTRO INFANTIL UNIVERSITARIO ANDRESITO - UNIVERSIDAD MAYOR DE SAN ANDRÉS</t>
  </si>
  <si>
    <t>Fortalecer la infraestructura y equipamiento en favor de los estudiantes de la UMSA en el marco del DS 961.</t>
  </si>
  <si>
    <t>4.1.4.DS961: Lograr mayores niveles de eficacia y eficiencia en la gestión institucional de la Universidad Mayor de San Andrés.</t>
  </si>
  <si>
    <t>3.3.97.3: Construcción, equipamiento y funcionamiento de las universidades públicas</t>
  </si>
  <si>
    <t>0000000000000</t>
  </si>
  <si>
    <t>085</t>
  </si>
  <si>
    <t>REC - ADMINISTRACION Y FUNCIONAMIENTO PROGRAMA INTEGRAL BIOLÓGICO - JARDÍN BOTÁNICO</t>
  </si>
  <si>
    <t>Fortalecer las actividades de la UMSA para mejorar su vinculacion con la sociedad</t>
  </si>
  <si>
    <t>3.1.1. IDR: Desarrollar y difundir proyectos y actividades de interacción social y extensión universitaria.</t>
  </si>
  <si>
    <t>Nº de Servicios prestados</t>
  </si>
  <si>
    <t>26</t>
  </si>
  <si>
    <t>050</t>
  </si>
  <si>
    <t>IDR - DIRECCIÓN INSTITUTO DE DESARROLLO REGIONAL</t>
  </si>
  <si>
    <t>Fortalecer las actividades de la UMSA para mejorar su vinculación con la sociedad.</t>
  </si>
  <si>
    <t>52</t>
  </si>
  <si>
    <t>093</t>
  </si>
  <si>
    <t>VICE - OPERACION Y FUNCIONAMIENTO CRU NORTE AMAZONICO</t>
  </si>
  <si>
    <t>Administrar el funcionamiento del Centro Regional Universitario y Sedes Universitarias Locales (SUL's) dependientes, con el apoyo logístico y administrativo a los Programas Académicos Desconcentrados (PAD's) y otras actividades académicas y de interacción social para su eficaz y eficiente desarrollo, en coordinación con las Unidades Académicas, Gobiernos Autónomos Municipales y otras instancias</t>
  </si>
  <si>
    <t>4.1.4.GCIDR-IDRU: Lograr mayores niveles de eficacia y eficiencia en la gestión institucional de la Universidad Mayor de San Andrés.</t>
  </si>
  <si>
    <t>094</t>
  </si>
  <si>
    <t>VICE - OPERACION Y FUNCIONAMIENTO CRU YUNGAS</t>
  </si>
  <si>
    <t>Administrar el funcionamiento del Centro Regional Universitario y Sedes Universitarias Locales (SUL's) dependientes, con el apoyo logístico y administrativo a los Programas Académicos Desconcentrados (PAD's) y otras actividades académicas y de interacción social para su eficaz y eficiente desarrollo, en coordinación con las Unidades Académicas, Gobiernos Autónomos Municipales y otras instancias.</t>
  </si>
  <si>
    <t>095</t>
  </si>
  <si>
    <t>VICE - OPERACION Y FUNCIONAMIENTO CRU ALTIPLANO SUR</t>
  </si>
  <si>
    <t>096</t>
  </si>
  <si>
    <t>VICE - OPERACION Y FUNCIONAMIENTO CRU ALTIPLANO NORTE LACUSTRE</t>
  </si>
  <si>
    <t>Administrar el funcionamiento del Centro Regional Universitario (CRU) y Sedes Universitarias Locales (SUL´s) dependientes, con el apoyo logístico y administrativo a los Programas Académicos Desconcentrados (PAD´s) y otras actividades académicas y de interacción social para su eficaz y eficiente desarrollo, en coordinación con las Unidades Académicas, Gobiernos Autónomos Municipales y otras instancias.</t>
  </si>
  <si>
    <t>07</t>
  </si>
  <si>
    <t>DAF - Dirección Administrativa Financiera</t>
  </si>
  <si>
    <t>Lograr una gestión financiera eficiente y sustentable, optimizando el uso de los recursos universitarios, fortaleciendo el patrimonio institucional en el marco de las políticas y estrategias emanadas de HCU</t>
  </si>
  <si>
    <t>DAF - División de Bienes e Inventarios</t>
  </si>
  <si>
    <t>Proporcionar información util y confiable sobre los Activos Fijos Muebles e Inmuebles que permita tomar decisiones sobre su manejo, asignación, mantenimiento, salvaguarda, registro, control y disposición</t>
  </si>
  <si>
    <t>DAF - Departamento de Presupuesto y Planificación Financiera</t>
  </si>
  <si>
    <t>Organizar y coordinar la planificación de actividades de programación de operaciones y presupuesto, a partir del establecimiento de directrices, sistemas, metodologías, normas y procedimientos, con el fin de lograr una gestión financiera eficiente.</t>
  </si>
  <si>
    <t>DAF - Departamento de Contabilidad</t>
  </si>
  <si>
    <t>Organizar y coordinar el procesamiento de información contable integrada económico - financiera, confiable, oportuna y útil, asegurando la razonabilidad de los informes y Estados Financieros de la UMSA.</t>
  </si>
  <si>
    <t>DAF - Departamento del Tesoro Universitario</t>
  </si>
  <si>
    <t>Organizar, coordinar, analizar y supervisar la información confiable, real, útil y oportuna  de los procesos de Tesorería, sobre la recaudación de los Ingresos, la custodia de Títulos, Valores Universitarios, la programación pagos y las Conciliaciones Bancarias de conformidad a la normativa específica.</t>
  </si>
  <si>
    <t>DAF - División de Adquisiciones</t>
  </si>
  <si>
    <t>COADYUVAR EN TODOS LOS PROCESOS DE CONTRATACIÓN DE BIENES Y SERVICIOS DEMANDADOS POR LAS UNIDADES DE ADMINISTRACIÓN CENTRAL Y BRINDAR ASESORAMIENTO A LAS UNIDADES ACADÉMICAS, EN EL MARCO DE LAS NORMATIVAS Y PROCEDIMIENTOS VIGENTES.</t>
  </si>
  <si>
    <t>08</t>
  </si>
  <si>
    <t>SG - Secretaría General</t>
  </si>
  <si>
    <t>Organizar y coordinar la Agenda Rectoral y el tratamiento de temas institucionales de la UMSA , en el Honorable Consejo Universitario. Preparación del Segundo Congreso, realización de nuevas políticas institucionales para la UMSA.</t>
  </si>
  <si>
    <t>SG - Departamento de Relaciones Públicas</t>
  </si>
  <si>
    <t>Organizar y articular el desarrollo efectivo de las de las unidades académicas de las 13 Facultades de la UMSA con la sociedad, para impulsar el desarrollo de ciencia y la educación superior. 
Brindar apoyo y asesoramiento respecto al protocolo y ceremonial universitario a todas las unidades académicas y administrativas.</t>
  </si>
  <si>
    <t>SG - DRPP -Sección Imprenta Universitaria</t>
  </si>
  <si>
    <t>Prestar servicios de Ártes Gráficas e Imprenta a la comunidad universitaria de la UMSA</t>
  </si>
  <si>
    <t>SG -División de Títulos y Diplómas</t>
  </si>
  <si>
    <t>Procesar con eficiencia resoluciones y extensión de  Diplomas y Títulos con grado académico, implementando la firma digital 
Continuar con el sistema de control y custodia del Material de Seguridad</t>
  </si>
  <si>
    <t>4.1.4. TIT: Lograr mayores niveles de eficacia y eficiencia en la gestión institucional de la Universidad Mayor de San Andrés.</t>
  </si>
  <si>
    <t>Nº de Títulos  con grado de Doctorado (Ph.D)</t>
  </si>
  <si>
    <t>6</t>
  </si>
  <si>
    <t>Nº de Títulos profesionales nivel Técnico Universitario Superior</t>
  </si>
  <si>
    <t>12</t>
  </si>
  <si>
    <t>Nº de Diplomas académicos nivel Técnico Universitario Superior - PADs</t>
  </si>
  <si>
    <t>8</t>
  </si>
  <si>
    <t>Nº de Títulos profesionales nivel Técnico Universitario Superior - PADs</t>
  </si>
  <si>
    <t>Nº de Títulos con grado de Especialista (horas académicas 1600 a 2000)</t>
  </si>
  <si>
    <t>10</t>
  </si>
  <si>
    <t>Nº de Diplomas académicos nivel Técnico Universitario Superior</t>
  </si>
  <si>
    <t>7</t>
  </si>
  <si>
    <t>Nº de Títulos profesionales nivel Licenciatura - PADs</t>
  </si>
  <si>
    <t>Nº de Títulos con grado de Maestría</t>
  </si>
  <si>
    <t>9</t>
  </si>
  <si>
    <t>Nº de Diplomas académicos nivel Licenciatura</t>
  </si>
  <si>
    <t>Nº de Títulos profesionales nivel Licenciatura</t>
  </si>
  <si>
    <t>Nº de Títulos con grado de Especialista en Especialidades Médicas (horas académicas 15000 a 20000)</t>
  </si>
  <si>
    <t>11</t>
  </si>
  <si>
    <t>Nº de Diplomas académicos nivel Licenciatura - PADs</t>
  </si>
  <si>
    <t>SG -División de Documentos y Archivo</t>
  </si>
  <si>
    <t>Organización, preservación y difusión del fondo documental a ser recepcionado, implementando la nueva normativa de tele trabajo post pandemia.</t>
  </si>
  <si>
    <t>SG -División de Estrategias Comunicacionales</t>
  </si>
  <si>
    <t>Incrementar e innovar la difusión de los resultados de la ciencia y educación superior, de las Unidades Académicas</t>
  </si>
  <si>
    <t>SG - División de Cultura y Artes</t>
  </si>
  <si>
    <t>Fortalecer el relacionamiento y la imagen institucional entre la comunidad universitaria y la sociedad facilitando los procesos de interacción para propiciar un ambiente de encuentro e integrador de la cultura y las artes</t>
  </si>
  <si>
    <t>Garantizar el funcionamiento administración central de la UMSA.</t>
  </si>
  <si>
    <t>4.1.4.GCADC:Lograr mayores niveles de eficacia y eficiencia en la gestión institucional de la Universidad Mayor de San Andrés.</t>
  </si>
  <si>
    <t>Garantizar el funcionamiento administración central de la UMSA</t>
  </si>
  <si>
    <t>MED - Dirección y Coordinación Facultad de Medicina</t>
  </si>
  <si>
    <t>Garantizar el funcionamiento académico en las Facultades</t>
  </si>
  <si>
    <t>1.1.1.GCF.: Formar profesionales de grado con calidad, pertinencia, responsabilidad social y política.</t>
  </si>
  <si>
    <t>MED - Administración Académica Facultativa - Facultad de Medicina</t>
  </si>
  <si>
    <t>Desarrollar un proceso eficiente de gestión facultativa, que permita que el proceso de enseñanza y aprendizaje sea con calidad académica, científica e interacción social</t>
  </si>
  <si>
    <t>4.1.4. DIRCORD: Lograr mayores niveles de eficacia y eficiencia en la gestión institucional de la Universidad Mayor de San Andrés.</t>
  </si>
  <si>
    <t>MED - Programa de Terapia Ocupacional y Fonoaudiologia</t>
  </si>
  <si>
    <t>Nº de docentes  participantes en Cursos de actualización para la mejora de la calidad Docente</t>
  </si>
  <si>
    <t>Nº de Cursos de actualización para la mejora de la calidad Docente</t>
  </si>
  <si>
    <t>Nº de Bienes producidos</t>
  </si>
  <si>
    <t>Nº de Estudiantes que culminaron su plan de estudios, cumplieron y aprobaron los requisitos para la obtención del grado, nivel licenciatura</t>
  </si>
  <si>
    <t>Nº de Estudiantes que culminaron su plan de estudio, nivel licenciatura</t>
  </si>
  <si>
    <t>MED - Mantenimiento y Remodelación Áreas Comunes</t>
  </si>
  <si>
    <t>Coadyuvar en la preservación de predios y equipos el mejoramiento, mantenimiento y preservación de la infraestructura y equipamiento de la UMSA.</t>
  </si>
  <si>
    <t>4.1.4.FMANT.: Lograr mayores niveles de eficacia y eficiencia en la gestión institucional de la Universidad Mayor de San Andrés.</t>
  </si>
  <si>
    <t>MED - DMSM - Departamento de Medicina y Salud Mental</t>
  </si>
  <si>
    <t>Coadyuvar la formación profesional mediante la organización y dictado de materias específicas, orientados completar el plan de estudios.</t>
  </si>
  <si>
    <t>4.1.4.DEPTO: Lograr mayores niveles de eficacia y eficiencia en la gestión institucional de la Universidad Mayor de San Andrés.</t>
  </si>
  <si>
    <t>MED - DMSM - Proceso de Enseñanza Aprendizaje</t>
  </si>
  <si>
    <t>014</t>
  </si>
  <si>
    <t>MED - DCM - Departamento de Ciencias Morfologicas</t>
  </si>
  <si>
    <t>Coadyuvar la formación profesional mediante la organización y dictado de materias específicas, orientados a completar el plan de estudios.</t>
  </si>
  <si>
    <t>MED - DCM - Apoyo a la Formación Profesional</t>
  </si>
  <si>
    <t>MED - DSF - Departamento de Ciencias Funcionales</t>
  </si>
  <si>
    <t>017</t>
  </si>
  <si>
    <t>MED - DSF - Bioquímica</t>
  </si>
  <si>
    <t>018</t>
  </si>
  <si>
    <t>MED - DSF - Fisiología - Biofísica</t>
  </si>
  <si>
    <t>019</t>
  </si>
  <si>
    <t>MED - DSF - Farmacología</t>
  </si>
  <si>
    <t>020</t>
  </si>
  <si>
    <t>MED - DSF - Unidad de Biología Celular</t>
  </si>
  <si>
    <t>021</t>
  </si>
  <si>
    <t>MED - DP - Departamento de Patologia</t>
  </si>
  <si>
    <t>Coadyuvar la formación mediante la dotación de insumos, material didáctico, de escritorio, etc., para la organización y ejecución de las actividades académicas, ademas reglamentar, cursos virtuales, realizar seguimiento y evaluación de los mismos, en las cátedras que constituyen el departamento facultativo de Patología.</t>
  </si>
  <si>
    <t>022</t>
  </si>
  <si>
    <t>MED - DP - Formación Profesional</t>
  </si>
  <si>
    <t>Coadyuvar la formación profesional semi-presencial mediante la organización y elaboración de actividades académicas teórico prácticas de las cuatro cátedras que constituyen el departamento de Patología a estudiantes de pre-grado.</t>
  </si>
  <si>
    <t>023</t>
  </si>
  <si>
    <t>MED - DP - Interacción Social e Investigación</t>
  </si>
  <si>
    <t>Coadyuvar la formación profesional mediante la organización y ejecución de proyectos de aplicación y proyección a la comunidad, para beneficio civil y docente estudiantil del departamento facultativo de Patología.</t>
  </si>
  <si>
    <t>024</t>
  </si>
  <si>
    <t>MED - DMI - Departamento Materno Infantil</t>
  </si>
  <si>
    <t>025</t>
  </si>
  <si>
    <t>MED - DMI - Interacción Social, Investigación y Educación Contínua</t>
  </si>
  <si>
    <t>026</t>
  </si>
  <si>
    <t>MED - DCIR - Departamento de Cirugia</t>
  </si>
  <si>
    <t>027</t>
  </si>
  <si>
    <t>MED - DCIR - Interacción Social de Patologías</t>
  </si>
  <si>
    <t>028</t>
  </si>
  <si>
    <t>MED - DCIR - Proyecto de Investigación Docente Estudiantil</t>
  </si>
  <si>
    <t>029</t>
  </si>
  <si>
    <t>MED - DCIR - Cursos de Actualización y Proyectos</t>
  </si>
  <si>
    <t>030</t>
  </si>
  <si>
    <t>MED - DSP - Departamento de Salud Pública</t>
  </si>
  <si>
    <t>031</t>
  </si>
  <si>
    <t>MED - DSP - Interacción Social e Investigación</t>
  </si>
  <si>
    <t>032</t>
  </si>
  <si>
    <t>MED - DSP - Internado Rotatorio</t>
  </si>
  <si>
    <t>033</t>
  </si>
  <si>
    <t>MED - DSP - Cursos de Temporada</t>
  </si>
  <si>
    <t>MED - Prevension, Control y Atencion del Coronavirus</t>
  </si>
  <si>
    <t>Cumplir con las disposiciones emitidas por el Gobierno Nacional, dirigidas a la prevención, control y atención del COVID-19 en el marco del DS 4179 y el plan de trabajo del Comité Operativo de la UMSA (COE), dirigido  a precautelar la salud de la comunidad universitaria San Andrés.</t>
  </si>
  <si>
    <t>01391011200000</t>
  </si>
  <si>
    <t>REFAC. Fachada del Edificio Facultad de Medicina, Enfermería, Nutrición y Tecnología Medica</t>
  </si>
  <si>
    <t>Refaccionar una fachada de la Facultad de Medicina, Enfermería, Nutrición y Tecnología Medica con un diseño  moderno y con la iluminación acorde a la infraestructura, asimismo mejorar y restablecer una protección contra daños ocasionados por las variaciones del clima de la ciudad de La Paz</t>
  </si>
  <si>
    <t>4.1.4.PIE-IDH.:Lograr mayores niveles de eficacia y eficiencia en la gestión institucional de la Universidad Mayor de San Andrés.</t>
  </si>
  <si>
    <t>97</t>
  </si>
  <si>
    <t>Actividad Institucional de Previsiones</t>
  </si>
  <si>
    <t>Coadyuvar a la gestión financiera en cumplimiento a las directrices de formulación presupuestaria para la UMSA</t>
  </si>
  <si>
    <t>4.1.4.PG97-99: Lograr mayores niveles de eficacia y eficiencia en la gestión institucional de la Universidad Mayor de San Andrés.</t>
  </si>
  <si>
    <t>99</t>
  </si>
  <si>
    <t>Actividad Institucional Financiera Fac. Medicina</t>
  </si>
  <si>
    <t>Coadyuvar a la gestion finaniera en cumplimiento a las directrices de formulacion presupuestaria para la UMSA.</t>
  </si>
  <si>
    <t>062</t>
  </si>
  <si>
    <t>MED - Refacción Muro Perimetral Fac. de Medicina Sector Pasaje Copacabana</t>
  </si>
  <si>
    <t>034</t>
  </si>
  <si>
    <t>MED - CMED - Carrera de Medicina</t>
  </si>
  <si>
    <t>035</t>
  </si>
  <si>
    <t>MED - CMED - Internado Rotatorio</t>
  </si>
  <si>
    <t>036</t>
  </si>
  <si>
    <t>MED - CMED - Fortalecimiento Institucional</t>
  </si>
  <si>
    <t>037</t>
  </si>
  <si>
    <t>MED - CENF - Carrera de Enfermeria</t>
  </si>
  <si>
    <t>Nº de  libros o revistas publicadas, en plataformas nacional</t>
  </si>
  <si>
    <t>Nº de registros de propiedad intelectual en SENAPI</t>
  </si>
  <si>
    <t>Nº de publicaciones, actividades de difusión y divulgación</t>
  </si>
  <si>
    <t>Nº de Artículos o Capítulos publicados en revistas científicas, arbitradas e indexadas nacionales</t>
  </si>
  <si>
    <t>039</t>
  </si>
  <si>
    <t>MED - CNUT - Carrera de Nutricion</t>
  </si>
  <si>
    <t>Nº de Estudiantes que culminaron su plan de estudios, cumplieron y aprobaron los requisitos para la obtención del grado, nivel Técnico Universitario Superior</t>
  </si>
  <si>
    <t>Nº de Proyectos de investigación en proceso</t>
  </si>
  <si>
    <t>Nº de estudiantes culminaron su plan de estudio, nivel Técnico  Universitario Superior</t>
  </si>
  <si>
    <t>Nº de libros o revistas publicadas, en plataformas internacionales</t>
  </si>
  <si>
    <t>042</t>
  </si>
  <si>
    <t>MED - CNUT - Venta de Servicios</t>
  </si>
  <si>
    <t>Formar profesionales competentes con compromiso social, mediante un proceso de gestión académica, orientado a generar investigación, interacción social e innovación que aporten al desarrollo regional y nacional y brindar atención dietoterápica individualizada a pacientes de diferentes grupos etarios.</t>
  </si>
  <si>
    <t>043</t>
  </si>
  <si>
    <t>MED - CTME - Carrera Tecnologia Médica</t>
  </si>
  <si>
    <t>044</t>
  </si>
  <si>
    <t>MED - CTME - Laboratorio Clínico</t>
  </si>
  <si>
    <t>046</t>
  </si>
  <si>
    <t>MED - CTME - Fisioterapia y Kinesiología</t>
  </si>
  <si>
    <t>047</t>
  </si>
  <si>
    <t>MED - Curso Preuniversitario Fac. Medicina, Enfermería, Nutrición y Tec. Medica</t>
  </si>
  <si>
    <t>Organizar y coordinar un proceso de gestión académica y administrativa para fortalecer la calidad del proceso de admisión a través de los exámenes  de dispensación.</t>
  </si>
  <si>
    <t>4.1.4.CPRE: Lograr mayores niveles de eficacia y eficiencia en la gestión institucional de la Universidad Mayor de San Andrés</t>
  </si>
  <si>
    <t>048</t>
  </si>
  <si>
    <t>MED - CTME - Bioimagenologia</t>
  </si>
  <si>
    <t>01391010600000</t>
  </si>
  <si>
    <t>CONST. Edif. de Tecnología Medica Facultad de Medicina - La Paz</t>
  </si>
  <si>
    <t>Construir un edificio para la Carrera de Tecnología Medica apto para el desarrollo científico, académico y administrativo en los predios de la Facultad de Medicina, Enfermería, Nutrición y Tecnología Medica</t>
  </si>
  <si>
    <t>01391050600000</t>
  </si>
  <si>
    <t>MEJ. de la Calidad y Rediseño Curricular de la Carrera se Medicina -Fac. de Medicina</t>
  </si>
  <si>
    <t>Elaborar un nuevo plan de estudios de la Carrera de Medicina con un enfoque de formación por competencias</t>
  </si>
  <si>
    <t>01391050800000</t>
  </si>
  <si>
    <t>AUTOEVAL. Evaluacion y Acreditacion Externa, Carr. de Tecnología Medica - Facultad de Medicina</t>
  </si>
  <si>
    <t>Acreditar la Carrera de Tecnología Medica de la UMSA al Sistema de Acreditación del Comité Ejecutivo de la Universidad Boliviana (CEUB)</t>
  </si>
  <si>
    <t>Nº de Carreras acreditadas</t>
  </si>
  <si>
    <t>01391050900000</t>
  </si>
  <si>
    <t>AUTOEVAL. Reacreditacion Carrera de Nutrición y Dietética, Facultad de Medicina - La Paz</t>
  </si>
  <si>
    <t>Lograr la reacreditación de la carrera de Nutrición y Dietética a nivel Nacional, por el comité Central de Acreditación del CEUB y a Nivel Internacional por pares académicos de instituciones Universitarias de Prestigio.</t>
  </si>
  <si>
    <t>51</t>
  </si>
  <si>
    <t>300</t>
  </si>
  <si>
    <t>MED -  IGH - Instituto de Genética Humana</t>
  </si>
  <si>
    <t>Desarrollar programas y proyectos de investigación, interacción, extensión y prestacion de servicios mediante un proceso de gestión orientado a consolidar la calidad científica y tecnológica  para su transferencia  a la sociedad.</t>
  </si>
  <si>
    <t>2.1.1. INST: Producir conocimiento en base a las áreas y líneas de investigación priorizadas, pertinentes al desarrollo integral de la sociedad</t>
  </si>
  <si>
    <t>301</t>
  </si>
  <si>
    <t>MED -  IGH - Docencia</t>
  </si>
  <si>
    <t>Promover la capacitación y actualización de docentes y estudiantes de pre y posgrado en temas relacionados a la genética humana y ramas afines</t>
  </si>
  <si>
    <t>302</t>
  </si>
  <si>
    <t>MED -  IGH - Investigación</t>
  </si>
  <si>
    <t>Desarrollar  proyectos de investigación científica  y de Interacción Social, para su transferencia a la sociedad.</t>
  </si>
  <si>
    <t>303</t>
  </si>
  <si>
    <t>MED -  IGH - Servicios</t>
  </si>
  <si>
    <t>Prestar servicios especializados con calidad, orientados a satisfacer las necesidades de la sociedad</t>
  </si>
  <si>
    <t>304</t>
  </si>
  <si>
    <t>MED - IBBA - Instituto Boliviano de Biologia de la Altura</t>
  </si>
  <si>
    <t>Desarrollar programas y proyectos de investigación, interacción, extensión, producción de bienes y prestacion de servicios mediante un proceso de gestión orientado a consolidar la calidad científica, tecnológica y de innovación y que sean transferidos a la sociedad.</t>
  </si>
  <si>
    <t>305</t>
  </si>
  <si>
    <t>MED - IBBA - Proyectos de Investigación</t>
  </si>
  <si>
    <t>306</t>
  </si>
  <si>
    <t>MED - IBBA - Interacción Social - Prestación de Servicios</t>
  </si>
  <si>
    <t>307</t>
  </si>
  <si>
    <t>MED - IBBA - Formación Profesional</t>
  </si>
  <si>
    <t>308</t>
  </si>
  <si>
    <t>MED - IISD - Instituto de Inv. en Salud y Desarrollo</t>
  </si>
  <si>
    <t>Nº de citas a los trabajos publicados indexadas.</t>
  </si>
  <si>
    <t>Nº de investigaciones publicados difundidos y divulgados</t>
  </si>
  <si>
    <t>Nº de Proyectos de investigación  en ejecución con otra fuente de financiamiento externo</t>
  </si>
  <si>
    <t>Nº de Proyectos de investigación concluidos con otra fuente de financiamiento externo</t>
  </si>
  <si>
    <t>309</t>
  </si>
  <si>
    <t>MED - IISD -Capacitación y Cooperación Técnica</t>
  </si>
  <si>
    <t>118</t>
  </si>
  <si>
    <t>MED - PG - Diplomado en Alto Riesgo Obstetrico Perinatal</t>
  </si>
  <si>
    <t>Formar profesionales especializados, competentes con compromiso social, mediante un proceso de gestión académica, orientado a generar investigación, interacción social e innovación que aporten al desarrollo regional y nacional.</t>
  </si>
  <si>
    <t>1.2.1.PG:  Formar profesionales de posgrado con calidad, pertinencia y responsabilidad social, generadores de ciencia y conocimiento.</t>
  </si>
  <si>
    <t>Nº de Matriculados del programa de Diplomado  (sin grado académico)</t>
  </si>
  <si>
    <t>100</t>
  </si>
  <si>
    <t>MED - PG - Post Grado en Medicina - Administración</t>
  </si>
  <si>
    <t>Gestionar de manera eficaz y eficiente los recursos materiales, economicos y humanos para el cumplimiento de los objetivos de la Unidad del Postgrado de la Facultad de Medicina Enfermeria Nutricion y Tecnologia Medica.</t>
  </si>
  <si>
    <t>101</t>
  </si>
  <si>
    <t>MED - PG - Maestría en Gerencia en Salud</t>
  </si>
  <si>
    <t>Formar profesionales especializados en el área de Salud Publica mencion Gerencia, competentes con compromiso social, mediante un proceso de gestión académica, orientado a generar investigación, interacción social e innovación que aporten al desarrollo regional y nacional.</t>
  </si>
  <si>
    <t>Nº de Matriculados del programa de Maestría</t>
  </si>
  <si>
    <t>Nº de Matriculados del programa de Especialidad (horas académicas 1600 a 2000)</t>
  </si>
  <si>
    <t>102</t>
  </si>
  <si>
    <t>MED - PG - Maestría en Salud Pública Mención Epidemiología</t>
  </si>
  <si>
    <t>Formar profesionales especializados, en el área de Salud Publica mencion Epidemiologia, competentes con compromiso social, mediante un proceso de gestión académica, orientado a generar investigación, interacción social e innovación que aporten al desarrollo regional y nacional.</t>
  </si>
  <si>
    <t>103</t>
  </si>
  <si>
    <t>MED - PG - Maestría y diplomado  en Medicina Forense</t>
  </si>
  <si>
    <t>Formar profesionales especializados en el área de las Ciencias Forenses, competentes con compromiso social, mediante un proceso de gestión académica, orientado a generar investigación, interacción social e innovación que aporten al desarrollo regional y nacional.</t>
  </si>
  <si>
    <t>104</t>
  </si>
  <si>
    <t>MED - PG - Especialidad y Diplomado Psicopedagogía, Planificación, Evaluación y Gestión</t>
  </si>
  <si>
    <t>Formar profesionales especializados en el área de la Educación Superior, competentes con compromiso social, mediante un proceso de gestión académica, orientado a generar investigación, interacción social e innovación que aporten al desarrollo regional y nacional.</t>
  </si>
  <si>
    <t>105</t>
  </si>
  <si>
    <t>MED - PG - Especialidad en Gestión de Calidad y Auditoría Médica</t>
  </si>
  <si>
    <t>Formar profesionales especializados, en el area de Gestion de Calidad y Auditoria Medica, competentes con compromiso social, mediante un proceso de gestión académica, orientado a generar investigación, interacción social e innovación que aporten al desarrollo regional y nacional.</t>
  </si>
  <si>
    <t>106</t>
  </si>
  <si>
    <t>MED - PG - Diplomado en Bacteriologia Clinica</t>
  </si>
  <si>
    <t>Formar al profesional en el área de Bacteriología Clínica mediante diagnóstico, control de calidad y manejo Clínico de los Antibióticos, efectuando un manejo eficaz de la Información científico técnica de la Bacteriología Clínica, es decir, deberá manejar sus conocimientos y habilidades ajustándose a los códigos de valores.</t>
  </si>
  <si>
    <t>Nº de cursantes en Diplomado (sin grado académico)</t>
  </si>
  <si>
    <t>107</t>
  </si>
  <si>
    <t>MED - PG - Doctoral en Ciencias de la Salud Publica</t>
  </si>
  <si>
    <t>108</t>
  </si>
  <si>
    <t>MED -  PG - Diplomado en Gestión de Hospitales y Redes</t>
  </si>
  <si>
    <t>109</t>
  </si>
  <si>
    <t>MED - PG - Diplomado en Emergencias Médicas</t>
  </si>
  <si>
    <t>110</t>
  </si>
  <si>
    <t>MED - PG - Maestría y Especialidad en Médico Quirúrgico</t>
  </si>
  <si>
    <t>Formar profesionales especializados en el área de médico quirúrgico, competentes con compromiso social, mediante un proceso de gestión académica, orientado a generar investigación, interacción social e innovación que aporten al desarrollo regional y nacional.</t>
  </si>
  <si>
    <t>Nº de cursantes que culminaron el plan de estudio a nivel de Maestría</t>
  </si>
  <si>
    <t>111</t>
  </si>
  <si>
    <t>MED - PG -  Especialidad  y Maestria en Terapia Intensiva</t>
  </si>
  <si>
    <t>Formar profesionales especializados en el area de Enfermeria en Medicina Critica y Terapia Intensiva, competentes con compromiso social, mediante un proceso de gestión académica, orientado a generar investigación, interacción social e innovación que aporten al desarrollo regional y nacional.</t>
  </si>
  <si>
    <t>112</t>
  </si>
  <si>
    <t>MED - PG - Diplomado en Hemodiálisis y Gestion de Serv. de Nefroogia en Enfermeria</t>
  </si>
  <si>
    <t>Formar profesionales especializados en el área de Hemodiálisis, competentes con compromiso social, mediante un proceso de gestión académica, orientado a generar investigación, interacción social e innovación que aporten al desarrollo regional y nacional.</t>
  </si>
  <si>
    <t>113</t>
  </si>
  <si>
    <t>MED - PG - Especialidad en Alimentación y Nutrición Clínica y Comunitaria</t>
  </si>
  <si>
    <t>Formar profesionales especializados, en el área de Nutricion Clínica competentes con compromiso social, mediante un proceso de gestión académica, orientado a generar investigación, interacción social e innovación que aporten al desarrollo regional y nacional.</t>
  </si>
  <si>
    <t>114</t>
  </si>
  <si>
    <t>MED - PG - Maestría en Seguridad Alimentaria</t>
  </si>
  <si>
    <t>Formar profesionales especializados en el área Seguridad Alimentaria, competentes con compromiso social, mediante un proceso de gestión académica, orientado a generar investigación, interacción social e innovación que aporten al desarrollo regional y nacional.</t>
  </si>
  <si>
    <t>115</t>
  </si>
  <si>
    <t>MED - PG - Residencia Medica</t>
  </si>
  <si>
    <t>Realizar gestión académica en la formación de profesionales médicos especializados con la integración de programas de formación orientados a la adquisición de competencias con responsabilidad social, investigación, interacción social e innovación que aporten al desarrollo regional y nacional.</t>
  </si>
  <si>
    <t>116</t>
  </si>
  <si>
    <t>MED - PG - Diplomado en Neurodesarrollo Infantil</t>
  </si>
  <si>
    <t>Formación de Recursos Humanos en neurodesarrollo infantil, para el ejercicio de los derechos de familiares y de los niños y niñas en riesgo y /o con trastornos del neurodesarrollo.</t>
  </si>
  <si>
    <t>117</t>
  </si>
  <si>
    <t>MED - PG - Diplomado en Dermokinesis</t>
  </si>
  <si>
    <t>Formar profesionales idóneos, de reconocida calidad humana y conciencia crítica que tengan capacidad de realizar y ejecutar planes de tratamiento óptimos en Estética integral utilizando conceptos científicos y éticos para incrementar el bienestar personal de sus usuarios.</t>
  </si>
  <si>
    <t>119</t>
  </si>
  <si>
    <t>MED - PG - Especialidad Enfermería Instru. Quirúrgica Gest. Esterilización</t>
  </si>
  <si>
    <t>Formar profesionales especializados en el area de Enfermería Instru. Quirúrgica Gest. Esterilización, competentes con compromiso social, mediante un proceso de gestión académica, orientado a generar investigación, interacción social e innovación que aporten al desarrollo regional y nacional.</t>
  </si>
  <si>
    <t>120</t>
  </si>
  <si>
    <t>MED - PG - Doctorado NO Escolarizado en Ciencias de la Educación Superior en Salud</t>
  </si>
  <si>
    <t>151</t>
  </si>
  <si>
    <t>MED - CF -Centro Facultativo Facultad de Medicina</t>
  </si>
  <si>
    <t>Coadyuvar en los procesos de gestión académica y administrativa como parte del cogobierno, Docente-Estudiantil, en resguardo de los intereses institucionales y derechos de los estudiantes.</t>
  </si>
  <si>
    <t>152</t>
  </si>
  <si>
    <t>MED - CC - Centro de Carrera -  Medicina</t>
  </si>
  <si>
    <t>Coadyuvar en los procesos de gestión académica y administrativa como parte del cogobierno, Docente-Estudiantil, en resguardo de los intereses institucionales y derechos de los estudiantes de la carrera de Medicina.</t>
  </si>
  <si>
    <t>153</t>
  </si>
  <si>
    <t>MED - CC - Centro de Carrera -  Enfermeria</t>
  </si>
  <si>
    <t>Coadyuvar en los procesos de gestión académica y administrativa como parte del cogobierno, Docente-Estudiantil, en resguardo de los intereses institucionales y derechos de los estudiantes de la carrera de Enfermería.</t>
  </si>
  <si>
    <t>154</t>
  </si>
  <si>
    <t>MED - CC - Centro de Carrera -  Nutricion</t>
  </si>
  <si>
    <t>Coadyuvar en los procesos de gestión académica y administrativa como parte del cogobierno, Docente-Estudiantil, en resguardo de los intereses institucionales y derechos de los estudiantes de la carrera de Nutrición.</t>
  </si>
  <si>
    <t>155</t>
  </si>
  <si>
    <t>MED - CC - Centro de Carrera -  Tecnologia Medica</t>
  </si>
  <si>
    <t>Coadyuvar en los procesos de gestión académica y administrativa como parte del cogobierno, Docente-Estudiantil, en resguardo de los intereses institucionales y derechos de los estudiantes de la Carrera de Tecnología Médica.</t>
  </si>
  <si>
    <t>01391010900000</t>
  </si>
  <si>
    <t>CONST. Cancha Deportiva Multifuncional Fac. De Medicina-La Paz</t>
  </si>
  <si>
    <t>Construir una cancha deportiva multifuncional, donde se realizaran actividades deportivas, recreativas y culturales, mismas que formaran parte de diferentes eventos a favor de la población estudiantil que apoyaran al fortalecimiento del desarrollo humano en todas las disciplinas</t>
  </si>
  <si>
    <t>01391011100000</t>
  </si>
  <si>
    <t>CONST.Mejoramiento del Atrio de la Facultad de Medicina,Enfermeria,Nutricion y Tecnologia Medica</t>
  </si>
  <si>
    <t>Desarrollar un Proyecto de CONSTRUCCION Y MEJORAMIENTO DEL ATRIO para brindar espacios adecuados y fomentar las actividades culturales y científicas de la comunidad estudiantil</t>
  </si>
  <si>
    <t>GESTION</t>
  </si>
  <si>
    <t>DA</t>
  </si>
  <si>
    <t>UE</t>
  </si>
  <si>
    <t>PROG</t>
  </si>
  <si>
    <t>PROY</t>
  </si>
  <si>
    <t>ACT</t>
  </si>
  <si>
    <t>DENOMINACION</t>
  </si>
  <si>
    <t>ACCION_CORTO_PLAZO</t>
  </si>
  <si>
    <t>ACCION_MEDIANO_PLAZO</t>
  </si>
  <si>
    <t>ARTICULACION_PDES</t>
  </si>
  <si>
    <t>COD_AE</t>
  </si>
  <si>
    <t>COD_PD</t>
  </si>
  <si>
    <t>COD_OE</t>
  </si>
  <si>
    <t>COD_IN</t>
  </si>
  <si>
    <t>DESC_CLASIFICADOR</t>
  </si>
  <si>
    <t>PROGRAMADO</t>
  </si>
  <si>
    <t>EJEC_1</t>
  </si>
  <si>
    <t>EJEC_2</t>
  </si>
  <si>
    <t>EJEC_3</t>
  </si>
  <si>
    <t>EJEC.FINAL</t>
  </si>
  <si>
    <t>DIFERENCIA</t>
  </si>
  <si>
    <t>ANALISIS</t>
  </si>
  <si>
    <t>PROMEDIO DE EJECUCIÓN</t>
  </si>
  <si>
    <t>31 APERTURAS PROGRAMATICAS</t>
  </si>
  <si>
    <t>28 APERTURAS PROGRAMATICAS</t>
  </si>
  <si>
    <t>INDICADOR</t>
  </si>
  <si>
    <t>OE NO SE RELACIONA CON EL INDICADOR</t>
  </si>
  <si>
    <t>ACCION_CP</t>
  </si>
  <si>
    <t>ACCION_MP</t>
  </si>
  <si>
    <t>AE</t>
  </si>
  <si>
    <t>PD</t>
  </si>
  <si>
    <t>OE</t>
  </si>
  <si>
    <t>IN</t>
  </si>
  <si>
    <t>PROG.</t>
  </si>
  <si>
    <t>EJEC. FIN</t>
  </si>
  <si>
    <t>% EJECUCIÓN</t>
  </si>
  <si>
    <t>NO EFICAZ</t>
  </si>
  <si>
    <t>ACEPTABLE</t>
  </si>
  <si>
    <t>EFICAZ</t>
  </si>
  <si>
    <t>FUL</t>
  </si>
  <si>
    <t>OE NO SE RELACIONA CON EL INDICADOR NI AE</t>
  </si>
  <si>
    <t xml:space="preserve"> APERTURAS PROGRAMATICAS 6</t>
  </si>
  <si>
    <t xml:space="preserve">OE NO SE RELACIONA CON EL INDICADOR </t>
  </si>
  <si>
    <t>JARDÍN BOTANICO</t>
  </si>
  <si>
    <t>IDR</t>
  </si>
  <si>
    <t>OE NO SE RELACIONA CON EL INDICADOR NI  EL AE</t>
  </si>
  <si>
    <t>EJECUCIÓN 0%-69%</t>
  </si>
  <si>
    <t>EJECUCIÓN  70-90%</t>
  </si>
  <si>
    <t>EJECUCIÓN 91% - 100%</t>
  </si>
  <si>
    <t>DAF</t>
  </si>
  <si>
    <t>EJECUCIÓN 70%-90%</t>
  </si>
  <si>
    <t>SECRETARIA GENERAL</t>
  </si>
  <si>
    <t>APERTURAS PROGRAMATICAS 7</t>
  </si>
  <si>
    <t>APERTURAS PROGRAMATICAS 19</t>
  </si>
  <si>
    <t>FACULTAD DE MEDICINA</t>
  </si>
  <si>
    <t>MEDICINA</t>
  </si>
  <si>
    <t>APERTURA PROGRAMATICA 245</t>
  </si>
  <si>
    <t>oe diferente al indicador</t>
  </si>
  <si>
    <t>ODT - Dirección y Coordinación Facultad de Odontologia</t>
  </si>
  <si>
    <t>ODONTOLOGIA</t>
  </si>
  <si>
    <t>ODT - Dirección y Coordinación - Fac. Odontología</t>
  </si>
  <si>
    <t>ODT - Biblioteca</t>
  </si>
  <si>
    <t>Desarrollar un proceso eficiente de gestión bibliotecaria que coadyuve al proceso de enseñanza y aprendizaje de calidad académica, científica e interacción social</t>
  </si>
  <si>
    <t>ODT - Area Desconcentrada</t>
  </si>
  <si>
    <t>Desarrollar un proceso eficiente de gestión facultativa, que permita que el proceso de enseñanza y aprendizaje sea con calidad académica, científica e interacción social.</t>
  </si>
  <si>
    <t>ODT - Curso de Pre Universitario</t>
  </si>
  <si>
    <t>Organizar y coordinar un proceso de gestión académica y administrativa para fortalecer la calidad de los cursos preuniversitarios o pre facultativos.</t>
  </si>
  <si>
    <t>ODT - Mantenimiento Rec. Propios - Fac. Odontología</t>
  </si>
  <si>
    <t>ODT - Prevención, Control y Atención del Coronavirus</t>
  </si>
  <si>
    <t>ODT - Actividad Institucional de Previsiones</t>
  </si>
  <si>
    <t>ODT - CO - Carr. Odont-Depto Odontología Social y Preventiva</t>
  </si>
  <si>
    <t>ODT - CO - Carr. Odont-Departamento de Ciencias Básicas</t>
  </si>
  <si>
    <t>ODT - CO - Carr. Odont-Depto de Patología y Diagnóstico</t>
  </si>
  <si>
    <t>ODT - CO - Carr. Odont-Depto de Clínicas y Preclinicas</t>
  </si>
  <si>
    <t>ODT - AHO - Gestión Clínicas</t>
  </si>
  <si>
    <t>310</t>
  </si>
  <si>
    <t>ODT - INST.INVESTIGACIONES Y DESARROLLO FAC. ODONTOLOGIA</t>
  </si>
  <si>
    <t>ODT - PG - Especialidad en REHABILITACIÓN ORAL VERSIÓN - 1ra. Versión</t>
  </si>
  <si>
    <t>ODT - PG - Especialidad en CLÍNICA QUIRÚRGICA EN CIRUGÍA BUCAL Y ESTOMATOLOGÍA HOSPITALARIA – 1ra. Versión</t>
  </si>
  <si>
    <t>ODT - PG - Especialidad en ODONTOPEDIATRIA 2DA. VERSION</t>
  </si>
  <si>
    <t>Nº de cursantes que culminaron su plan de estudios, cumplieron y aprobaron los requisitos para la obtención del grado, nivel Especialista (horas académicas 1600 a 2000)</t>
  </si>
  <si>
    <t>Nº de cursantes que culminaron el plan de estudio a nivel de Especialista (horas académicas 1600 a 2000)</t>
  </si>
  <si>
    <t>ODT – PG - Diplomado en DISEÑO CURRICULAR POR COMPETENCIAS EN CIENCIAS ODONTOLOGICAS</t>
  </si>
  <si>
    <t>ODT - PG - Especialidad en ORTODONCIA y ORTOPEDIA DENTO MAXILO FACIAL V.5</t>
  </si>
  <si>
    <t>ODT - PG - Especialidad en ENDODONCIA 2DA. Versión</t>
  </si>
  <si>
    <t>ODT - PG - Especialidad en ORTODONCIA y ORTOPEDIA DENTO MAXILO FACIAL 6TA.Version</t>
  </si>
  <si>
    <t>ODT - CF - Centro Facultativo Odontologia</t>
  </si>
  <si>
    <t>01391511200000</t>
  </si>
  <si>
    <t>CONST. Comedor, Áreas de Recreación y Esparcimiento Facultad de Odontología</t>
  </si>
  <si>
    <t>Fortalecer la infraestructura y equipamiento en favor de los estudiantes de la UMSA en el marco del DS 961, con la construcción de Comedor, Áreas de Recreación y Esparcimiento Facultad de Odontología.</t>
  </si>
  <si>
    <t>APERTURA PROGRAMATICA 43</t>
  </si>
  <si>
    <t>FARMACIA</t>
  </si>
  <si>
    <t>FAR - Dirección y Coordinación Fac.de Cs. Farmaceuticas y B.</t>
  </si>
  <si>
    <t>20</t>
  </si>
  <si>
    <t>FAR - DIRECCIÓN Y COORDINACIÓN ACADÉMICA FAC. DE FARMACIA</t>
  </si>
  <si>
    <t>FAR - CURSO PREFACULTATIVO</t>
  </si>
  <si>
    <t>FAR - FONDO DE MANTENIMIENTO DE PREDIOS - FAC. FARMACIA</t>
  </si>
  <si>
    <t>FAR - BIBLIOTECA FACULTATIVA</t>
  </si>
  <si>
    <t>Organizar y proporcionar una oferta de información de calidad, mediante soporte documental y bibliográfico, físico, digital y virtual, a la comunidad universitaria.</t>
  </si>
  <si>
    <t>FAR - UNIDAD DE ENSAYOS BIOLÓGICOS - BIOTERIO</t>
  </si>
  <si>
    <t>Produccir y mantener reactivos biológicos bajo normas y estandares de calidad certificada, para el uso en pregrado, posgrado e investigación. Realizar servicios de laboratorio  clínico veterinario, ensayos biológicos in vivo e in vitro en fase preclínica.</t>
  </si>
  <si>
    <t>FAR - PREVENCIÓN, CONTROL Y ATENCIÓN DEL CORONAVIRUS</t>
  </si>
  <si>
    <t>01392011200000</t>
  </si>
  <si>
    <t>REMOD. Y REFACCIÓN LABORATORIO DE ANATOMÍA FAC. CS. FARMACÉUTICAS Y BIOQUÍMICAS</t>
  </si>
  <si>
    <t>Desarrollar programas y proyectos de infraestructura y equipamiento apto para el desarrollo científico, académico y administrativo de la UMSA.</t>
  </si>
  <si>
    <t>FAR - Provisión para gastos de Funcionamiento</t>
  </si>
  <si>
    <t>FAR - Actividad Institucional Financiera Fac. Farmacia</t>
  </si>
  <si>
    <t>Desarrollar un proceso eficaz de la gestión facultativa, que  el permite aprendizaje sea con cálculos  certificada de interacción</t>
  </si>
  <si>
    <t>FAR - CQF - CARRERA DE QUÍMICA FARMACÉUTICA</t>
  </si>
  <si>
    <t>FAR - CQF - FARMACIAS INSTITUCIONALES</t>
  </si>
  <si>
    <t>FAR - CBQ - CARRERA DE BIOQUÍMICA</t>
  </si>
  <si>
    <t>FAR - CBQ - UNIDAD DE IDENTIFICACIÓN GENÉTICA</t>
  </si>
  <si>
    <t>01392021400000</t>
  </si>
  <si>
    <t>EQUIP. BÁSICO DE LABORATORIOS PREPROFESIONAL CARRERA DE BIOQUÍMICA - FAC. CS. FARMACéUTICAS Y BIOQ.</t>
  </si>
  <si>
    <t>Fortalecer los laboratorios de las asignaturas electivas  a través de la adquisición de equipamiento.</t>
  </si>
  <si>
    <t>01392021600000</t>
  </si>
  <si>
    <t>EQUIP. PILOTO PLANTA DE PRODUCCION - QUIMICA FARMACEUTICA - FAC. CS. FARM. Y BIOQ.</t>
  </si>
  <si>
    <t>01392050300000</t>
  </si>
  <si>
    <t>AUTOEVAL. Y ACREDITACIÓN CARRERA DE QUÍMICA FARMACÉUTICA - FCFB</t>
  </si>
  <si>
    <t>01392050400000</t>
  </si>
  <si>
    <t>AUTOEVAL. Y ACREDITACION CARRERA DE BIOQUíMICA - FCFB</t>
  </si>
  <si>
    <t>Fortalecer los procesos evaluación y acreditación de la Carrera de Bioquimica de la Facultad de Ciencias Farmaceuticas y Bioquimicas de la UMSA ante el CEUB</t>
  </si>
  <si>
    <t>01392032700000</t>
  </si>
  <si>
    <t>INVEST. ACTIVIDAD BIOLÓGICA DE PRODUCTOS NATURALES Y ALIMENTOS FUNCIONALES DE LA MEDICINA AMAZÓNICA, LA PAZ</t>
  </si>
  <si>
    <t>Desarrollar proyectos de investigación mediante un proceso de gestión orientado a consolidar la calidad científica, tecnológica y de innovación y que sean transferidos a la sociedad.</t>
  </si>
  <si>
    <t>2.1.1.PI-IDH.: Producir conocimiento en base a las áreas y líneas de investigación priorizadas, pertinentes al desarrollo integral de la sociedad.</t>
  </si>
  <si>
    <t>4.1.119.6: Desarrollo cientifico, técnico y tecnológico en universidades y centros de formación en educación superior</t>
  </si>
  <si>
    <t>311</t>
  </si>
  <si>
    <t>FAR - SELADIS- INSTITUTO DE SERVICIO DE LABORATORIO Y DIAGNÓSTICO E INVESTIGACIÓN EN SALUD</t>
  </si>
  <si>
    <t>312</t>
  </si>
  <si>
    <t>FAR - IIFB - INSTITUTO DE INVESTIGACIONES FÁRMACO BIOQUÍMICAS</t>
  </si>
  <si>
    <t>313</t>
  </si>
  <si>
    <t>FAR - IIFB - QUÍMICA FARMACÉUTICA</t>
  </si>
  <si>
    <t>Nº de convenios de transferencia de resultados</t>
  </si>
  <si>
    <t>314</t>
  </si>
  <si>
    <t>FAR - IIFB - FARMACOLOGÍA</t>
  </si>
  <si>
    <t>315</t>
  </si>
  <si>
    <t>FAR - IIFB - POTENCIAL BIOTECNOLÓGICO DE LA BIODIVERSIDAD</t>
  </si>
  <si>
    <t>316</t>
  </si>
  <si>
    <t>FAR - CIDM - CENTRO DE INFORMACIÓN Y DOCUMENTACIÓN DEL MEDICAMENTO</t>
  </si>
  <si>
    <t>317</t>
  </si>
  <si>
    <t>FAR - IIFB - BIOQUÍMICA MOLECULAR</t>
  </si>
  <si>
    <t>FAR - PG - DIPLOMADO EN MICROBIOLOGIA DE ALIMENTOS</t>
  </si>
  <si>
    <t>FAR - PG - ADMINISTRACIÓN POSTGRADO FACULTAD DE CS. FARMACÉUTICAS Y BIOQUÍMICAS</t>
  </si>
  <si>
    <t>FAR - PG - MAESTRÍA EN TECNOLOGÍA FARMACÉUTICA</t>
  </si>
  <si>
    <t>FAR - PG - MAESTRÍA EN FARMACIA CLÍNICA Y GESTIÓN FARMACÉUTICA</t>
  </si>
  <si>
    <t>FAR - PG - MAESTRÍA EN CIENCIAS BIOLÓGICAS Y BIOMÉDICAS</t>
  </si>
  <si>
    <t>FAR - PG - DIPLOMADO EN PLANIFICACIÓN ESTRATÉGICA, GESTIÓN Y GERENCIA PARA EL BIOQUÍMICO Y QUÍMICO FARMACÉUTICO</t>
  </si>
  <si>
    <t>FAR - PG - DIPLOMADO EN ANÁLISIS FARMACÉUTICO POR CROMATOGRAFÍA LÍQUIDA DE ALTA RESOLUCIÓN</t>
  </si>
  <si>
    <t>FAR - PG - MAESTRÍA EN BIOQUÍMICA CLÍNICA Y GERENCIA DE SERVICIOS</t>
  </si>
  <si>
    <t>FAR - PG - DIPLOMADO EN GESTIÓN DEL FÁRMACO</t>
  </si>
  <si>
    <t>FAR - PG - DIPLOMADO EN FARMACIA HOSPITALARIA</t>
  </si>
  <si>
    <t>FAR - PG - DIPLOMADO EN FARMACOTERAPIA</t>
  </si>
  <si>
    <t>FAR - PG - MAESTRÍA EN CITOLOGIA APLICADA: DIAGNOSTICO DIFERENCIAL Y MOLECULAR DEL CÁNCER</t>
  </si>
  <si>
    <t>FAR - PG - DIPLOMADO EN DIAGNOSTICO, VIGILANCIA Y CONTROL DE INFECCIONES INTRAHOSPITALARIAS</t>
  </si>
  <si>
    <t>FAR - PG - MAESTRÍA EN MICROBIOLOGIA APLICADA Y CONTROL DE CALIDAD MICROBIOLOGICA</t>
  </si>
  <si>
    <t>FAR - PG - DIPLOMADO EN TECNICAS CROMATOGRAFICAS (HPLC-GC) Y VALIDACION DE METODOS ANALITICOS EN ANALISIS FARMACEUTICOS</t>
  </si>
  <si>
    <t>FAR - PG - DIPLOMADO EN HEMATOLOGIA APLICADA</t>
  </si>
  <si>
    <t>FAR - PG - DIPLOMADO EN GESTION DE CALIDAD Y BIOSEGURIDAD EN MICROBIOLOGIA CLINICA</t>
  </si>
  <si>
    <t>FAR - PG - DIPLOMADO EN MICROBIOLOGIA DE MEDICAMENTOS</t>
  </si>
  <si>
    <t>FAR - PG - DIPLOMADO EN FARMACOVIGILANCIA</t>
  </si>
  <si>
    <t>FAR - CEF - CENTRO FACULTATIVO CS. FARMACÉUTICAS Y BIOQUÍMICAS</t>
  </si>
  <si>
    <t>FAR - CECQF - CENTRO DE ESTUDIANTES DE LA CARRERA QUÍMICA FARMACÉUTICA</t>
  </si>
  <si>
    <t>FAR - CECB - CENTRO DE ESTUDIANTES DE LA CARRERA DE BIOQUÍMICA</t>
  </si>
  <si>
    <t>APERTURAS PROGRAMATICAS 137</t>
  </si>
  <si>
    <t>CPN - Dirección y Coordinación Facultad Ciencias Puras y Natu.</t>
  </si>
  <si>
    <t>25</t>
  </si>
  <si>
    <t>CPN-Administracion Gestión Académica Fac. Cs. Puras y Nat.</t>
  </si>
  <si>
    <t>CPN - Curso Prefacultativo</t>
  </si>
  <si>
    <t>Organizar y coordinar un proceso de gestión académica y administrativa para fortalecer la calidad del Curso Preuniversitario y brindar un servicio de calidad a los estudiantes.</t>
  </si>
  <si>
    <t>CPN - Curso de Temporada</t>
  </si>
  <si>
    <t>Coadyuvar la formación profesional mediante cursos de temporada, orientados a fortalecer la calidad académica.</t>
  </si>
  <si>
    <t>4.1.4.CTEMP.: Lograr mayores niveles de eficacia y eficiencia en la gestión institucional de la Universidad Mayor de San Andrés.</t>
  </si>
  <si>
    <t>CPN - Mantenimiento Predios Facultad de Ciencias Puras</t>
  </si>
  <si>
    <t>CPN - PREVENCIÓN, CONTROL Y ATENCIÓN DEL CORONAVIRUS</t>
  </si>
  <si>
    <t>01392522900000</t>
  </si>
  <si>
    <t>EQUIP. BÁSICO TECNOLÓGICO Y MOBILIARIO - FACULTAD DE CS. PURAS Y NATURALES</t>
  </si>
  <si>
    <t>Adquirir Equipamiento Tecnológico con recursos del Impuesto Directo a los Hidrocarburos para equipar el aula 1 de Estadística, Laboratorio medio y avanzado de Física; y compra de Estantes para fortalecer el objetivo específico de Archivo Administrativo Financiero FCPN</t>
  </si>
  <si>
    <t>CPN - PROVISIONES PARA GASTOS DE CAPITAL Y FUNCIONAMIENTO</t>
  </si>
  <si>
    <t>Coadyuvar a la gestión financiera en cumplimiento a las directrices de formulación presupuestaria para previsiones dentro de la Facultad de Ciencias Puras y Naturales</t>
  </si>
  <si>
    <t>CPN - ACTIVIDAD INSTITUCIONAL FINANCIERA</t>
  </si>
  <si>
    <t>CPN - CBIO - Carrera de Biologia</t>
  </si>
  <si>
    <t>Formar profesionales competentes en todas las ramas de las ciencias biológicas, con compromiso social y conciencia crítica mediante un proceso de gestión académica, orientados a generar investigación, interacción social e innovación que aporten al desarrollo regional y nacional.</t>
  </si>
  <si>
    <t>Nº de cursantes que culminaron su plan de estudios, cumplieron y aprobaron los requisitos para la obtención del grado, nivel Maestría</t>
  </si>
  <si>
    <t>CPN - CINF - Carrera de Informática</t>
  </si>
  <si>
    <t>CPN - CFIS - Carrera de Física</t>
  </si>
  <si>
    <t>CPN - CQM - Carrera de Química</t>
  </si>
  <si>
    <t>Formar profesionales competentes con compromiso socio-ambiental, mediante un proceso de gestión académica, orientado a generar investigación, interacción social e innovación que aporten al desarrollo regional y nacional.</t>
  </si>
  <si>
    <t>CPN - CMAT - Carrera de Matemáticas</t>
  </si>
  <si>
    <t>CPN - CEST - Carrera de Estadística</t>
  </si>
  <si>
    <t>01390038800000</t>
  </si>
  <si>
    <t>INVEST. PARA EL MANEJO ADAPTATIVO DE GANADO VACUNO LECHERO AYLLU CORPA</t>
  </si>
  <si>
    <t>Comparar la producción de leche y el crecimiento de vacas criadas en condiciones de bienestar con la producción de leche de vacas criadas de forma convencional en el ayllu. Y finalmente cerrar el proyecto difundiendo las experiencias y los resultados del manejo de ganado con establos pilotos como medios de adaptación al cambio climático con el establo como resultado y entregando un set de manuales que describan las buenas prácticas de manejo de ganado estabulado.</t>
  </si>
  <si>
    <t>Nº de Proyectos de investigación concluidos  (IDH)</t>
  </si>
  <si>
    <t>01392550600000</t>
  </si>
  <si>
    <t>ACTUAL. DE LA ACREDITACIóN DE LA CARRERA DE CIENCIAS QUIMICAS FACULTAD DE CS. PURAS Y NATURALES</t>
  </si>
  <si>
    <t>01392580100000</t>
  </si>
  <si>
    <t>ACTUAL. MODERNIZACION DEL DISEÑO CURRICULAR CARRERA DE INFORMATICA</t>
  </si>
  <si>
    <t>083</t>
  </si>
  <si>
    <t>PAD - TÉCNICO SUPERIOR EN INFORMÁTICA CARRERA DE INFORMÁTICA FCPN CRU - PATACAMAYA</t>
  </si>
  <si>
    <t>1.3.1. PAD: Formar profesionales de grado con calidad, pertinencia, responsabilidad social y política en base a la Desconcentración Académica.</t>
  </si>
  <si>
    <t>Nº de estudiantes inscritos - PADs</t>
  </si>
  <si>
    <t>084</t>
  </si>
  <si>
    <t>PAD - TÉCNICO SUPERIOR EN INFORMÁTICA CARRERA DE INFORMÁTICA FCPN SUL - CARANAVI</t>
  </si>
  <si>
    <t>01392522700000</t>
  </si>
  <si>
    <t>IMPLEM. LABORATORIO FISICA DE RAYOS COSMICOS - MONTE CHACALTAYA</t>
  </si>
  <si>
    <t>Desarrollar investigación científica y tecnológica e innovación estratégica en la UMSA para contribuir al desarrollo del país.</t>
  </si>
  <si>
    <t>2.1.1.PIFEXT: Producir conocimiento en base a las áreas y líneas de investigación priorizadas, pertinentes al desarrollo integral de la sociedad.</t>
  </si>
  <si>
    <t>318</t>
  </si>
  <si>
    <t>CPN - IEC - Instituto de Investigaciones en Ecologia</t>
  </si>
  <si>
    <t>Desarrollar programas y proyectos de investigación, interacción social, extensión universitaria, equipamiento y prestacion de servicios mediante un proceso de gestión orientado a consolidar la calidad científica e interacción social que sean transferidos a la sociedad.</t>
  </si>
  <si>
    <t>319</t>
  </si>
  <si>
    <t>CPN - IEC - Laboratorio de Calidad Ambiental -LCA</t>
  </si>
  <si>
    <t>Desarrollar programas y proyectos de investigación y prestación de servicios mediante un proceso de gestión orientado a consolidar la calidad científica, tecnológica y de innovación para la sociedad.</t>
  </si>
  <si>
    <t>320</t>
  </si>
  <si>
    <t>CPN - IIF - Instituto de Investigaciones Físicas</t>
  </si>
  <si>
    <t>321</t>
  </si>
  <si>
    <t>CPN - IIINF - Instituto de Investigaciones en Informática</t>
  </si>
  <si>
    <t>322</t>
  </si>
  <si>
    <t>CPN - IIQ - Instituto de Investigaciones Químicas</t>
  </si>
  <si>
    <t>Desarrollar programas y proyectos de investigación mediante un proceso de gestión orientado a consolidar la calidad científica, tecnológica y de innovación y que sean transferidos a la sociedad.</t>
  </si>
  <si>
    <t>Nº de Matriculados del programa de Doctorado</t>
  </si>
  <si>
    <t>323</t>
  </si>
  <si>
    <t>CPN - IIQ - Laboratorio de Servicios de Análisis</t>
  </si>
  <si>
    <t>Desarrollar prestación de servicios mediante un proceso de gestión orientado a consolidar la calidad científica, tecnológica y de innovación y que sean transferidos a la sociedad.</t>
  </si>
  <si>
    <t>324</t>
  </si>
  <si>
    <t>CPN - IETA - Instituto de  Estadística Teorica y Aplicada</t>
  </si>
  <si>
    <t>325</t>
  </si>
  <si>
    <t>CPN - IIM - Instituto de Investigaciones en Matemáticas</t>
  </si>
  <si>
    <t>326</t>
  </si>
  <si>
    <t>CPN - OPF - Observatorio y Planetario de Física</t>
  </si>
  <si>
    <t>327</t>
  </si>
  <si>
    <t>CPN - IBMB - Instituto de Biología Molecular y Biotecnología</t>
  </si>
  <si>
    <t>Desarrollar programas y proyectos de investigación, interacción, extensión y prestación de servicios mediante un proceso de gestión orientado a consolidar la calidad científica, tecnológica y de innovación y que sean transferidos a la sociedad.</t>
  </si>
  <si>
    <t>328</t>
  </si>
  <si>
    <t>CPN - IEC - PROYECTO BIOREMEDIACIÓN DE LAS ZONAS DE HUATAJATA Y BAHÍA COHANA DEL LAGO TITICACA Y REVALORIZACIÓN</t>
  </si>
  <si>
    <t>Establecimiento de dos sistemas de bioremediación y evaluación de su potencial para el tratamiento in situ de aguas contaminadas en el Lago Titicaca y sus afluentes</t>
  </si>
  <si>
    <t>CPN - PG - Post Grado de Biología, Ecología y Conservación</t>
  </si>
  <si>
    <t>Formar profesionales especializados en planificación y gestión de la conservación y uso sostenible de la biodiversidad y del medio ambiente, respondiendo de esta manera a la demanda del personal capacitado en la temática y contribuyendo a la construcción de la sustentabilidad del país</t>
  </si>
  <si>
    <t>CPN - PG - Diplomado en Formación Tutores para Olimpiadas Matemáticas</t>
  </si>
  <si>
    <t>Formar a Tutores profesionales, en Olimpiadas Matematicas que contribuyan a la enseñanza y aprendizaje de la Matemática en todo nivel, proporcionando condiciones favorables a estudiantes para la participación en dichas competiciones.</t>
  </si>
  <si>
    <t>CPN - PG - DIPLOMADO EN PROTECCION DE DATOS METODO ETHICAL HACKING (EH-SEC) VIRTUAL</t>
  </si>
  <si>
    <t>CPN - PG - Diplomado en Aplicaciones de Ciencia y Tecnología Nuclear</t>
  </si>
  <si>
    <t>CPN - PG - Diplomado en Educación Matemática en el nivel de Educación Superior a Distancia</t>
  </si>
  <si>
    <t>CPN - PG - Diplomado en Enseñanza de la Matemática en la Educación Secundaria a Distancia</t>
  </si>
  <si>
    <t>CPN - PG - Diplomado en Física para profesores de colegio</t>
  </si>
  <si>
    <t>CPN - PG - DIPLOMADO EN CIENCIA DE DATOS Y MACHINE LEARNING - DipCDML VIRTUAL</t>
  </si>
  <si>
    <t>CPN - PG - Maestria MAGTIC</t>
  </si>
  <si>
    <t>CPN - PG - Maestria en Informática Forense, Seguridad de la Información y Auditoria informatica</t>
  </si>
  <si>
    <t>CPN - PG - Programa de Diplomado en Educación Superior Virtualizada Elearning-mlearning</t>
  </si>
  <si>
    <t>Nº de cursantes que culminaron y aprobaron el requisito de obtención del certificado su plan de estudios de Posdoctorado (sin grado académico ni emisión de título universitario)</t>
  </si>
  <si>
    <t>CPN - PG - Diplomado en Educación Superior y Docencia Universitaria</t>
  </si>
  <si>
    <t>127</t>
  </si>
  <si>
    <t>CPN - PG Maestría  en Modelaje Matemático</t>
  </si>
  <si>
    <t>131</t>
  </si>
  <si>
    <t>CPN - PG - DIPLOMADO EN AUDITORIA INFORMÁTICA</t>
  </si>
  <si>
    <t>132</t>
  </si>
  <si>
    <t>CPN - PG - DIPLOMADO EN SEGURIDAD DE LA INFORMACIÓN</t>
  </si>
  <si>
    <t>135</t>
  </si>
  <si>
    <t>CPN - PG - Dirección y coordinación Postgrado en Informática</t>
  </si>
  <si>
    <t>CPN - CF - Centro Facultativo Ciencias Puras y Naturales</t>
  </si>
  <si>
    <t>CPN - CCB - Centro de Carrera - Biología</t>
  </si>
  <si>
    <t>CPN - CCI - Centro de Carrera - Informática</t>
  </si>
  <si>
    <t>CPN - CCF - Centro de Carrera - Física</t>
  </si>
  <si>
    <t>CPN - CCQ - Centro de Carrera - Química</t>
  </si>
  <si>
    <t>156</t>
  </si>
  <si>
    <t>CPN - CCM - Centro de Carrera - Matemáticas</t>
  </si>
  <si>
    <t>157</t>
  </si>
  <si>
    <t>CPN - CCE - Centro de Carrera - Estadística</t>
  </si>
  <si>
    <t>30</t>
  </si>
  <si>
    <t>ING - ADMINISTRACIÓN GESTIÓN ACADÉMICA - FAC. DE INGENIERIA</t>
  </si>
  <si>
    <t>ING - CURSO DE PRE-UNIVERSITARIO INGENIERÍA</t>
  </si>
  <si>
    <t>ING - MANTENIMIENTO Y REPARACIÓN FAC. INGENIERÍA</t>
  </si>
  <si>
    <t>ING - COMPRA EDIFICIO-DESARROLLO ACADEMICO FAC. INGENIERIA</t>
  </si>
  <si>
    <t>Desarrollar un proceso eficiente de gestión facultativa, que permita que el proceso de enseñanza y aprendizaje sea con calidad académica, científica e interacción social, disponer de Infraestructura Física para el desarrollo académico de la Facultad de Ingeniería de la Universidad Mayor de San Andrés. 
Mejorar e incrementar la infraestructura académica (con carácter multidisciplinario) de la Facultad de Ingeniería, a través de la inversión de recursos propios de esta Facultad.</t>
  </si>
  <si>
    <t>ING - PREVENCIÓN, CONTROL Y ATENCIÓN DEL CORONAVIRUS</t>
  </si>
  <si>
    <t>01393013500000</t>
  </si>
  <si>
    <t>CONST. GALPON PARA PLANTA PILOTO DE FLOTACION-INST.DE INV. METALÚRGICAS Y DE MATERIALES FAC. ING. VILLA FATIMA</t>
  </si>
  <si>
    <t>01393013600000</t>
  </si>
  <si>
    <t>AMPL. INSTITUTO DE INV. MECANICAS Y ELECTROMECANICAS FACULTAD DE INGENIERIA, CAMPUS UNIVERSITARIO DE COTA COTA</t>
  </si>
  <si>
    <t>Construir la Ampliación del Instituto de Investigaciones Mecánicas y Electromecánicas Facultad de Ingeniería, Campus Universitario de Cota Cota.</t>
  </si>
  <si>
    <t>01393013700000</t>
  </si>
  <si>
    <t>CONST. GALPON ANEXO PARA EL INSTITUTO DE INVESTIGACIONES INDUSTRIALES CAMPUS UNIVERSITARIO DE COTA COTA</t>
  </si>
  <si>
    <t>01393013800000</t>
  </si>
  <si>
    <t>CONST. GALPÓN ANEXO PARA EL INST. DE INV. Y DESARROLLO DE PROCESOS QUÍMICOS CAMPUS UNIVERSITARIO COTA COTA</t>
  </si>
  <si>
    <t>Construir un Galpón anexo para el Instituto de Investigación y Desarrollo de Procesos Químicos de la Facultad de Ingeniería.</t>
  </si>
  <si>
    <t>CIENCIAS PURAS Y NATURALES</t>
  </si>
  <si>
    <t>DIFERENTES AE</t>
  </si>
  <si>
    <t>ING - Direccion y Coordinacion Facultad de Ingenieria</t>
  </si>
  <si>
    <t>INGENIERIA</t>
  </si>
  <si>
    <t>ING - PROVISIONES PARA GASTOS DE FUNCIONAMIENTO</t>
  </si>
  <si>
    <t>Crear provisiones para gastos de funcionamiento e inversión, para la conciliación de saldo de Caja y Bancos.</t>
  </si>
  <si>
    <t>ING - CIC - CARRERA DE INGENIERIA CIVIL</t>
  </si>
  <si>
    <t>ING - CIC - CURSOS DE TEMPORADA - ING. CIVIL</t>
  </si>
  <si>
    <t>ING - CIC - PETAENG-ING. CIVIL</t>
  </si>
  <si>
    <t>Organizar y coordinar un proceso de gestión académica y administrativa, para facilitar la titulación de antiguos estudiantes egresados que terminaron sus planes de estudio.</t>
  </si>
  <si>
    <t>1.1.1.PETAE: Formar profesionales de grado con calidad, pertinencia, responsabilidad social y política.</t>
  </si>
  <si>
    <t>ING - CIETRO - CARRERA DE INGENIERIA ELECTRONICA</t>
  </si>
  <si>
    <t>ING - CIETRO - CURSO DE TEMPORADA - ING. ELECTRÓNICA</t>
  </si>
  <si>
    <t>ING - CIETRI - CARRERA DE INGENIERIA ELÉCTRICA</t>
  </si>
  <si>
    <t>ING - CIETRI - CURSO DE TEMPORADA - ING. ELÉCTRICA</t>
  </si>
  <si>
    <t>ING - CIIND - CARRERA DE INGENIERIA INDUSTRIAL</t>
  </si>
  <si>
    <t>ING - CIIND - CURSO DE TEMPORADA - ING. INDUSTRIAL</t>
  </si>
  <si>
    <t>ING - CIIND - PETAENG- CARRERA ING. INDUSTRIAL</t>
  </si>
  <si>
    <t>Organizar y coordinar un proceso de gestión académica y administrativa, para facilitar la titulación de los antiguos estudiantes egresados que terminaron sus planes de estudio.</t>
  </si>
  <si>
    <t>ING - CIMEC - CARRERA DE INGENIERIA MECÁNICA Y ELECTROMECÁNICA</t>
  </si>
  <si>
    <t>ING - CIMEC - CURSO DE TEMPORADA -ING. MECÁNICA Y ELECTROMECÁNICA</t>
  </si>
  <si>
    <t>ING - CIMET - CARRERA DE INGENIERIA METALÚRGICA Y MATERIALES</t>
  </si>
  <si>
    <t>ING - CIPET - CARRERA DE INGENIERIA PETROLERA</t>
  </si>
  <si>
    <t>ING - CIPET - CURSO DE TEMPORADA - ING. PETROLERA</t>
  </si>
  <si>
    <t>ING - CIQM - CARRERA DE INGENIERIA QUÍMICA</t>
  </si>
  <si>
    <t>ING - CIQM - CURSO DE TEMPORADA - ING. QUÍMICA</t>
  </si>
  <si>
    <t>ING - CBAS - CURSO BASICO</t>
  </si>
  <si>
    <t>Re adecuar los contenidos temáticos de las asignaturas del Curso Básico y estructurar una nueva estructura de evaluación adecuada a la realidad del Curso Básico y de la Facultad de Ingeniería y sus Carreras.
Actualizar el equipamiento de los laboratorios.</t>
  </si>
  <si>
    <t>4.1.4.MATBAS.: Lograr mayores niveles de eficacia y eficiencia en la gestión institucional de la Universidad Mayor de San Andrés</t>
  </si>
  <si>
    <t>ING - CBAS - CURSO DE TEMPORADA - CURSO BÁSICO</t>
  </si>
  <si>
    <t>Coadyuvar la formación en asignaturas del área básica mediante cursos de temporada, orientados a fortalecer la calidad académica y reducir los indices de reprobación.</t>
  </si>
  <si>
    <t>040</t>
  </si>
  <si>
    <t>ING - CIETRO - PETAENG - CARR. ING. ELECTRÓNICA</t>
  </si>
  <si>
    <t>041</t>
  </si>
  <si>
    <t>ING - CIQM - PETAENG - ING. QUIMICA</t>
  </si>
  <si>
    <t>ING - CIMET  - PETAENG - ING. METARLURGIA Y MATERIALES</t>
  </si>
  <si>
    <t>ING - CIETRO - PETAENG CARRERA DE INGENIERIA ELÉCTRICA</t>
  </si>
  <si>
    <t>ING - CIMEC - PETAENG - CARRERA ING.MECANICA Y ELECTROMECÁNICA</t>
  </si>
  <si>
    <t>ING - CIQM - MANEJO ANTROPOGÉNICO DE SUELOS</t>
  </si>
  <si>
    <t>075</t>
  </si>
  <si>
    <t>PAD - ING - LICENCIATURA EN INGENIERÍA INDUSTRIAL AMAZÓNICA (4V) CRU SAN BUENAVENTURA</t>
  </si>
  <si>
    <t>Formar profesionales competentes con compromiso social, mediante un proceso de gestión académica, orientado a generar investigación, interacción social e innovación que aporten al desarrollo regional y nacional durante periodo de ejecución 2019 al 2024.</t>
  </si>
  <si>
    <t>076</t>
  </si>
  <si>
    <t>PAD - ING - LICENCIATURA EN INGENIERÍA INDUSTRIAL AMAZÓNICA (2V) SUL CARANAVI</t>
  </si>
  <si>
    <t>Formar profesionales competentes con compromiso social, mediante un proceso de gestión académica, orientado a generar investigación, interacción social e innovación que aporten al desarrollo regional y nacional, durante el periodo de ejecución 
2019 al 2024</t>
  </si>
  <si>
    <t>01393035600000</t>
  </si>
  <si>
    <t>INVEST. RECURSOS HIDRICOS Y POTENCIAL HIDROELECTRICO RIO CAMATA MUN.CHARAZANI PROV.SAAVEDRA-LA PAZ</t>
  </si>
  <si>
    <t>Desarrollar el proyecto de investigación Recursos Hídricos y Potencial Hidroeléctrico Rio Camata Mun. Charazani Prov. Saavedra-La Paz, mediante un proceso de gestión orientado a consolidar la calidad científica, tecnológica y de innovación y que sean transferidos a la sociedad.</t>
  </si>
  <si>
    <t>Nº de Proyectos de investigación en ejecución  (IDH)</t>
  </si>
  <si>
    <t>01393035700000</t>
  </si>
  <si>
    <t>INVEST. POTENC.HIDROENERGETICO EN CUENCAS GLACIARES POR RED DE MONITOREO HIDROMET. RIO SN.CRISTOBAL-SORATA LP</t>
  </si>
  <si>
    <t>Desarrollar el proyecto de Investigación Potencial Hidroenergético en Cuencas Glaciares por Red de Monitoreo Hidrometereológicos Rio San Cristóbal - Sorata La Paz, mediante un proceso de gestión orientado a consolidar la calidad científica, tecnológica y de innovación.</t>
  </si>
  <si>
    <t>329</t>
  </si>
  <si>
    <t>ING - IHH - Instituto de Hidraulica e Hidrologia</t>
  </si>
  <si>
    <t>330</t>
  </si>
  <si>
    <t>ING - IIIND - Instituto de Investigaciones Industriales</t>
  </si>
  <si>
    <t>Desarrollar programas y proyectos de investigación, interacción, extensión, producción de bienes y prestación de servicios.</t>
  </si>
  <si>
    <t>331</t>
  </si>
  <si>
    <t>ING - IIMET - Instituto de Investigaciones Metalúrgicas</t>
  </si>
  <si>
    <t>332</t>
  </si>
  <si>
    <t>ING - IISA - Instituto de Ingenieria Sanitaria y Ambiental</t>
  </si>
  <si>
    <t>333</t>
  </si>
  <si>
    <t>ING - IEM - Instituto de Ensayo de Materiales</t>
  </si>
  <si>
    <t>Desarrollar programas académicos, proyectos de investigación, interacción, extensión, prestacion de servicios y postgrado, mediante un proceso de gestión orientado a consolidar la calidad científica, tecnológica de innovación y que sean transferidos a la sociedad.</t>
  </si>
  <si>
    <t>334</t>
  </si>
  <si>
    <t>ING - ITVC - Instituto del Transporte y Vias de Comunicación</t>
  </si>
  <si>
    <t>335</t>
  </si>
  <si>
    <t>ING - IIDPQ - Inst. Investig. y Desarrollo Procesos Químicos</t>
  </si>
  <si>
    <t>336</t>
  </si>
  <si>
    <t>ING - IIMEC - Instituto de Investigaciones Mecánicas y Electromecánica</t>
  </si>
  <si>
    <t>337</t>
  </si>
  <si>
    <t>ING - IEA - Instituto de Electrónica  Aplicada</t>
  </si>
  <si>
    <t>338</t>
  </si>
  <si>
    <t>ING - IIP - Instituto de Ingenieria Petrolera</t>
  </si>
  <si>
    <t>339</t>
  </si>
  <si>
    <t>ING - IIIE - Instituto de Investigaciones en Ingenieria Electrica</t>
  </si>
  <si>
    <t>340</t>
  </si>
  <si>
    <t>ING - IIA - Instituto de Investigaciones Amazonicas</t>
  </si>
  <si>
    <t>Desarrollar programas y proyectos de investigación, interacción y prestación de servicios mediante un proceso de gestión orientado a consolidar la calidad científica, tecnológica y de innovación y que sean transferidos a la sociedad.</t>
  </si>
  <si>
    <t>341</t>
  </si>
  <si>
    <t>ING-INUISISO-Inst. Nal. Univ. de Inv. de Seguridad Industrial y Salud Ocupacional</t>
  </si>
  <si>
    <t>ING - PG - MAESTRÍA EN CS. DE GESTIÓN INDUSTRIAL Y EMPRESARIAL</t>
  </si>
  <si>
    <t>ING - PG - DIPL. EN GEST. INTEGRADA, CALIDAD MEDIO AMBIENTE, SEGURIDAD OCUPACIONAL</t>
  </si>
  <si>
    <t>ING - PG - DIPL. EN LOGÍSTICA EMPRESARIAL Y GESTIÓN DE LA CADENA DE SUMINISTROS</t>
  </si>
  <si>
    <t>ING - PG - MAESTRIA EN REDES DE COMUNICACIÓN</t>
  </si>
  <si>
    <t>Formar profesionales de alto nivel en las áreas de Redes de Telecomunicaciones, Redes Telemáticas, Sistemas Informáticos y programas asociados a aplicaciones en ambiente de redes y de seguridad informática. (2020-2022)</t>
  </si>
  <si>
    <t>ING - PG - DIPL. EN SISTEMAS DE PREVENCION Y CONTROL DE INCENDIOS</t>
  </si>
  <si>
    <t>Formar profesionales especializados, competentes con compromiso social, mediante un proceso de gestión académica, orientado a generar investigación, interacción social e innovación que aporten al desarrollo regional y nacional (2021 - 2022)</t>
  </si>
  <si>
    <t>ING - PG - DIPL.EVALUACIÓN Y GEST.AMBIENTAL PARA PLANES,PROGS. Y PROY DE DESARROLLO</t>
  </si>
  <si>
    <t>ING - PG -MAESTRÍA EN CS. DEL TRANSPORTE-MENCIÓN INGENIERÍA VIAL</t>
  </si>
  <si>
    <t>Formar profesionales especializados, competentes con compromiso social, mediante un proceso de gestión académica, orientado a generar investigación, interacción social e innovación que aporten al desarrollo regional y nacional. (2019-2022)</t>
  </si>
  <si>
    <t>121</t>
  </si>
  <si>
    <t>ING - PG - DIPL. EN SEGURIDAD INDUSTRIAL Y PREVENCIÓN DE RIESGOS LABORALES</t>
  </si>
  <si>
    <t>Formar profesionales especializados, competentes con compromiso social, mediante un proceso de gestión académica, orientado a generar investigación, interacción social e innovación que aporten al desarrollo regional y nacional.(2020-2022)</t>
  </si>
  <si>
    <t>123</t>
  </si>
  <si>
    <t>ING - PG - Especialidad en Ingeniería y Tecnología de Alimentos</t>
  </si>
  <si>
    <t>Formar profesionales especializados, competentes con compromiso social, mediante un proceso de gestión académica, orientado a generar investigación, interacción social e innovación que aporten al desarrollo regional y nacional. (2020 - 2021)</t>
  </si>
  <si>
    <t>124</t>
  </si>
  <si>
    <t>ING - PG - Diplomado en Sistemas de Comunicaciones Satelitales</t>
  </si>
  <si>
    <t>Formar profesionales en tecnología satelital, capaces de realizar tareas de planificación, operación de sistemas de comunicaciones satelitales, dimensionamiento de sistemas de comunicaciones por satélite y comprender sus necesidades, evolución tecnológica y aplicaciones.</t>
  </si>
  <si>
    <t>125</t>
  </si>
  <si>
    <t>ING - PG - Diplomado en Televisión Digital</t>
  </si>
  <si>
    <t>Formar profesionales especializados en sistemas de televisión digital terrestre, móvil, IPTV, CATV, que desarrollen habilidades en gestión de redes de TV digital, planificación e implementación de sistemas de TV digital y desarrollo de aplicaciones.</t>
  </si>
  <si>
    <t>128</t>
  </si>
  <si>
    <t>ING - PG - Maestría en Energías - Ingeniería de la Energía</t>
  </si>
  <si>
    <t>Formar profesionales especializados, competentes con compromiso social, mediante un proceso de gestión académica, orientado a generar investigación, interacción social e innovación que aporten al desarrollo regional y nacional.
(2021 - 2022)</t>
  </si>
  <si>
    <t>130</t>
  </si>
  <si>
    <t>ING - PG - Doctorado en Ciencias de la Ingeniería</t>
  </si>
  <si>
    <t>Formar profesionales especializados, competentes con compromiso social, mediante un proceso de gestión académica, orientado a generar investigación, interacción social e innovación que aporten al desarrollo regional y nacional. (2020-2023)</t>
  </si>
  <si>
    <t>ING -PG - Maestría en Ingeniería Petrolera</t>
  </si>
  <si>
    <t>Formar profesionales especializados, competentes con compromiso social, mediante un proceso de gestión académica, orientado a generar investigación, interacción social e innovación que aporten al desarrollo regional y nacional, "Seguimiento a proceso de tesis"</t>
  </si>
  <si>
    <t>134</t>
  </si>
  <si>
    <t>ING - PG - Diplomado en Gestión Integral Residuos Sólidos (GIRS)</t>
  </si>
  <si>
    <t>136</t>
  </si>
  <si>
    <t>ING - PG - Maestría en Gestión de Empresas Eléctricas</t>
  </si>
  <si>
    <t>Formar profesionales especializados, competentes con compromiso social, mediante un proceso de gestión académica, orientado a generar investigación, interacción social e innovación que aporten al desarrollo regional y nacional. (2019 - 2022)</t>
  </si>
  <si>
    <t>140</t>
  </si>
  <si>
    <t>ING - PG - Maestría en Seguridad Industrial y Salud Ocupacional</t>
  </si>
  <si>
    <t>Formar profesionales especializados, competentes con compromiso social, mediante un proceso de gestión académica, orientado a generar investigación, interacción social e innovación que aporten al desarrollo regional y nacional. (2020-2022)</t>
  </si>
  <si>
    <t>143</t>
  </si>
  <si>
    <t>ING - PG - Maestría en Preparación, Evaluación y Gestión de Proyectos Industriales</t>
  </si>
  <si>
    <t>Formar profesionales especializados, competentes con compromiso social, mediante un proceso de gestión académica, orientado a generar investigación, interacción social e innovación que aporten al desarrollo regional y nacional. (2020 - 2022)</t>
  </si>
  <si>
    <t>146</t>
  </si>
  <si>
    <t>ING - PG - Diplomado en Educación Superior para Ciencia y Tecnología</t>
  </si>
  <si>
    <t>ING - CF - Centro Facultativo Ingenieria</t>
  </si>
  <si>
    <t>ING - CC - Centro de Carrera - Ingenieria Civil</t>
  </si>
  <si>
    <t>ING - CC - Centro de Carrera - Ingenieria Electronica</t>
  </si>
  <si>
    <t>ING - CC - Centro de Carrera - Ingenieria Eléctrica</t>
  </si>
  <si>
    <t>ING - CC - Centro de Carrera - Ingenieria Industrial</t>
  </si>
  <si>
    <t>ING - CC - Centro de Carrera - Ingenieria Mecánica y Electromecanica</t>
  </si>
  <si>
    <t>ING - CC - Centro de Carrera - Ingenieria Metalúrgica</t>
  </si>
  <si>
    <t>158</t>
  </si>
  <si>
    <t>ING - CC - Centro de Carrera - Ingenieria Petrolera</t>
  </si>
  <si>
    <t>159</t>
  </si>
  <si>
    <t>ING - CC - Centro de Carrera - Ingenieria Química</t>
  </si>
  <si>
    <t>DIFERENTE OE</t>
  </si>
  <si>
    <t>EJECUCIÓN</t>
  </si>
  <si>
    <t>APERTURAS PROGRAMATICAS 245</t>
  </si>
  <si>
    <t>APERTURA PROGRAMATICA 271</t>
  </si>
  <si>
    <t>EJECUTADO</t>
  </si>
  <si>
    <t>AGR - Dirección y Coordinación Facultad de Agronomia</t>
  </si>
  <si>
    <t>GLG - Direccion y Coordinacion Facultad Ciencias Geológicas</t>
  </si>
  <si>
    <t>ARQ - Direccion y Coordinacion Facultad de Arqutectura</t>
  </si>
  <si>
    <t>35</t>
  </si>
  <si>
    <t>AGR - Prevención, Control y Atención del Coronavirus</t>
  </si>
  <si>
    <t>AGR - Administración Gestión Académica Fac. Agronomia</t>
  </si>
  <si>
    <t>AGR - Mantenimiento de Infraestructura - Facultativo</t>
  </si>
  <si>
    <t>Mantenimiento rutinario, periódico y de refacción a mediano plazo de los predios e inmuebles dependientes de  la Facultad de Agronomía, además, del mantenimiento y cuidado de movilidades, equipos y maquinaria.</t>
  </si>
  <si>
    <t>AGR - Curso Prefacultativo</t>
  </si>
  <si>
    <t>AGR - PETAENG</t>
  </si>
  <si>
    <t>Organizar y coordinar un proceso de gestión académica y administrativa, para facilitar la titulación de los antiguos egresados que terminaron sus planes de estudio.</t>
  </si>
  <si>
    <t>AGR - Biblioteca</t>
  </si>
  <si>
    <t>Organizar y proporcionar una oferta de información acorde a las necesidades de formación profesional (presencia, semipresencial o virtual), mediante soporte documental y bibliográfico, físico, digital y electrónico, a la comunidad facultativa, que se tenga como posibnilidad ante la emergencia sanitaria.</t>
  </si>
  <si>
    <t>AGR - Unidad de Difusión y Comunicación Social</t>
  </si>
  <si>
    <t>Fortalecer la imagen corporativa de la Facultad de Agronomia ante la sociedad, en el ámbito periodístico y de producción audiovisual con enfasis en la ciencia, la educación superior e interacción social y extensión universitaria de la UMSA.</t>
  </si>
  <si>
    <t>3.1.1. TVU: Desarrollar y difundir proyectos y actividades de interacción social y extensión universitaria.</t>
  </si>
  <si>
    <t>01393511700000</t>
  </si>
  <si>
    <t>CONST. BLOQUE LAB.Y TALLERES CARR. ING. AGRO.-MED.VET. Y ZOOTENIA,FAC. AGRO. COTA COTA</t>
  </si>
  <si>
    <t>Realizar el estudio para la Construccion del Bloque de Laboratorio y talleres para la Carrera de Ingeniería Agronómica - Programa de Medicina Veterinaria y Zootecnia de la Facultad de Agronomia, ubicado en Cota Cota con el objetivo de brindar a la comunidad universitaria ambientes adecuados.</t>
  </si>
  <si>
    <t>01393512400000</t>
  </si>
  <si>
    <t>CONST. RED DE AGUA POTABLE PRINCIPAL, ESTACION EXPERIMENTAL DE SAPECHO, FACULTAD DE AGRONOMIA - UMSA</t>
  </si>
  <si>
    <t>Desarrollar programas y proyectos de infraestructura y equipamiento apto para el desarrollo científico, académico y administrativo de la Facultad de Agronomía de la UMSA.</t>
  </si>
  <si>
    <t>01393512500000</t>
  </si>
  <si>
    <t>REMOD. BLOQUE DE VIVIENDAS DE DOCENTES, ESTACION EXPERIMENTAL DE SAPECHO, FACULTAD DE AGRONOMIA - UMSA</t>
  </si>
  <si>
    <t>Desarrollar programas y proyectos de infraestructura apto para el desarrollo científico, académico y administrativo de la Facultad de Agronomía de la UMSA.</t>
  </si>
  <si>
    <t>01393521400000</t>
  </si>
  <si>
    <t>EQUIP. LABORATORIOS Y CENTROS EXPERIMENTALES PREDIOS FACULTAD DE AGRONOMIA</t>
  </si>
  <si>
    <t>Dotar de maquinaria y equipamiento moderno a las Unidades Académicos dependientes de la Facultad de Agronomia para mejorar el proceso de enseñanza y aprendizaje por medio de la implementación de componentes para que la actividad académica tenga mayor proporción y complemento al componente teórico práctico y de interacción con los estudiantes y docentes.</t>
  </si>
  <si>
    <t>AGR - Provisiones para Gastos de Funcionamiento</t>
  </si>
  <si>
    <t>Coadyuvar a la gestión financiera en cumplimiento a las directrices de formulación presupuestaria de la UMSA</t>
  </si>
  <si>
    <t>AGR - CIAGR - Carrera de Ingenieria Agronómica</t>
  </si>
  <si>
    <t>AGR - CIAGR - Curso de Temporada - Agronomia</t>
  </si>
  <si>
    <t>AGR - CIPYCA - Carrera de Ingenieria en Producción y Comercialización Agropecuaria</t>
  </si>
  <si>
    <t>AGR - CIPYCA - Curso de Temporada - Prod. y Comercialización</t>
  </si>
  <si>
    <t>063</t>
  </si>
  <si>
    <t>PAD - AGR - TECNICO SUPERIOR EN PRODUCCION LACTEA (1V) SUL VIACHA</t>
  </si>
  <si>
    <t>064</t>
  </si>
  <si>
    <t>PAD - AGR - LICENCIATURA EN INGENIERIA FORESTAL Y MADERERA (1V) SUL PALOS BLANCOS - SAPECHO</t>
  </si>
  <si>
    <t>065</t>
  </si>
  <si>
    <t>PAD - AGR - TECNICO UNIV. SUPERIOR AGROPECUARIO (2V) SUL IRUPANA</t>
  </si>
  <si>
    <t>066</t>
  </si>
  <si>
    <t>PAD - AGR - TECNICO SUPERIOR AGROPECUARIO (1V) SUL INQUISIVI</t>
  </si>
  <si>
    <t>01393541400000</t>
  </si>
  <si>
    <t>CAPAC. EN GIRH - MIC EN LA CUENCA DE CHOQUECOTA, MUNICIPIO DE PALCA</t>
  </si>
  <si>
    <t>Fortalecer las capacidades de los productores que se encuentran en la cuenca Choquecota, sobre uso adecuado y sostenible de los recursos naturales que poseen</t>
  </si>
  <si>
    <t>342</t>
  </si>
  <si>
    <t>AGR - IIA - Instituto de Investigaciones Agronómicas y de RR.NN.</t>
  </si>
  <si>
    <t>343</t>
  </si>
  <si>
    <t>AGR - EECH - Estacion Experimental Choquenaira</t>
  </si>
  <si>
    <t>344</t>
  </si>
  <si>
    <t>AGR - EECH - Agropecuaria - Interacción Social</t>
  </si>
  <si>
    <t>345</t>
  </si>
  <si>
    <t>AGR - EECH - Produccion - Choquenaira</t>
  </si>
  <si>
    <t>346</t>
  </si>
  <si>
    <t>AGR - EES - Estacion Experimental Sapecho</t>
  </si>
  <si>
    <t>347</t>
  </si>
  <si>
    <t>AGR - EES - Producción, Investigacion e Interaccion Social - Sapecho</t>
  </si>
  <si>
    <t>348</t>
  </si>
  <si>
    <t>AGR - CECC - Centro Experimental - Cota Cota</t>
  </si>
  <si>
    <t>349</t>
  </si>
  <si>
    <t>AGR - EEP - Estación Experimental - Patacamaya</t>
  </si>
  <si>
    <t>Desarrollar programas y proyectos de investigación, interacción, extensión, producción de bienes y prestación de servicios mediante un proceso de gestión orientado a consolidar la calidad científica, tecnológica y de innovación y que sean transferidos a la sociedad de la región de incidencia.</t>
  </si>
  <si>
    <t>350</t>
  </si>
  <si>
    <t>AGR - Análisis de estrategias de adaptación al cambio climático en cultivos</t>
  </si>
  <si>
    <t>351</t>
  </si>
  <si>
    <t>AGR-CFIF - Centro de Formación e Investigación - FISAR</t>
  </si>
  <si>
    <t>038</t>
  </si>
  <si>
    <t>AGR - PG - Maestría en Ciencias Agrarias</t>
  </si>
  <si>
    <t>AGR - PG - Diplomado en Gestión de Agronegocios</t>
  </si>
  <si>
    <t>AGR - PG - Diplomado en Tecnología de Semillas</t>
  </si>
  <si>
    <t>AGR - PG - Diplomado en Fertilidad de Suelos y Nutrición de Cultivos</t>
  </si>
  <si>
    <t>AGR - PG - Administración Post Grado - Agronomia</t>
  </si>
  <si>
    <t>AGR - PG - Diplomado Educacion Superior, Planf. Org.Ejec. y Eval.de la Gestión Docente Educativa</t>
  </si>
  <si>
    <t>AGR - PG - Maestria en Economía Agrícola y Proyectos Agropecuarios</t>
  </si>
  <si>
    <t>AGR - PG - Maestria en Ciencia Animal</t>
  </si>
  <si>
    <t>AGR - PG - Maestria en Produccción Vegetal</t>
  </si>
  <si>
    <t>AGR - PG - Diplomado Evaluación de Impacto Ambiental</t>
  </si>
  <si>
    <t>AGR - PG - Dipl. en Formulación y Evaluación de Proyectos Agropecuarios</t>
  </si>
  <si>
    <t>AGR - PG - Dipl.Ed.Sup.: Org y Adm. Pedagog, de la Gestion Docente LP-Municipios</t>
  </si>
  <si>
    <t>AGR - PG - Maestría de Ingeniería del Agua y Riego</t>
  </si>
  <si>
    <t>AGR - PG - Diplomado en Formulacion y Evaluación de Proyectos de Riego</t>
  </si>
  <si>
    <t>AGR - PG - Doctorado en Ciencias Agrarias</t>
  </si>
  <si>
    <t>AGR - PG - Diplomado en Acompañamiento y Asistencia Técnica en Sistemas de Riego</t>
  </si>
  <si>
    <t>AGR - PG - Diplomado en Anestesiología, Imagenología y Valoración Pre Quirúrgica de Animales Menores</t>
  </si>
  <si>
    <t>AGR - PG - Diplomado en Créditos Productivos y Servicios No Financieros en el Área Rural</t>
  </si>
  <si>
    <t>AGR - PG - Diplomado en Apicultura Ecológica y Sostenible</t>
  </si>
  <si>
    <t>122</t>
  </si>
  <si>
    <t>AGR - PG - Diplomado Gestor en Sistemas de Producción Sostenible de Cacao</t>
  </si>
  <si>
    <t>AGR - CF - Centro Facultativo Agronomia</t>
  </si>
  <si>
    <t>Coadyuvar en los procesos de gestión académica y administrativa como parte del cogobierno, Docente-Estudiantil, en resguardo de los intereses institucionales y derechos de los estudiantes. Ademas de realizar la difusión de información con talleres, seminarios y asistencia a congresos nacionales universitarios,</t>
  </si>
  <si>
    <t>AGR - CC - Centro de Carrera - Ingenieria Agronómica</t>
  </si>
  <si>
    <t>AGR - CC - Centro de Carrera - Ingenieria en Producción y Comercialización Agropecuaria</t>
  </si>
  <si>
    <t>01393512200000</t>
  </si>
  <si>
    <t>CONST. DE UN TINGLADO, EN LA CANCHA POLIFUNCIONAL DE LA ESTACIÓN EXPERIMENTAL DE SAPECHO - FAC. AGRONOMIA</t>
  </si>
  <si>
    <t>Fortalecer la infraestructura en favor de los estudiantes de la Facultad de Agronomia de la UMSA en el marco del DS 961.</t>
  </si>
  <si>
    <t>40</t>
  </si>
  <si>
    <t>GLG - Administracion Gestión Académica Fac. Cs. Geologicas</t>
  </si>
  <si>
    <t>GLG - Bibioteca Facultativa</t>
  </si>
  <si>
    <t>GLG - Area Desconcentrada</t>
  </si>
  <si>
    <t>Administrar los recursos financieros de la Facultad de Ciencias Geológicas con eficiencia, eficacia, economía, transparencia y garantizar la gestión académica.</t>
  </si>
  <si>
    <t>GLG - Cursos de Temporada</t>
  </si>
  <si>
    <t>GLG - Curso Preuniversitario</t>
  </si>
  <si>
    <t>GLG-Mantenimeinto de Predios Fac.Cs.Geologica</t>
  </si>
  <si>
    <t>01394021800000</t>
  </si>
  <si>
    <t>EQUIP. ACADEMICO - ADMINISTRATIVO, FAC. CS. GEOLÓGICAS, PREDIOS EDIFICIO HOY Y CAMPUS UNIVERSITARIO COTA COTA</t>
  </si>
  <si>
    <t>01394021900000</t>
  </si>
  <si>
    <t>EQUIP. ACADEMICO DE LABORATORIOS DE LA FAC. CS. GEOLOGICAS, CAMPUS UNIVERSITARIO PREDIOS COTA COTA</t>
  </si>
  <si>
    <t>GLG - Provisiones para gastos de funcionamiento</t>
  </si>
  <si>
    <t>Coadyuvar a la gestión financiera en cumplimiento a las directrices de formulación presupuestaria presupuestaria de la Facultad de Ciencias Geológicas.</t>
  </si>
  <si>
    <t>GLG - Actividad Institucional Financiera Cs. Geologicas</t>
  </si>
  <si>
    <t>Coadyuvar a la gestión financiera en cumplimiento a las directrices de formulación presupuestaria de la Facultad de Ciencias Geológicas.</t>
  </si>
  <si>
    <t>GLG - CGL - Carrera de Geologia</t>
  </si>
  <si>
    <t>GLG - CGG - Carrera de Geografia</t>
  </si>
  <si>
    <t>060</t>
  </si>
  <si>
    <t>PAD - GEO - TECNICO SUPERIOR EN CATASTRO Y ORDENAMIENTO TERRITORIAL (2V) SUL CARANAVI</t>
  </si>
  <si>
    <t>PAD - GEO - TÉCNICO SUPERIOR EN GEOLOGÍA DE MINAS (2V) SUL QUIME</t>
  </si>
  <si>
    <t>Nº de Estudiantes que culminaron su plan de estudios, cumplieron y aprobaron los requisitos para la obtención del grado, nivel licenciatura - PADs</t>
  </si>
  <si>
    <t>Nº de estudiantes culminaron su plan de estudio, nivel Técnico universitario Superior - PADs</t>
  </si>
  <si>
    <t>Nº de Estudiantes que culminaron su plan de estudio, nivel licenciatura - PADs</t>
  </si>
  <si>
    <t>Nº de Estudiantes que culminaron su plan de estudios, cumplieron y aprobaron los requisitos para la obtención del grado, nivel Técnico universitario Superior - PADs</t>
  </si>
  <si>
    <t>073</t>
  </si>
  <si>
    <t>PAD - GLG - T.S.U. EN CATASTRO Y ORDENAMIENTO TERRITORIAL EN EL MUNICIPIO DE VIACHA</t>
  </si>
  <si>
    <t>061</t>
  </si>
  <si>
    <t>PAD - GEO - TECNICO SUPERIOR EN CATASTRO Y ORDENAMIENTO TERRITORIAL (3V) CRU ACHACACHI</t>
  </si>
  <si>
    <t>352</t>
  </si>
  <si>
    <t>GLG - IIGEO - Instituto de Investigaciones Geológicas</t>
  </si>
  <si>
    <t>353</t>
  </si>
  <si>
    <t>GLG - IIGGR - Instituto de Investigaciones  Geograficas</t>
  </si>
  <si>
    <t>GLG - PG - Maestria en Teledeteccion Espacial y S.I.G.</t>
  </si>
  <si>
    <t>GLG - PG - Maestria en Geopolitica de los Recursos Naturales</t>
  </si>
  <si>
    <t>GLG - PG - Diplomado en Gestión de Riesgos de Desastres</t>
  </si>
  <si>
    <t>GLG - PG - Diplomado en Geomática</t>
  </si>
  <si>
    <t>GLG - PG - Diplomado en Recursos Hídricos y Cambio Climático</t>
  </si>
  <si>
    <t>GLG - CF - Centro Facultativo Ciencias Geológicas</t>
  </si>
  <si>
    <t>GLG - CC - Centro de Carrera - Geologia</t>
  </si>
  <si>
    <t>GLG - CC - Centro de Carrera - Geografia</t>
  </si>
  <si>
    <t>45</t>
  </si>
  <si>
    <t>045</t>
  </si>
  <si>
    <t>ARQ - Administración Gestión Académica</t>
  </si>
  <si>
    <t>Desarrollar un proceso eficiente de gestión facultativa, que permita que el proceso de enseñanza y aprendizaje sea con calidad académica, científica e interacción social de la Facultad de Arquitectura.</t>
  </si>
  <si>
    <t>ARQ - Curso Prefacultativo</t>
  </si>
  <si>
    <t>Organizar y coordinar un proceso de gestión académica y administrativa para fortalecer la calidad de los cursos preuniversitarios o pre facultativos y el apoyo a la gestión académica facultativa.</t>
  </si>
  <si>
    <t>ARQ - Fondo de Mantenimiento Predios</t>
  </si>
  <si>
    <t>Coadyuvar en la preservación de predios y equipos el mejoramiento, mantenimiento y preservación de la infraestructura y equipamiento de la FAADU.</t>
  </si>
  <si>
    <t>ARQ - Infraestructura Postgrado</t>
  </si>
  <si>
    <t>Realizar obras menores para la implementación de una infraestructura especifica para los postgrados de la Facultad de Arquitectura, según Resolución Facultativa Nº 23/2020</t>
  </si>
  <si>
    <t>ARQ - Programa MARCA - MERCOSUR</t>
  </si>
  <si>
    <t>Contribuir a la mejora de la calidad de la enseñanza superior mediante los convenios interinstitucionales.</t>
  </si>
  <si>
    <t>ARQ - PREVENCIÓN, CONTROL Y ATENCIÓN DEL CORONAVIRUS</t>
  </si>
  <si>
    <t>01394512700000</t>
  </si>
  <si>
    <t>REHAB. PATIO CAFÉ Y AMARILLO FAC.ARQUITECTURA, ARTES, DISEÑO Y URBANISMO</t>
  </si>
  <si>
    <t>Desarrollar el proyecto de infraestructura Rehabilitación del patio café amarillo para mejorar su condición y permita realizar el buen desarrollo de actividades académicas y administrativas de la FAADU - UMSA.</t>
  </si>
  <si>
    <t>01394512900000</t>
  </si>
  <si>
    <t>AMPL. Y REFACCION COMEDOR FACULTAD DE ARQUITECTURA</t>
  </si>
  <si>
    <t>Fortalecer la infraestructura de la Facultad de Arquitectura proveyendo de nuevos espacios que van en beneficio de toda la comunidad estudiantil de la Facultad en el marco del DS 961 con la obra del comedor facultativo.</t>
  </si>
  <si>
    <t>01394522000000</t>
  </si>
  <si>
    <t>EQUIP. ACADEMICO AUDITORIO FACULTAD DE ARQUITECTURA, LA PAZ</t>
  </si>
  <si>
    <t>Desarrollar el proyecto de equipamiento del Auditorio Ex Capilla brindando un auditorio mejor equipado que permita un adecuado desarrollo de las actividades académicas de la FAADU - UMSA.</t>
  </si>
  <si>
    <t>01394522100000</t>
  </si>
  <si>
    <t>EQUIP. FACULTATIVO-CENTRO EXPERIMENTAL DE TECNOLOGIAS EN ARQUITECTURA FAADU COTA COTA UMSA, LA PAZ</t>
  </si>
  <si>
    <t>Desarrollar el proyecto de equipamiento en el Centro Experimental de Tecnologías en Arquitectura con equipos que permitan mejorar el desarrollo científico, académico de las tecnologías en arquitectura de la FAADU - UMSA.</t>
  </si>
  <si>
    <t>01394522200000</t>
  </si>
  <si>
    <t>EQUIP. FACULTAD DE ARQUITECTURA, ARTES, DISEÑO Y URBANISMO UMSA LA PAZ</t>
  </si>
  <si>
    <t>Desarrollar el proyecto de equipamiento de la Facultad de Arquitectura, para mejorar el Decanato, la Unidad de Administración Desconcentrada y el Auditorio Ex Capilla, para brindar un buen desarrollo de actividades académicas de la FAADU - UMSA.</t>
  </si>
  <si>
    <t>01394522500000</t>
  </si>
  <si>
    <t>EQUIP. ACADEMICO FAADU UMSA LA PAZ</t>
  </si>
  <si>
    <t>Desarrollar el proyecto de equipamiento en el mejorando del Auditorio Ex Capilla con un sistema de traducción simultanea y completando las filas de butacas faltantes, para un mejor desarrollo de las actividades académicas de la FAADU - UMSA.</t>
  </si>
  <si>
    <t>ARQ - Provisiones para Gastos de Funcionamiento</t>
  </si>
  <si>
    <t>Crear provisiones para gastos de funcionamiento e inversión para la conciliación de Saldos de Caja y Bancos</t>
  </si>
  <si>
    <t>ARQ - CARQ - Carrera de Arquitectura</t>
  </si>
  <si>
    <t>ARQ - CART - Carrera de Artes</t>
  </si>
  <si>
    <t>ARQ - CDG - Carrera de Diseño Grafico</t>
  </si>
  <si>
    <t>PAD - ARQUITECTURA PARA LA AMAZONIA (1V), CRU SAN BUENAVENTURA</t>
  </si>
  <si>
    <t>FORMAR PROFESIONALES EN ARQUITECTURA COMPETENTE, CON COMPROMISO SOCIAL, MEDIANTE UN PROCESO INTEGRAL DE GESTIÓN ACADÉMICA, ORIENTADA A GENERAR CONOCIMIENTO, INVESTIGACIÓN, INNOVACIÓN E INTERACION SOCIAL QUE APORTEN AL DESARROLLO LOCAL, REGIONAL Y NACIONAL.</t>
  </si>
  <si>
    <t>354</t>
  </si>
  <si>
    <t>ARQ - IIARQ - Instituto de Investigaciones en Arquitectura y Artes</t>
  </si>
  <si>
    <t>ARQ - PG - Maestria en Ordenamiento Territorial y Planificación</t>
  </si>
  <si>
    <t>ARQ - PG - Especialidad Superior en Gestión Municipal para el desarrollo</t>
  </si>
  <si>
    <t>ARQ - PG - Doctorado en Planificación Urbana y Región Metropolitana</t>
  </si>
  <si>
    <t>Formar profesionales especializados en estudios de planificación, competentes con compromiso social, mediante un proceso de gestión académica, orientado a generar investigación, interacción social e innovación que aporten al desarrollo urbano, metropolitano, regional y nacional durante el desarrollo de este programa que comprende del 20 de abril de 2021 al 16 de diciembre de 2022.</t>
  </si>
  <si>
    <t>049</t>
  </si>
  <si>
    <t>ARQ - CF - Centro Facultativo Arquitectura y Artes</t>
  </si>
  <si>
    <t>ARQ - CC - Centro de Carrera - Arquitectura</t>
  </si>
  <si>
    <t>ARQ - CC - Centro de Carrera - Artes</t>
  </si>
  <si>
    <t>ARQ - CC - Centro de Carrera - Diseño Grafico</t>
  </si>
  <si>
    <t>APERTURAS PROGRAMATICAS 276</t>
  </si>
  <si>
    <t xml:space="preserve"> APERTURAS PROGRAMATICAS 276</t>
  </si>
  <si>
    <t>AGRONOMIA</t>
  </si>
  <si>
    <t>APERTURA PROGRAMATICA 154</t>
  </si>
  <si>
    <t>GEOLOGIA</t>
  </si>
  <si>
    <t>APERTURAS PROGRAMATICAS 75</t>
  </si>
  <si>
    <t>APERTURA PROGRAMATICA 75</t>
  </si>
  <si>
    <t>ARQUITECTURA</t>
  </si>
  <si>
    <t>APERTURA PROGRAMATICA 74</t>
  </si>
  <si>
    <t>IDR - Direccion y Coordinación IDR</t>
  </si>
  <si>
    <t>INSTITUTO DE DESC.REG.UNIV.Y CAPACIT.CERTIF.INTERCULT.</t>
  </si>
  <si>
    <t>91</t>
  </si>
  <si>
    <t>091</t>
  </si>
  <si>
    <t>IDR - DIRECCION INSTITUTO DE DESARROLLO REGIONAL</t>
  </si>
  <si>
    <t>90</t>
  </si>
  <si>
    <t>090</t>
  </si>
  <si>
    <t>PROGRAMA INTEGRAL BIOLÓGICO TURÍSTICO - JARDÍN BOTÁNICO</t>
  </si>
  <si>
    <t>Fortalecer las actividades de la DINA/PIBT-JB, generando y vinculando en las actividades de interacción social y extensión universitaria, que aporten al logro de los niveles de eficacia y eficiencia en la gestión institucional de la Universidad Mayor de San Andrés</t>
  </si>
  <si>
    <t>1393032400000</t>
  </si>
  <si>
    <t>PRESER. PROGRAMA INTEGRAL BIOLOGICO TURISTICO JARDIN BOTANICO PROV. ITURRALDE</t>
  </si>
  <si>
    <t>IND</t>
  </si>
  <si>
    <t>APERTURAS PROGRAMATICAS 8</t>
  </si>
  <si>
    <t>APERTURA PROGRAMATICA 8</t>
  </si>
  <si>
    <t>APERTURA PROGRAMATICA 12</t>
  </si>
  <si>
    <t>FORMACION</t>
  </si>
  <si>
    <t>INVESTIGACION</t>
  </si>
  <si>
    <t>INTER SOC</t>
  </si>
  <si>
    <t>GERENCIA</t>
  </si>
  <si>
    <t>APERTURAS PROGRAMATICAS 12</t>
  </si>
  <si>
    <t>ADM - PROVISIONES PARA GASTOS DE FUNCIONAMIENTO Y DE CAPITAL</t>
  </si>
  <si>
    <t>Provisiones para gastos de funcionamiento y de capital</t>
  </si>
  <si>
    <t>ADC ACTIVIDAD INSTITUCIONAL FINANCIERA DEUDA PUBLICA</t>
  </si>
  <si>
    <t>Actividad Institucional Financiera Deuda Publica</t>
  </si>
  <si>
    <t>FONDO DE MANTENIMIENTO DE PREDIOS</t>
  </si>
  <si>
    <t>FONDO DE MANTENIMIENTO DE ASCENSORES</t>
  </si>
  <si>
    <t>FONDO DE MANTENIMIENTO DE VEHICULOS</t>
  </si>
  <si>
    <t>FONDO DE MANTENIMIENTO DE PREDIOS INSTITUCIONALES</t>
  </si>
  <si>
    <t>Desarrollar proyectos de infraestructura y ejecución apto para el desarrollo académico y administrativo de la UMSA.</t>
  </si>
  <si>
    <t>01390014300000</t>
  </si>
  <si>
    <t>CONST. AREA DE RESIDENCIA CABAÑA TIPO A SEDE SAN BUENAVENTURA UMSA</t>
  </si>
  <si>
    <t>71</t>
  </si>
  <si>
    <t>DESCONCENTRACION ACADEMICA UNIVERSITARIA</t>
  </si>
  <si>
    <t>Coadyuvar con la asignaciòn de recursos para los Programas Académicos Desconcentrados, en funciòn de la disponibilidad de recursos IDH.</t>
  </si>
  <si>
    <t>73</t>
  </si>
  <si>
    <t>INFRAESTRUCTURA Y EQUIPAMIENTO DS.961</t>
  </si>
  <si>
    <t>Coadyuvar con la asignaciòn de recursos para los Proyectos de Infraestructura y Equipamientos amparados en el D.S. 961, en funciòn de la disponibilidad de recursos IDH.</t>
  </si>
  <si>
    <t>74</t>
  </si>
  <si>
    <t>SEGURO SOCIAL UNIVERSITARIO GRATUITO</t>
  </si>
  <si>
    <t>Coadyuvar con la asignación de recursos para el PROMES -SSU en funciòn de la disponibilidad de recursos IDH.</t>
  </si>
  <si>
    <t>PREVENCIÓN CONTROL Y ATENCIÓN DEL CORONAVIRUS</t>
  </si>
  <si>
    <t>75</t>
  </si>
  <si>
    <t>MANTENIMIENTO DE LA INVERSION</t>
  </si>
  <si>
    <t>Coadyuvar con la asignación de recursos para los Proyectos de Mantenimiento de la Inversión, en funciòn de la disponibilidad de recursos IDH.</t>
  </si>
  <si>
    <t>76</t>
  </si>
  <si>
    <t>CULTURA, DEPORTES Y EXTENSION UNIVERSITRIA</t>
  </si>
  <si>
    <t>Coadyuvar con la asignación de recursos para los Programas de Extensión Universitaria, Cultura y Deportes bajo el D.S. 1322, en funciòn de la disponibilidad de recursos IDH.</t>
  </si>
  <si>
    <t>78</t>
  </si>
  <si>
    <t>COMPENSACION DIPLOMAS ACADEMICOS Y TITULOS EN PROVISION NACIONAL</t>
  </si>
  <si>
    <t>Coadyuvar con la asignación de recursos para el financiamiento del Costo de Titulos Profesionales de estudiantes graduados por excelencia, en funciòn de la disponibilidad de recursos IDH.</t>
  </si>
  <si>
    <t>FONDO DE INVERSIÓN INSTITUCIONAL DE INFRAESTRUCTURA</t>
  </si>
  <si>
    <t>Coadyuvar con la asignación de recursos para los Proyectos de Infraestructura, en funciòn de la disponibilidad de recursos IDH.</t>
  </si>
  <si>
    <t>FONDO DE INVERSIÓN INSTITUCIONAL DE EQUIPAMIENTO</t>
  </si>
  <si>
    <t>Coadyuvar con la asignación de recursos para los Proyectos de Equipamiento Facultativo, en funciòn de la disponibilidad de recursos IDH.</t>
  </si>
  <si>
    <t>FONDO DE INVERSIÓN INSTITUCIONAL DE INVESTIGACIÓN, INTERACCIÓN SOCIAL CONCURSABLES</t>
  </si>
  <si>
    <t>Coadyuvar con la asignación de recursos para los Proyectos de Investigación e Interacción Social (DIPGIS) en funciòn de la disponibilidad de
recursos IDH.</t>
  </si>
  <si>
    <t>FONDO DE INVERSIÓN INSTITUCIONAL DE INTERACCIÓN SOCIAL</t>
  </si>
  <si>
    <t>Coadyuvar con la asignación de recursos para los Proyectos de Interacción Social, en funciòn de la disponibilidad de recursos IDH.</t>
  </si>
  <si>
    <t>FONDO DE INVERSION INSTITUCIONAL  DE AUTOEVALUACION Y ACREDITACION</t>
  </si>
  <si>
    <t>Coadyuvar con la asignación de recursos para los Proyectos de Auto evaluación y Acreditación, en función de la disponibilidad de recursos IDH.</t>
  </si>
  <si>
    <t>FONDO DE INVERSION INSTITUCIONAL DE MEJORAMIENTO ACADEMICO</t>
  </si>
  <si>
    <t>Coadyuvar con la asignación de recursos para los Proyectos de Mejoramiento Académico, en funciòn de la disponibilidad de recursos IDH.</t>
  </si>
  <si>
    <t>FONDO DE INVERSIÓN INSTITUCIONAL DE PROYECTOS DE DESARROLLO REGIONAL</t>
  </si>
  <si>
    <t>Coadyuvar con la asignación de recursos para los Proyectos de Desarrollo Regional, en funciòn de la disponibilidad de recursos IDH.</t>
  </si>
  <si>
    <t>98</t>
  </si>
  <si>
    <t>088</t>
  </si>
  <si>
    <t>TRANSFERENCIAS FONDO DE FOMENTO A LA EDUCACION CIVICO PATRIOTICO'</t>
  </si>
  <si>
    <t>Coadyuvar con la asignación de recursos para el Fondo Cívico Patriótico en funciòn de la disponibilidd de recursos IDH</t>
  </si>
  <si>
    <t>APERTURAS PROGRAMATICAS 22</t>
  </si>
  <si>
    <t>DAF-FONDOS</t>
  </si>
  <si>
    <t>DAF FONDOS</t>
  </si>
  <si>
    <t>EJECUCIÓN 70% - 90%</t>
  </si>
  <si>
    <t>PROMEDIO POR AREA</t>
  </si>
  <si>
    <t>CANTIDAD POR AREA</t>
  </si>
  <si>
    <t>A1</t>
  </si>
  <si>
    <t>A2</t>
  </si>
  <si>
    <t>A3</t>
  </si>
  <si>
    <t>A4</t>
  </si>
  <si>
    <t>FUL EJECUCIÓN</t>
  </si>
  <si>
    <t>AE3</t>
  </si>
  <si>
    <t>AE4</t>
  </si>
  <si>
    <t xml:space="preserve">AE4 </t>
  </si>
  <si>
    <t>AE2</t>
  </si>
  <si>
    <t>AE1</t>
  </si>
  <si>
    <t>EJECUCIÓN IDR</t>
  </si>
  <si>
    <t>EJECUCIÓN DAF</t>
  </si>
  <si>
    <t>EJECUCIÓN DAF FONDOS</t>
  </si>
  <si>
    <t>EJECUCIÓN SECRETARIA GENERAL</t>
  </si>
  <si>
    <t>EJECUCIÓN MEDICINA</t>
  </si>
  <si>
    <t>EJECUCION ODONTOLOGIA</t>
  </si>
  <si>
    <t>PROMEDIO ODONTOLOGIA</t>
  </si>
  <si>
    <t>PESO FARMACIA</t>
  </si>
  <si>
    <t>EJECUCION FARMACIA</t>
  </si>
  <si>
    <t xml:space="preserve">CIENCIAS PURAS   </t>
  </si>
  <si>
    <t>PESO CIENCIAS PURAS</t>
  </si>
  <si>
    <t>PESO GEOLOGIA</t>
  </si>
  <si>
    <t>PESO AGRONOMIA</t>
  </si>
  <si>
    <t>EJECUCIÓN RECTIRADI</t>
  </si>
  <si>
    <t>EJECUCIÓN VICERRECTORADO</t>
  </si>
  <si>
    <t>PROMEDIO POR AREA VICERRECTORADO</t>
  </si>
  <si>
    <t>JARDIN BOTÁNICO</t>
  </si>
  <si>
    <t>EJECUCIÓN JARDIN BOTANICO</t>
  </si>
  <si>
    <t>EJECUCIÓN CIENCIAS PURAS</t>
  </si>
  <si>
    <t>EJECUCIÓN     INGENIERIA</t>
  </si>
  <si>
    <t>EJECUCION AGRONOMIA</t>
  </si>
  <si>
    <t>EJECUCIÓN GEOLOGIA</t>
  </si>
  <si>
    <t>PESO ARQUITECTURA</t>
  </si>
  <si>
    <t>EJECUCIÓN ARQUITECTURA</t>
  </si>
  <si>
    <t>FACULTAD TECNICA</t>
  </si>
  <si>
    <t xml:space="preserve">271  APERTURAS PROGRAMATICAS </t>
  </si>
  <si>
    <t>50</t>
  </si>
  <si>
    <t>18</t>
  </si>
  <si>
    <t>TEC - PETAENG</t>
  </si>
  <si>
    <t>051</t>
  </si>
  <si>
    <t>TEC - CEYT - Carrera de Electrónica y Telecomunicaciones</t>
  </si>
  <si>
    <t>TEC - CELEIND - Carrera de Electricidad Industrial</t>
  </si>
  <si>
    <t>TEC - CELTROM -Carrera de Electromecanica</t>
  </si>
  <si>
    <t>TEC - CCCIV - Carrera de Construcciones Civiles</t>
  </si>
  <si>
    <t>TEC - CQIND - Carrera de Química Industrial</t>
  </si>
  <si>
    <t>TEC - CGTG - Carrera de Geodesia, Topografía y Geomática</t>
  </si>
  <si>
    <t>TEC - CMIND - Carrera de Mecánica Industrial</t>
  </si>
  <si>
    <t>TEC - CMAUT - Carrera de Mecánica Automotriz</t>
  </si>
  <si>
    <t>TEC - CAERO - Carrera de Aeronaútica</t>
  </si>
  <si>
    <t>053</t>
  </si>
  <si>
    <t>TEC - PG - Doctorado en Ciencia y Tecnología</t>
  </si>
  <si>
    <t>TEC - PG - Maestría en Gestión Técnica de Recursos en Telecomunicaciones</t>
  </si>
  <si>
    <t>TEC - PG - Maestría en Gestión del Mantenimiento</t>
  </si>
  <si>
    <t>TEC - PG - Diplomado en Gestión Aeroportuaria</t>
  </si>
  <si>
    <t>TEC - PG - Diplomado Gestión en Administración Aeronáutica</t>
  </si>
  <si>
    <t>TEC - PG - Diplomado Tecnologías en Redes de nueva Generación</t>
  </si>
  <si>
    <t>TEC - PG - Diplomado en Metodología de la Investigación y Comunic. Cientifica y Academica Universitaria MICCAU</t>
  </si>
  <si>
    <t>TEC - PG - Diplomado en Dirección de Obras Civiles</t>
  </si>
  <si>
    <t>TEC - PG - Diplomado Administración y Configuración de Servicios Básicos en Sistemas de Comunicación</t>
  </si>
  <si>
    <t>TEC - PG - Diplomado Diseño de Redes de Televisión Digital</t>
  </si>
  <si>
    <t>TEC - PG - Diplomado en Control y Maniobra de Componentes Electromagnéticos</t>
  </si>
  <si>
    <t>TEC - PG - Diplomado en Derecho Aeronautico</t>
  </si>
  <si>
    <t>TEC - PG - Diplomado en Autotrónica</t>
  </si>
  <si>
    <t>TEC - PG - Diplomado en Gestión del Proceso Enseñanza Aprendizaje en Educación Superior - PEA</t>
  </si>
  <si>
    <t>TEC - PG - Diplomado Produccion Mas Limpia en la Industria Nacional Basada en la Experiencia Japonesa</t>
  </si>
  <si>
    <t>080</t>
  </si>
  <si>
    <t>PAD - TEC - TUS EN CONSTRUCCIONES CIVILES (3V) CRU - ANLA</t>
  </si>
  <si>
    <t>081</t>
  </si>
  <si>
    <t>PAD - TEC - TUS EN ELECTROMECANICA (3V) CRU - ANLA</t>
  </si>
  <si>
    <t>082</t>
  </si>
  <si>
    <t>PAD - TEC - TUS EN MECANICA AUTOMOTRIZ (3V) CRU - ANLA</t>
  </si>
  <si>
    <t>078</t>
  </si>
  <si>
    <t>PAD - TEC - T.U.S. en Mecánica Automotríz SUL Colquencha (4V).</t>
  </si>
  <si>
    <t>052</t>
  </si>
  <si>
    <t>355</t>
  </si>
  <si>
    <t>TEC - IIAT - Instituto de Investigaciones y Aplicaciones Tecnologicas</t>
  </si>
  <si>
    <t>358</t>
  </si>
  <si>
    <t>TEC - CIISE - Centro de Investigación e Interacción Social</t>
  </si>
  <si>
    <t>Indic. Inv. No corresp. AMP.</t>
  </si>
  <si>
    <t>357</t>
  </si>
  <si>
    <t>TEC - CIAG - Centro de Investigaciones y Aplicaciones Geomaticas</t>
  </si>
  <si>
    <t xml:space="preserve">Acc. MP es de formacion profesional </t>
  </si>
  <si>
    <t xml:space="preserve">IND. Form. Carrera </t>
  </si>
  <si>
    <t>356</t>
  </si>
  <si>
    <t>TEC - IIAT - Laboratorio de Ensayos No Destructivos</t>
  </si>
  <si>
    <t>409</t>
  </si>
  <si>
    <t>TEC - TPSMI - Taller de Produccion y Servicios Mecanica Industrial</t>
  </si>
  <si>
    <t>054</t>
  </si>
  <si>
    <t>TEC - CC - Centro de Carrera - Electronica y Telecomunicaciones</t>
  </si>
  <si>
    <t>TEC - CC - Centro de Carrera - Geodesia, Topografia y Geomatica</t>
  </si>
  <si>
    <t>TEC - CC - Centro de Carrera - Mecanica Industrial</t>
  </si>
  <si>
    <t>TEC - CC - Centro de Carrera - Mecanica Automotriz</t>
  </si>
  <si>
    <t>160</t>
  </si>
  <si>
    <t>TEC - CC - Centro de Carrera -  Aeronaútica</t>
  </si>
  <si>
    <t>TEC - CC - Centro de Carrera - Electromecanica</t>
  </si>
  <si>
    <t>407</t>
  </si>
  <si>
    <t>TEC - CCCIV- Laboratorio Tecnico de Construcciones</t>
  </si>
  <si>
    <t>408</t>
  </si>
  <si>
    <t>TEC - CQIND- Servicio de Ensayos Físico Químico de Lab. Quim. Ind.</t>
  </si>
  <si>
    <t>TEC - CC - Centro de Carrera - Electricidad Industrial</t>
  </si>
  <si>
    <t>TEC - CC - Centro de Carrera - Quimica Industrial</t>
  </si>
  <si>
    <t>01395050200000</t>
  </si>
  <si>
    <t>AUTOEVAL. EVALUACIÓN Y ACREDITACIÓN DE LAS 9 CARRERAS DE LA FACULTAD DE TECNOLOGÍA</t>
  </si>
  <si>
    <t>01395080100000</t>
  </si>
  <si>
    <t>CAPAC. PROMOVIENDO MEJORAS DEL PROCESO ENSEÑANZA, APRENDIZAJE EN INNOVACIÓN Y EMPRENDIMIENTO, FAC. TECNOLOGIA</t>
  </si>
  <si>
    <t>TEC - Prevención, Control y Atención del Coronavirus</t>
  </si>
  <si>
    <t>TEC - Administración Gestión Académica Fac. Tecnología</t>
  </si>
  <si>
    <t>TEC - Curso de Temporada</t>
  </si>
  <si>
    <t>TEC - Curso Pre - Facultativo</t>
  </si>
  <si>
    <t>TEC- Mantenimiento de Predios Fac. Tecnologia</t>
  </si>
  <si>
    <t>01395010900000</t>
  </si>
  <si>
    <t>CONST. DE TALLERES DE LA FACULTAD DE TECNOLOGIA CAMPUS UNIVERSITARIO DE COTA COTA</t>
  </si>
  <si>
    <t>01395011200000</t>
  </si>
  <si>
    <t>CONST. DE UN HANGAR PARA LA CARRERA DE AERONAUTICA, FAC. TECNOLOGIA, CAMPUS UNIVERSITARIO - COTA COTA</t>
  </si>
  <si>
    <t>01395022700000</t>
  </si>
  <si>
    <t>EQUIP. ACADEMICO Y SISTEMA DE SEGURIDAD PARA LA FACULTAD DE TECNOLOGIA</t>
  </si>
  <si>
    <t>01395023800000</t>
  </si>
  <si>
    <t>EQUIP. SALA MAGNA Y AULA DE PROYECCION Y DIBUJO, FACULTAD DE TECNOLOGIA</t>
  </si>
  <si>
    <t>01395024100000</t>
  </si>
  <si>
    <t>IMPLEM. E INSTALACIÓN DE ASCENSOR EN EL EDIFICIO BLOQUE B, FAC. DE TECNOLOGÍA, AV. 6 DE AGOSTO.</t>
  </si>
  <si>
    <t>01395024200000</t>
  </si>
  <si>
    <t>EQUIP. ACADEMICO PARA LAS UNIDADES ACADEMICAS, PREDIOS DE LA FACULTAD DE TECNOLOGIA</t>
  </si>
  <si>
    <t>01395024300000</t>
  </si>
  <si>
    <t>EQUIP. ACADEMICO FACULTATIVO DE AULAS, TALLERES Y LABORATORIOS FACULTAD DE TECNOLOGIA</t>
  </si>
  <si>
    <t>1395010100000</t>
  </si>
  <si>
    <t>CONST. OBRA FINA EDIF TALL. Y LAB.(BLOQ. B) FAC. TEC. LA PAZ</t>
  </si>
  <si>
    <t>TEC - Provisiones para gastos de funcionamiento y de capital</t>
  </si>
  <si>
    <t>TEC - MBAS - Materias Basicas</t>
  </si>
  <si>
    <t>Formar profesionales competentes con conocimientos sólidos en materias de ciencia, mediante un proceso de gestión académica, orientada a las nueve Carreras de la Facultad</t>
  </si>
  <si>
    <t>TEC - CEYT - Curso Pre - Facultativo Desconcentrado Carr. Elect. y Telecom.</t>
  </si>
  <si>
    <t>TEC - CELTROM - Curso Pre - Facultativo Desconcentrado Carr. de Electromecánica</t>
  </si>
  <si>
    <t>TEC - CMIND - Curso Pre - Facultativo Desconcentrado Carr. de Mecánica Industrial</t>
  </si>
  <si>
    <t>TEC - CMAUT - Curso Pre - Facultativo Desconcentrado Carr. Mec. Automotriz</t>
  </si>
  <si>
    <t>TEC - CAERO - Curso Pre - Facultativo Desconcentrado Carr. de Aeronáutica</t>
  </si>
  <si>
    <t>TEC - CELEIND - Curso Pre - Facultativo Desconcentrado Carr. de Electricidad Industrial</t>
  </si>
  <si>
    <t>410</t>
  </si>
  <si>
    <t>TEC - CMAUT - Centro de Mantenimiento Automotriz</t>
  </si>
  <si>
    <t>Desarrollar programas y proyectos de investigación, interacción, extensión, producción de bienes y prestación de servicios  mediante un proceso de gestión orientado a consolidar la calidad científica, tecnológica y de innovación y que sean transferidos a la sociedad.</t>
  </si>
  <si>
    <t>TEC- PG - Maestría en Ciencias Geomaticas</t>
  </si>
  <si>
    <t>TEC - PG - Diplomado en Geomática Aplicada a la Gestión de Recursos Hidricos en Cuencas Hidrográficas</t>
  </si>
  <si>
    <t>168</t>
  </si>
  <si>
    <t>TEC - PG - DIPLOMADO EN CATASTRO Y AVALUOS</t>
  </si>
  <si>
    <t>TEC - CF - Centro Facultativo Fac. Tecnologia</t>
  </si>
  <si>
    <t>TEC - CC - Centro de Carrera - Construcciones Civiles</t>
  </si>
  <si>
    <t>TEC - Dirección y Coordinación Facultad Tecnica</t>
  </si>
  <si>
    <t>EJECUCIÓN FAC. TECNICA</t>
  </si>
  <si>
    <t>FACULTAD DE CIENCIAS SOCIALES</t>
  </si>
  <si>
    <t xml:space="preserve">FACULTAD CS. SOCIALES  </t>
  </si>
  <si>
    <t>175 APERTURAS PROGRAMATICAS</t>
  </si>
  <si>
    <t>55</t>
  </si>
  <si>
    <t>056</t>
  </si>
  <si>
    <t>19</t>
  </si>
  <si>
    <t>SOC - CSOC - CARRERA DE SOCIOLOGÍA</t>
  </si>
  <si>
    <t>SOC - CSOC - PETAENG SOCIOLOGÍA</t>
  </si>
  <si>
    <t>SOC - CCC - CARRERA DE CIENCIAS DE LA COMUNICACIÓN SOCIAL</t>
  </si>
  <si>
    <t>SOC - CAA - CARRERA DE ANTROPOLOGÍA Y ARQUEOLOGÍA</t>
  </si>
  <si>
    <t>SOC - CAA - PETAENG ANTROPOLOGÍA Y ARQUEOLOGÍA</t>
  </si>
  <si>
    <t>SOC - CTSOC - CARRERA DE TRABAJO SOCIAL</t>
  </si>
  <si>
    <t>Formar profesionales en el pre y posgrado competentes con compromiso social, mediante un proceso de gestión académica, orientado a generar investigación, interacción social e innovación que aporten al desarrollo regional y nacional.</t>
  </si>
  <si>
    <t>SOC - CCC - PETAENG CIENCIAS DE LA COMUNICACIÓN SOCIAL</t>
  </si>
  <si>
    <t>SOC - CTSOC-PETAENG TRABAJOS SOCIAL</t>
  </si>
  <si>
    <t>Planificar, organizar y coordinar un proceso de gestión académica y administrativa, para facilitar la titulación de los antiguos estudiantes egresados que terminaron sus planes de estudio.</t>
  </si>
  <si>
    <t>SOC - CAA - TALLERES EN ANT. Y ARQ EN EL AREA AMAZÓNICA, CHACO PLATENSE Y ANDINOS (CURRICULAR)</t>
  </si>
  <si>
    <t>Desarrollar talleres que correspondan a materias curriculares e investigación extracurricular y de interacción social que implican trabajo de campo como parte de la formación profesional.</t>
  </si>
  <si>
    <t>058</t>
  </si>
  <si>
    <t>SOC - PG - MAESTRÍA EN GESTIÓN DE LA COMUNICACIÓN SEMIPRESENCIAL</t>
  </si>
  <si>
    <t>.</t>
  </si>
  <si>
    <t>SOC - PG - MAESTRIA EN GESTION DE LA COMINICACION</t>
  </si>
  <si>
    <t>SOC - PG - ESPECIALIDAD EN PERITAJE SOCIAL Y TRABAJO SOCIAL</t>
  </si>
  <si>
    <t>SOC - PG - DIPLOMADO GÉNERO COMUNICACIÓN Y PERIODISMO</t>
  </si>
  <si>
    <t>SOC - CTSOC - PRACTICAS PRE-PROFESIONALES</t>
  </si>
  <si>
    <t>057</t>
  </si>
  <si>
    <t>362</t>
  </si>
  <si>
    <t>SOC - IIAA - INSTITUTO DE INV. DE ANTROPOLOGÍA Y ARQUEOLOGÍA</t>
  </si>
  <si>
    <t>364</t>
  </si>
  <si>
    <t>SOC - IITS - INSTITUTO DE INVESTIG. E INTERAC. SOCIAL Y POSTGRADO DE LA CARRERA DE TRABAJO SOCIAL</t>
  </si>
  <si>
    <t>Desarrollar programas y proyectos de investigación, interacción, extensión, producción de bienes y prestación de servicios mediante un proceso de gestión orientado a consolidar la calidad científica, social, ecnológica y de innovación y que sean transferidos a la sociedad.</t>
  </si>
  <si>
    <t>SOC - CSOC - TRABAJO DE CAMPO ACADÉMICO</t>
  </si>
  <si>
    <t>359</t>
  </si>
  <si>
    <t>SOC - IDIS - INSTITUTO DE INVESTIGACIONES SOCIOLÓGICAS MAURICIO LEFEBVRE</t>
  </si>
  <si>
    <t>360</t>
  </si>
  <si>
    <t>SOC - IDIS - INVESTIGACIONES EXTRACURRICULARES Y PUBLICACIONES</t>
  </si>
  <si>
    <t>363</t>
  </si>
  <si>
    <t>SOC - IPICOM - INSTITUTO DE INVESTIG. POSGRADO E INT. SOC. EN COMUNICACIÓN</t>
  </si>
  <si>
    <t>361</t>
  </si>
  <si>
    <t>SOC - IDIS - INTERACCIÓN SOCIAL</t>
  </si>
  <si>
    <t>SOC - PG - CURSO TALLER INFORMACION PERIODISTICA SOBRE POLITICAS PUBLICAS EN TRANSICION GUBERNAMENTAL</t>
  </si>
  <si>
    <t>059</t>
  </si>
  <si>
    <t>SOC - CECS - CENTRO DE ESTUDIANTES CARRERA DE SOCIOLOGÍA</t>
  </si>
  <si>
    <t>055</t>
  </si>
  <si>
    <t>SOC - BIBLIOTECA FACULTATIVA</t>
  </si>
  <si>
    <t>366</t>
  </si>
  <si>
    <t>SOC - IITS - OBSERVATORIO DE POLÍTICAS PÚBLICAS Y SOCIALES</t>
  </si>
  <si>
    <t>Gestionar evidencia para la observa de las políticas públicas y sociales, desarrollando procesos de monitoreo, sistematización y análisis de información.Generar espacios de encuentro entre sociedad civil, tomadores de decisión y academia y consolidando alianzas con actores  públicos como privados. Gestionar y difundir información cualitativa y cuantitativa, relevante, continua y accesible  para la observa de las políticas publicas y sociales</t>
  </si>
  <si>
    <t>SOC - CECAA - CENTRO DE ESTUDIANTES CARRERA ANTROPOLOGÍA Y ARQUEOLOGÍA</t>
  </si>
  <si>
    <t>SOC - CECCS - CENTRO DE ESTUDIANTES CARRERA CIENCIAS DE LA COMUNICACIÓN SOCIAL</t>
  </si>
  <si>
    <t>SOC - CEF - CENTRO DE ESTUDIANTES FACULTATIVO DE LA FACULTAD DE CS. SOCIALES</t>
  </si>
  <si>
    <t>SOC - DIRECCIÓN Y COORDINACIÓN FACULTAD DE CIENCIAS SOCIALES</t>
  </si>
  <si>
    <t>SOC - CURSO PREUNIVERSITARIO</t>
  </si>
  <si>
    <t>SOC - FONDO DE MANTENIMIENTO</t>
  </si>
  <si>
    <t>MANTENIMIENTO A LOS ESPACIOS DE INFRAESTRUCTURA FISICA ACTUALIZANDO CON EQUIPAMIENTO DE BIOSEGURIDAD PARA QUE LA ENSEÑANZA APRENDIZAJE SEA SEGURA EN ESTA EPOCA DE PANDEMIA.</t>
  </si>
  <si>
    <t>SOC - PREVENCIÓN, CONTROL Y ATENCIÓN DEL CORONAVIRUS</t>
  </si>
  <si>
    <t>SOC - PROVISIONES PARA GASTOS DE FUNC. E INVER - NO ASIGNABLE A PROGRAMAS</t>
  </si>
  <si>
    <t>APOYAR A LA GESTION FINANCIERA INSTITUCIONAL</t>
  </si>
  <si>
    <t>SOC  - ACTIVIDAD INSTITUCIONAL FINANICIERA</t>
  </si>
  <si>
    <t>PAGO DE OBLIGACIONES DEVENGADAS</t>
  </si>
  <si>
    <t>SOC - CAA - CURSO DE TEMPORADA - CARR. ANTROPOLOGÍA Y ARQUEOLOGÍA</t>
  </si>
  <si>
    <t>01395521900000</t>
  </si>
  <si>
    <t>EQUIP. ACADéMICO BÁSICO Y MOBILIARIO - CARRERA DE SOCIOLOGÍA - FAC. CS. SOCIALES</t>
  </si>
  <si>
    <t>01395522100000</t>
  </si>
  <si>
    <t>EQUIP. BÁSICO TECNOLóGICO ACADÉMICO Y MOBILIARIO LAB. CARR. ANTROPOLOGÍA Y ARQUEOLOGÍA - FAC. CS. SOCIALES</t>
  </si>
  <si>
    <t>01395522800000</t>
  </si>
  <si>
    <t>EQUIP. TECNOLÓGICO BASICO CARRERA CS. DE LA COMUNICACIóN SOCIAL, FAC. CS. SOCIALES</t>
  </si>
  <si>
    <t>01395580100000</t>
  </si>
  <si>
    <t>MEJ. CURRICULA ACADÉMICA CARRERA DE SOCIOLOGIA</t>
  </si>
  <si>
    <t>Fortalecer los procesos evaluación y acreditación de las unidades académicas de la UMSA
Innovar (transformar) el Currículo actual de la carrera de Sociología de UMSA, en Reuniones Académicas (sectoriales y pre-sectoriales)</t>
  </si>
  <si>
    <t>365</t>
  </si>
  <si>
    <t>SOC - IITS - CURSOS DE CAPACITACIÓN</t>
  </si>
  <si>
    <t>SOC - CECTS - CENTRO DE ESTUDIANTES CARRERA TRABAJO SOCIAL</t>
  </si>
  <si>
    <t>Coadyuvar en los procesos de gestión académica y administrativa como parte del co-gobierno, Docente-Estudiantil, en resguardo de los intereses institucionales y derechos de los estudiantes, para una formación integral.</t>
  </si>
  <si>
    <t>SOC - Dirección y Coordinación Facultad de Ciencias Sociales</t>
  </si>
  <si>
    <t>EJECUCIÓN CIENCIAS SOCIALES</t>
  </si>
  <si>
    <t xml:space="preserve">NO EFICAZ  </t>
  </si>
  <si>
    <t xml:space="preserve">ACEPTABLE </t>
  </si>
  <si>
    <t>EFICAZ 60</t>
  </si>
  <si>
    <t>FACULTAD DE DERECHO Y CIENCIAS POLÍTICAS</t>
  </si>
  <si>
    <t>FACULTAD DE DERECHO</t>
  </si>
  <si>
    <t xml:space="preserve">142  APERTURAS PROGRAMATICAS </t>
  </si>
  <si>
    <t>60</t>
  </si>
  <si>
    <t>DER - Programa de Derechos de las Naciones Originarias</t>
  </si>
  <si>
    <t>DER - CDER - Carrera de Derecho</t>
  </si>
  <si>
    <t>DER - CDER - PETAENG</t>
  </si>
  <si>
    <t>DER - CCPGP - Carrera de Ciencia Politica y Gestión Pública</t>
  </si>
  <si>
    <t>DER - CCPGP - PETAENG</t>
  </si>
  <si>
    <t>DER - PG Administracion Post Grado-Derecho y Cs. Politicas</t>
  </si>
  <si>
    <t>DER - PG - Doctorado en Derecho Penal y Política Criminal</t>
  </si>
  <si>
    <t>DER - PG - DOCTORADO EN DERECHO CONSTITUCIONAL Y ADMINISTRATIVO</t>
  </si>
  <si>
    <t>DER - PG - DOCTORADO EN GESTIÓN DEL DESARROLLO Y POLÍTICAS PÚBLICAS</t>
  </si>
  <si>
    <t>DER - PG - MAESTRIA EN EDUCACION SUPERIOR CON ENFOQUE INTERCULTURAL JURIDICO Y POLITICO</t>
  </si>
  <si>
    <t>DER - PG - Maestría en Ciencias Penales y Criminológicas</t>
  </si>
  <si>
    <t>DER - PG - Maestría en Derecho Civil y Derecho Procesal Civil</t>
  </si>
  <si>
    <t>DER - PG - Maestría en Derecho Comercial y Derecho Corporativo</t>
  </si>
  <si>
    <t>Formar profesionales especializados, competentes con compromiso social, mediante un proceso de gestión académica, orientado a generar investigación, interacción social e innovación que aporten al desarrollo regional y nacional.
Formar profesionales especializados, competentes con compromiso social, mediante un proceso de gestión académica, orientado a generar investigación, interacción social e innovación que aporten al desarrollo regional y nacional.</t>
  </si>
  <si>
    <t>DER - PG - Maestría en Derechos Humanos y Justicia Constitucional</t>
  </si>
  <si>
    <t>145</t>
  </si>
  <si>
    <t>DER - PG - MAESTRIA EN DERECHO CONSTITUCIONAL Y PROCESAL CONSTITUCIONAL</t>
  </si>
  <si>
    <t>DER - PG - Diplomado en Resolución de Conflictos y Paz Social</t>
  </si>
  <si>
    <t>DER - PG - Diplomado en Derecho Notarial</t>
  </si>
  <si>
    <t>DER - PG - DIPLOMADO EN DERECHO PROCESAL PENAL, LEY No. 1173</t>
  </si>
  <si>
    <t>DER - PG - Diplomado en Educación Superior e Interculturalidad</t>
  </si>
  <si>
    <t>DER - PG - Diplomado Código Procesal Civil y Código de las Familias del Proceso Familiar</t>
  </si>
  <si>
    <t>DER - PG - Diplomado en Derecho Administrativo y Gestión Pública</t>
  </si>
  <si>
    <t>129</t>
  </si>
  <si>
    <t>DER - PG - Diplomado en Ciencias Penales</t>
  </si>
  <si>
    <t>DER - PG - Diplomado en Derecho Tributario y Aduanero</t>
  </si>
  <si>
    <t>368</t>
  </si>
  <si>
    <t>DER - IIPOL - Instituto de Investigaciones Politicas</t>
  </si>
  <si>
    <t>369</t>
  </si>
  <si>
    <t>DER - CDER - Instituto de Investigaciones y Seminario</t>
  </si>
  <si>
    <t>DER - Adm. Gestión Académica Fac. Derecho y Cs. Políticas</t>
  </si>
  <si>
    <t>DER - Defensoria de los Derechos Estudiantiles Universitarios Fac. Derecho y Cs. Políticas</t>
  </si>
  <si>
    <t>DER - CCP - Centro de Carrera - Ciencias Políticas</t>
  </si>
  <si>
    <t>DER - CCD - Centro de Carrera - Derecho</t>
  </si>
  <si>
    <t>Coadyuvar en los procesos de gestión académica y administrativa como parte del cogobierno paritario, Docente-Estudiantil, en resguardo de los intereses institucionales y derechos de los estudiantes.</t>
  </si>
  <si>
    <t>367</t>
  </si>
  <si>
    <t>DER - IICJ - Instituto Investigación y Consultorio Jurídico</t>
  </si>
  <si>
    <t>DER - CF -Centro Facultativo Derecho y Ciencias Politicas</t>
  </si>
  <si>
    <t>DER - Curso de Preuniversitario</t>
  </si>
  <si>
    <t>DER - Centro Infantil Isidorito</t>
  </si>
  <si>
    <t>Coadyuvar en la disminución de la deserción académica de los estudiantes universitarios de la Facultad de Derecho y Ciencias Políticas y otras Facultades de la Universidad Mayor de San Andrés prioritariamente que requieran del servicio,  a través de la atención integral en los procesos de aprendizaje y desarrollo infantil de sus hijos de 1 a 4 años de edad en el Marco de la Ley 056 de Regulación de los Centros Infantiles, Decreto Departamental 059 y Reglamento Universitario.</t>
  </si>
  <si>
    <t>DER - Mantenimiento de Predios Fac. de Derecho y Cs. Politicas</t>
  </si>
  <si>
    <t>DER - PREVENCIÓN, CONTROL Y ATENCIÓN DEL CORONAVIRUS</t>
  </si>
  <si>
    <t>01396011600000</t>
  </si>
  <si>
    <t>AMPL. MULTIDISCIPLINARIO Y PARANINFO ARTíSTICO CULTURAL UNIVERSITARIO - FAC. DE DERECHO Y CS. POLÍTICAS</t>
  </si>
  <si>
    <t>01396011900000</t>
  </si>
  <si>
    <t>REHAB. Y REFACCION BLOQUE JUAN DE LA RIVA - FAC. DE DERECHO Y CS. POLITICAS</t>
  </si>
  <si>
    <t>01396021700000</t>
  </si>
  <si>
    <t>EQUIP. ACTUALIZACIÓN TECNOLÓGICA FACULTAD DE DERECHO Y CS. POLITICAS</t>
  </si>
  <si>
    <t>DER - Provisiones para Gastos Capital y Funcionamiento</t>
  </si>
  <si>
    <t>Provisiones</t>
  </si>
  <si>
    <t>DER - Actividad Institucional Financiera - Partidas No Asignables a Programas</t>
  </si>
  <si>
    <t>Gastos devengados de gestiones pasadas</t>
  </si>
  <si>
    <t>DER - CDER - Curso de Temporada</t>
  </si>
  <si>
    <t>DER - CCPGP - Curso de Temporada</t>
  </si>
  <si>
    <t>138</t>
  </si>
  <si>
    <t>DER - PG - Cursos de Alto nivel en Derecho y Ciencias Políticas</t>
  </si>
  <si>
    <t>DER - Dirección y Coordinación Facultad de Derecho y Cs. Politicas</t>
  </si>
  <si>
    <t>EJECUCIÓN FACULTAD DE DERECHO Y CIENICAS POLITICAS</t>
  </si>
  <si>
    <t>EJECUCION  0-69%</t>
  </si>
  <si>
    <t>NO EFICAZ 56</t>
  </si>
  <si>
    <t>ACEPTABLE 16</t>
  </si>
  <si>
    <t>EFICAZ  70</t>
  </si>
  <si>
    <t>FACULTAD DE HUMANIDADES Y CIENCIAS DE LA EDUCACIÓN</t>
  </si>
  <si>
    <t>FACULTAD DE HUMANIDADES</t>
  </si>
  <si>
    <t>399  APERT. PROGRAMATICAS</t>
  </si>
  <si>
    <t>65</t>
  </si>
  <si>
    <t>21</t>
  </si>
  <si>
    <t>HUM - CLIT - CARRERA DE LITERATURA</t>
  </si>
  <si>
    <t>HUM - CHIS - CARRERA DE HISTORIA</t>
  </si>
  <si>
    <t>Formar profesionales con grado de Maestría Terminal, competentes con compromiso social, mediante un proceso de gestión académica, orientado a generar investigación, conservación del patrimonio documental histórico, la enseñanza de la historia, la gestión de patrimonio histórico; así como la interacción social e innovación que aporten al desarrollo regional y nacional.</t>
  </si>
  <si>
    <t>HUM - CFIL - CARRERA DE FILOSOFIA</t>
  </si>
  <si>
    <t>HUM - CBCINF - CARRERA DE BIBLIOTECOLOGÍA Y CS. DE LA INFORMACIÓN</t>
  </si>
  <si>
    <t>Formar profesionales competentes con compromiso social, mediante un proceso de gestión académica, orientado a promover enseñanza, generar investigación, interacción social e innovación que aporten al desarrollo regional y nacional.</t>
  </si>
  <si>
    <t>HUM - CPSIC - CARRERA DE PSICOLOGIA</t>
  </si>
  <si>
    <t>HUM - CSED - CARRERA DE CS. DE LA EDUCACIÓN</t>
  </si>
  <si>
    <t>HUM - CTUR - CARRERA DE TURISMO</t>
  </si>
  <si>
    <t>HUM - CLIN - CARRERA DE LINGÜÍSTICA E IDIOMAS</t>
  </si>
  <si>
    <t>HUM - CLIN - UNIDAD ACADÉMICA DE VIACHA</t>
  </si>
  <si>
    <t>068</t>
  </si>
  <si>
    <t>HUM - PG - UNIDAD DE POSTGRADO FACULTATIVO</t>
  </si>
  <si>
    <t>Nº de cursantes que culminaron su plan de estudios, cumplieron y aprobaron los requisitos para la obtención del grado, nivel Doctorado</t>
  </si>
  <si>
    <t>137</t>
  </si>
  <si>
    <t>HUM - PG - DOCTORADO EN INVESTIGACIÓN TRASDISCIPLINAR EN HUMANIDADEs</t>
  </si>
  <si>
    <t>Nº de cursantes que culminaron el plan de estudio a nivel de Doctorado</t>
  </si>
  <si>
    <t>HUM - PG - Doctorado en Ciencias de la Educación</t>
  </si>
  <si>
    <t>204</t>
  </si>
  <si>
    <t>HUM - PG – MAESTRÍA EN GESTIÓN DEL TALENTO HUMANO (MOD. VIRTUAL)</t>
  </si>
  <si>
    <t>HUM - PG - MAESTRIA EN PSICOTERAPIA GESTÁLTICA (PRESENCIAL)</t>
  </si>
  <si>
    <t>HUM - PG - MAESTRÍA EN PSICOLOGÍA JURÍDICA Y FORENSE (M-PRESENCIAL)</t>
  </si>
  <si>
    <t>HUM - PG - MAESTRÍA EN PSICOLOGÍA JURÍDICA Y FORENSE (M-VIRTUAL)</t>
  </si>
  <si>
    <t>HUM - PG - MAESTRIA EN PSICOLOGIA ORGANIZACIONAL PARA EL DESARROLLO DE RECURSOS HUMANOS M-PRESENCIAL</t>
  </si>
  <si>
    <t>HUM - PG - MAESTRIA EN PSICOLOGIA ORGANIZACIONAL PARA EL DESARROLLO DE RECURSOS HUMANOS M-VIRTUAL</t>
  </si>
  <si>
    <t>144</t>
  </si>
  <si>
    <t>HUM - PG - MAESTRÍA EN NEUROPSICOLOGIA CLÍNICA (M -  SEMIPRESENCIAL)</t>
  </si>
  <si>
    <t>HUM - PG - MAESTRÍA EN PSICOLOGÍA FORENSE, JURÍDICA Y CRIMINOLOGIA (VIRTUAL)</t>
  </si>
  <si>
    <t>HUM - PG - MAESTRÍA EN ARCHIVOLOGIA Y GESTION DOCUMENTAL INTEGRADA V-1 (PRESENCIAL)</t>
  </si>
  <si>
    <t>202</t>
  </si>
  <si>
    <t>HUM - PG -  MAESTRIA INTERNACIONAL EN INVESTIGACIÓN (MOD. VIRTUAL)</t>
  </si>
  <si>
    <t>Introducir al estudiante en el conocimiento general de los diversos métodos y
técnicas asociados a la investigación cientı́fica. Brindar al estudiante el conocimiento instrumental que le permita desarrollar todas las instancias asociadas a la elaboración de un trabajo de investigación.
Generar disposición crı́tica en el estudiante a través de mecanismos de argumentación cientı́fica</t>
  </si>
  <si>
    <t>HUM - PG - Maestria Virtual en Educacion Superior</t>
  </si>
  <si>
    <t>HUM - PG - MAESTRÍA EN PSICOLOGÍA FORENSE, JURÍDICA Y CRIMINOLOGIA (PRESENCIAL)</t>
  </si>
  <si>
    <t>HUM - PG - ESPECIALIDAD TÉCNICA EN MEDIACIÓN SOCIO - PENAL Y PRACTICAS RESTAURATIVAS CON ENFOQUE HUMANÍSTICO</t>
  </si>
  <si>
    <t>234</t>
  </si>
  <si>
    <t>HUM - PG – ESPEC. EN PREVENCION DE TORTURA, PROTECCION DE LOS DER. HUMANOS Y REHAB. DE LAS PERSONAS AFECTADAS EN UNA PERSPECTIVA MULTIDISCIPLINARIA</t>
  </si>
  <si>
    <t>HUM - PG - DIPLOMADO EN IDENTIDAD CULTURA Y LENGUA AYMARA</t>
  </si>
  <si>
    <t>147</t>
  </si>
  <si>
    <t>HUM - PG - DIPLOMADO EN EDUC. SOCIAL, VULN., MARG., COND. ANTISOCIALES Y DELICTIVAS EN ADOLESCENTES Y JÓVENES</t>
  </si>
  <si>
    <t>HUM - PG - CSED - DIPLOMADO VIRTUAL EN EDUCACIÓN SUPERIOR</t>
  </si>
  <si>
    <t>HUM - PG - DIPLOMADO EN COMUNICACION DESARROLLO DEL LENGUAJE Y LENGUA DE SEÑAS BOLIVIANA</t>
  </si>
  <si>
    <t>HUM - PG - DIPLOMADO EN INVESTIGACION EDUCATIVA MODALIDAD BLENDED LEARNING</t>
  </si>
  <si>
    <t>HUM - PG - DIPLOMADO EN EDUCACION ESPECIAL MODALIDAD BLENDED LEARNING</t>
  </si>
  <si>
    <t>HUM - PG - DIPLOMADO EN PROBLEMAS DE APRENDIZAJE MODALIDAD BLENDED LEARNING</t>
  </si>
  <si>
    <t>HUM - PG - DIPLOMADO EN GESTIÓN DE TALENTO HUMANO M-PRESENCIAL</t>
  </si>
  <si>
    <t>141</t>
  </si>
  <si>
    <t>HUM - PG - CSED - DIPLOMADO PRESENCIAL EN EDUCACIÓN SUPERIOR</t>
  </si>
  <si>
    <t>067</t>
  </si>
  <si>
    <t>HUM - PAD - TECNICO UNIVERSITARIO SUPERIOR EN GESTIÓN SOCIO - CULTURAL COMUNITARIA</t>
  </si>
  <si>
    <t>HUM - PAD LICENCIATURA EN CIENCIAS DE LA EDUCACION PARA EL DESARROLLO SOSTENIBLE (1</t>
  </si>
  <si>
    <t>086</t>
  </si>
  <si>
    <t>HUM - PAD LICENCIATURA EN CS. DE LA EDUC. PARA EL DES. SOSTENIBLE (1V) CRU SAN BUENAVENTURA</t>
  </si>
  <si>
    <t>087</t>
  </si>
  <si>
    <t>HUM - PAD LICENCIATURA EN CS. DE LA EDUC. PARA EL DES. SOSTENIBLE (1V) SUL TIHUANACU – PILLAPI SAN AGUSTIN, CS</t>
  </si>
  <si>
    <t>370</t>
  </si>
  <si>
    <t>HUM - IEB - INSTITUTO DE ESTUDIOS BOLIVIANOS</t>
  </si>
  <si>
    <t>01396531300000</t>
  </si>
  <si>
    <t>INVEST. SOBRE EL COMPORTAMIENTO DE LA ACTIVIDAD TURISTICA DPTO. LA PAZ, LAGO TITICACA - CORDILLERA REAL</t>
  </si>
  <si>
    <t>371</t>
  </si>
  <si>
    <t>HUM - AH - ARCHIVO HISTORICO</t>
  </si>
  <si>
    <t>372</t>
  </si>
  <si>
    <t>HUM - CLIT - INSTITUTO DE INVESTIGACIONES LITERARIAS</t>
  </si>
  <si>
    <t>Desarrollar programas y proyectos de investigación, interacción, extensión, producción de bienes y prestación de servicios mediante un proceso de gestión orientado a consolidar la calidad académica.</t>
  </si>
  <si>
    <t>373</t>
  </si>
  <si>
    <t>HUM - CBCINF - INSTITUTO DE INVESTIGACIONES Y ESTUDIOS DE POSTGRADO EN BIBLIOTECOLOGIA Y CS. DE LA INF.</t>
  </si>
  <si>
    <t>374</t>
  </si>
  <si>
    <t>HUM - CFIL - INSTITUTO DE INVESTIGACIONES FILOSÓFICAS (IINF)</t>
  </si>
  <si>
    <t>Desarrollar programas y proyectos de investigación, interacción, extensión, producción de bienes y prestación de servicios mediante un proceso de gestión orientado a consolidar la calidad científica, tecnológica y de innovación y que sean transferidos a la sociedad.</t>
  </si>
  <si>
    <t>375</t>
  </si>
  <si>
    <t>HUM - CLIN - INSTITUTO DE INVESTIGACIONES LINGUISTICAS Y DE POSTGRADO</t>
  </si>
  <si>
    <t>376</t>
  </si>
  <si>
    <t>HUM - CSED - INSTITUTO DE INVESTIGACIONES E INTERACCION EDUCATIVA (IIIE)</t>
  </si>
  <si>
    <t>377</t>
  </si>
  <si>
    <t>HUM - IIPIST INSTITUTO DE INVESTIGACION POSTGRADO E INTERACCION SOCIAL DE LA CARRERA DE TURISMO</t>
  </si>
  <si>
    <t>378</t>
  </si>
  <si>
    <t>HUM - CPSIC INSTITUTO DE INVESTIGACIÓN INTERACCIÓN Y POSTGRADO DE PSICOLOGÍA (IIIPP)</t>
  </si>
  <si>
    <t>379</t>
  </si>
  <si>
    <t>HUM - CHIS - INSTITUTO DE INVESTIGACIONES HISTORICAS</t>
  </si>
  <si>
    <t>HUM - FORTALECIMIENTO DE CAPACIDADES PARA LA RECUPERACION Y CONSERVACION DEL PATRIMONIO DOCUMENTAL Y BIBLIOGRAFICO EN AMERICA LATINA/CODICIS</t>
  </si>
  <si>
    <t>HUM - BIBLIOTECA FACULTATIVA - (CENTRO DE RECURSOS PARA EL APRENDIZAJE Y LA INVESTIGACIÓN - CRAI)</t>
  </si>
  <si>
    <t>Implementar un modelo moderno de un sistema integrado de gestión del conocimiento en la Facultad de Humanidades y Cs. de la Educacion</t>
  </si>
  <si>
    <t>069</t>
  </si>
  <si>
    <t>HUM - CC - Centro de Carrera - Literatura</t>
  </si>
  <si>
    <t>Participación activa en los procesos de gestión académica y administrativa como parte del cogobierno, en resguardo de los intereses institucionales y derechos de los estudiantes.</t>
  </si>
  <si>
    <t>HUM - CC - Centro de Carrera - Historia</t>
  </si>
  <si>
    <t>HUM - CC - Centro de Carrera - Psicologia</t>
  </si>
  <si>
    <t>HUM - CC - Centro de Carrera - Turismo</t>
  </si>
  <si>
    <t>HUM - CC - Centro de Carrera - Linguistica e Idiomas</t>
  </si>
  <si>
    <t>HUM - ADMINISTRACIÓN GESTIÓN ACADÉMICA FAC. HUMANIDADES</t>
  </si>
  <si>
    <t>Desarrollar actividades académicas, de investigación, interacción social, postgrado, administrativas y financieras de la Facultad de Humanidades y Cs. de la Educación, de acuerdo al Estatuto Orgánico de la UMSA, normas, reglamentos y manuales legalmente aprobados, para uso eficiente, eficaz y efectivo de los recursos disponibles y el mejoramiento continuo de los resultados Facultativos.</t>
  </si>
  <si>
    <t>HUM - CF - Centro Facultativo Humanidades y Cs. de la Educ</t>
  </si>
  <si>
    <t>HUM - CC - Centro de Carrera - Ciencias de la Educacion</t>
  </si>
  <si>
    <t>HUM - UNIDAD DE DESARROLLO DEL TALENTO HUMANO</t>
  </si>
  <si>
    <t>HUM - CENTRO INTEGRAL DE TERAPIAS EQUINAS MÄ WAWAKI SARAÑANI</t>
  </si>
  <si>
    <t>Proporcionar un servicio integral a los usuarios y su núcleo familiar, brindando la oportunidad para el desarrollo de sus capacidades y potencialidades, en pro de su integración biopsicosocial mediante la terapia asistida por caballos.</t>
  </si>
  <si>
    <t>HUM - CIRCULO INFANTIL MÄ WAWAKI</t>
  </si>
  <si>
    <t>Atender a los hijos de los estudiantes, administrativos y docentes para reducir el abandono estudiantil e impulsar el desarrollo integral de los niños y niñas que asisten al circulo infantil ofreciendo a los estudiantes un espacio donde desarrollen sus investigaciones de trabajo de grado o tesis</t>
  </si>
  <si>
    <t>HUM - PROYECTO CARRERA PARA ADULTOS EN LA SEGUNDA ETAPA DE VIDA</t>
  </si>
  <si>
    <t>Desarrollar un proceso eficiente de gestión Facultativa, apoyando la formación del Adulto Mayor con calidad académica, científica cumpliendo la función de interacción soc@ial de la UMSA.</t>
  </si>
  <si>
    <t>HUM - CC - Centro de Carrera - Filosofia</t>
  </si>
  <si>
    <t>HUM - CC - Centro de Carrera - Ciencias de la Informacion</t>
  </si>
  <si>
    <t>Coadyuvar en los procesos de gestión académica y administrativa como parte del cogobierno, Docente-Estudiantil, en resguardo de los intereses institucionales y derechos de los estudiantes, teniendo en cuenta la actual pandemia (covid-19) que tiene al publico en general en estado de alerta</t>
  </si>
  <si>
    <t>01396550300000</t>
  </si>
  <si>
    <t>AUTOEVAL. Y ACREDITACIÓN DE LA CARRERA DE LINGÜÍSTICA E IDIOMAS PROV MURILLO LA PAZ</t>
  </si>
  <si>
    <t>Lograr el reconocimiento de condicion de Unidad Academica Acreditada de la Universidad Bolibiana a la Carrera de Linguistica e Idiomas de la Facutad de Humanidades y Ciencias de la Educacion, a traves de la certificacion otorgada por el Comite Ejecutivo de la Universidad Boliviana, en la gestion  2021</t>
  </si>
  <si>
    <t>01396550400000</t>
  </si>
  <si>
    <t>AUTOEVAL. Y ACREDITACION DE CARRERA DE PSICOLOGIA PROV. MURILLO LA PAZ</t>
  </si>
  <si>
    <t>01396550500000</t>
  </si>
  <si>
    <t>AUTOEVAL. Y ACREDITACION DE LA CARRERA DE FILOSOFIA PROV. MURILLO LA PAZ</t>
  </si>
  <si>
    <t>Fortalecer los procesos evaluación y acreditación de las unidades académicas de la UMSA, en la gestión 2021.</t>
  </si>
  <si>
    <t>01396550600000</t>
  </si>
  <si>
    <t>AUTOEVAL. Y ACREDITACION DE LA CARRERA DE LITERATURA PROV. MURILLO LA PAZ</t>
  </si>
  <si>
    <t>Lograr la Acreditación de la Carrera de Literatura ante pares externos en la gestión 2021.</t>
  </si>
  <si>
    <t>01396550700000</t>
  </si>
  <si>
    <t>AUTOEVAL. Y RE-ACREDITACIÓN CARRERA DE TURISMO FAC. HUMANIDADES Y CS. DE LA EDUCACIÓN</t>
  </si>
  <si>
    <t>Nº de Institutos acreditados</t>
  </si>
  <si>
    <t>Nº de Programas y Unidades de Posgrado acreditadas</t>
  </si>
  <si>
    <t>HUM - PREVENCIÓN, CONTROL Y ATENCIÓN DEL CORONAVIRUS</t>
  </si>
  <si>
    <t>HUM - FONDO DE MANTENIMIENTO</t>
  </si>
  <si>
    <t>Coadyuvar en la preservación de la infraestructura y equipamiento universitarios con el mejoramiento, mantenimiento preventivo y correctivo para su conservación.</t>
  </si>
  <si>
    <t>HUM -  CURSO PREUNIVERSITARIO - FAC. HUMANIDADES Y CS. DE LA EDUCACIÓN</t>
  </si>
  <si>
    <t>Nivelar y fortalecer conocimientos de materias básicas para el desarrollo formativo en la Facultad de Humanidades y Cs. de la Educación, adquiridos en el Ciclo secundario, fortaleciendo las oportunidades y habilidades para realizar estudios superiores.</t>
  </si>
  <si>
    <t>HUM - UNIDAD DE INTERNACIONALIZACIÓN</t>
  </si>
  <si>
    <t>Promover y coordinar acciones referidas a las relaciones internacionales y cooperación técnica en beneficio de estudiantes, docentes, profesionales e investigadores de la Facultad de Humanidades y Ciencias de la Educación.</t>
  </si>
  <si>
    <t>01396511300000</t>
  </si>
  <si>
    <t>CONST. EDIFICIO ARCHIVO HISTORICO DE LA PAZ, AULAS Y LABORATORIOS - FAC. DE HUMANIDADES Y CS. DE LA EDUCACIÓN, CAMPUS UNIVERSITARIO COTA COTA</t>
  </si>
  <si>
    <t>01396511600000</t>
  </si>
  <si>
    <t>REFAC. GRADAS EDIF. ANTIGUO DEL PREDIO CENTRAL AV. VILLAZON 1995, ZONA CENTRAL</t>
  </si>
  <si>
    <t>Reparar el deterioro existente en áreas de circulación vertical del inmueble.
Mejorar las condiciones de transitabilidad. 
Mejorar las condiciones de la infraestructura universitaria.</t>
  </si>
  <si>
    <t>01396511700000</t>
  </si>
  <si>
    <t>REFAC. REFUERZO ESTRUCTURAL DE LA TORRE ORIAS AV. 6 DE AGOSTO Nº 2080, FAC. HUM. CS. EDUCACION</t>
  </si>
  <si>
    <t>Brindar condiciones de seguridad de infraestructura, precautelando la integridad de la comunidad universitaria que desarrolla funciones en la Torre Orias.</t>
  </si>
  <si>
    <t>01396522900000</t>
  </si>
  <si>
    <t>EQUIP. CENTRO DE PROCESAMIENTO DE DATOS FAC. DE HUMANIDADES Y CS. DE LA EDUCACIÓN</t>
  </si>
  <si>
    <t>01396523000000</t>
  </si>
  <si>
    <t>EQUIP. Y MODERNIZACIÓN DEL AUDITORIO MARCELO QUIROGA STA. CRUZ Y UNID. FAC. FAC. DE HUM. Y CS. DE LA EDUC.</t>
  </si>
  <si>
    <t>Provisión para Gastos de Funcionamiento</t>
  </si>
  <si>
    <t>Coadyuvar a la gestión financiera de la Facultad de Humanidades y Cs. de la Educación, en cumplimiento a las directrices de formulación presupuestaria 2021.</t>
  </si>
  <si>
    <t>Actividad Institucional Financiera</t>
  </si>
  <si>
    <t>Coadyuvar a la gestión financiera de la Facultad de Humanidades y Cs. de la Educación, en cumplimiento a las directrices de formulación presupuestaria 2021, cumpliendo con las obligaciones de Gastos Devengados No Pagados de gestiones anteriores.</t>
  </si>
  <si>
    <t>HUM - CETI - C.E.T.I.</t>
  </si>
  <si>
    <t>FORTALECER LA FORMACION Y APRENDIZAJE EN IDIOMAS NATIVOS Y EXTRANJEROS A ESTUDIANTES UNIVERSITARIOS Y AJENOS A NUESTRA INSTITUCION, ASI TAMBIEN COADYUVAR CON LOS SERVICIOS DE TRADUCCION/REFRENDACION DE DOCUMENTOS ACADEMICOS Y OTROS EFECTUADOS POR OTRAS UNIDADES ACADEMICAS DE LA UNIVERSIDAD MAYOR DE SAN ANDRES</t>
  </si>
  <si>
    <t>HUM - CSED - ESCUELA PEDAGOGICA ABIERTA</t>
  </si>
  <si>
    <t>HUM - CSED - UNIDAD EDUCATIVA SAN ANDRES</t>
  </si>
  <si>
    <t>Gestionar de manera eficaz, eficiente, efectiva y pertinentemente la gestión institucional, Recursos Humanos, infraestructura, desarrollo curricular y alianzas estratégicas de la Unidad Educativa San Andrés.</t>
  </si>
  <si>
    <t>092</t>
  </si>
  <si>
    <t>HUM - PAD - T.U.S. EN GESTION SOCIO-CULTURAL COMUNITARIA (1V) SUL COLQUENCHA FHCE - IEB</t>
  </si>
  <si>
    <t>097</t>
  </si>
  <si>
    <t>HUM - PAD T.U.S EN GESTIÓN SOCIO - CULTURAL COMUNITARIA (1V) SUL PILLAPI SAN AGUSTIN FHCE-IEB</t>
  </si>
  <si>
    <t>203</t>
  </si>
  <si>
    <t>HUM - PG - DIPLOMADO EN PREVENCIÓN Y RESILIENCIA EN SITUACIONES DE RIESGO Y EMERGENCIA (MOD. VIRTUAL)</t>
  </si>
  <si>
    <t>HUM - Dirección y Coordinación Facultad de Humanidades</t>
  </si>
  <si>
    <t>EJECUCIÓN FACULTAD DE HUMANIDADES Y CIENCIAS DE LA EDUCACIÓN</t>
  </si>
  <si>
    <t>NO EFICAZ 211</t>
  </si>
  <si>
    <t>EFICAZ 161</t>
  </si>
  <si>
    <t>FACULTAD DE CIENICAS ECONOMICAS Y FINANCIERAS</t>
  </si>
  <si>
    <t xml:space="preserve">FACULTAD DE CIENCIAS ECONOMICAS </t>
  </si>
  <si>
    <t>142  APERT. PROGRAMATICAS</t>
  </si>
  <si>
    <t>70</t>
  </si>
  <si>
    <t>071</t>
  </si>
  <si>
    <t>22</t>
  </si>
  <si>
    <t>ECO - CECO - Programa Excepcional de Titulados (PETAENG)</t>
  </si>
  <si>
    <t>ECO - CECO - Kardex</t>
  </si>
  <si>
    <t>ECO - CCP - Carrera de Contaduria Pública</t>
  </si>
  <si>
    <t>ECO - CADM - Carrera de Administración de Empresas</t>
  </si>
  <si>
    <t>ECO - CCP - PTAENG</t>
  </si>
  <si>
    <t>ECO - CECO - Centro de informatica</t>
  </si>
  <si>
    <t>Soporte y/o apoyo administrativo del área de informática a la Acción de corto plazo de la actividad ECO-CECO-Carrera de Economía (Actividad 10)</t>
  </si>
  <si>
    <t>ECO - CADM - PETAENG</t>
  </si>
  <si>
    <t>ECO - PG - CCP - Maestría en Auditoria y control Financiero</t>
  </si>
  <si>
    <t>ECO - PG - IICCA - Maestrías</t>
  </si>
  <si>
    <t>ECO - PG -IIE- Maestrías Instituto de Investigaciones Económicas</t>
  </si>
  <si>
    <t>ECO - PG - CCP - Maestría En Auditoria Gubernamental</t>
  </si>
  <si>
    <t>ECO - PG - CCP - Maestría en Tributación y Aduanas</t>
  </si>
  <si>
    <t>ECO - PG - CCP - Diplomados Contaduría Pública</t>
  </si>
  <si>
    <t>ECO - PG - IICCA - Diplomados</t>
  </si>
  <si>
    <t>ECO - PG -IIE- Diplomados Instituto de Investigaciones Económicas</t>
  </si>
  <si>
    <t>070</t>
  </si>
  <si>
    <t>PAD – ECO - Licenciatura en Adm. de Empresas y Organizaciones Publicas Patacamaya 2da. Versión</t>
  </si>
  <si>
    <t>072</t>
  </si>
  <si>
    <t>PAD – ECO - Licenciatura en Adm. de Empresas y Organizaciones Publicas Chulumani 3ra. Version</t>
  </si>
  <si>
    <t>PAD – ECO - Licenciatura en Adm. de Empresas y Organizaciones Publicas Achacachi 2da. Versión</t>
  </si>
  <si>
    <t>ECO - CECO - Carrera de Economía</t>
  </si>
  <si>
    <t>380</t>
  </si>
  <si>
    <t>ECO - IIE - Instituto de Investigacion  Economicas</t>
  </si>
  <si>
    <t>382</t>
  </si>
  <si>
    <t>ECO - IICCA - Inst. Investigación, Interacción Social y Consultorias</t>
  </si>
  <si>
    <t>383</t>
  </si>
  <si>
    <t>ECO - IICCFA - Instituto de Investigaciones de Ciencias Contables, Financieras y Auditoria</t>
  </si>
  <si>
    <t>074</t>
  </si>
  <si>
    <t>ECO - CF - Centro Facultativo Cs. Economicas y Financieras</t>
  </si>
  <si>
    <t>ECO - CC - Centro de Estudiantes  Carrera - Economía</t>
  </si>
  <si>
    <t>ECO - CC - Centro de Carrera - Administracion de Empresas</t>
  </si>
  <si>
    <t>ECO - Administracion Gestión Académica Fac. Cs. Economicas</t>
  </si>
  <si>
    <t>381</t>
  </si>
  <si>
    <t>ECO - IICCA - Instituto de Invest. Administración y Curso de Actualización</t>
  </si>
  <si>
    <t>01397050300000</t>
  </si>
  <si>
    <t>ACRED. Carrera de Economia al MERCOSUR - U.M.S.A</t>
  </si>
  <si>
    <t>ECO - PREVENCIÓN, CONTROL Y ATENCIÓN DEL CORONAVIRUS</t>
  </si>
  <si>
    <t>ECO - Curso Preuniversitario Fac. Cs. Economicas</t>
  </si>
  <si>
    <t>Organizar y coordinar un proceso de gestión académica y administrativa para fortalecer la calidad de los cursos preuniversitarios o pre facultativos y otras modalidades de admisión universitaria.</t>
  </si>
  <si>
    <t>ECO - Mantenimiento Predios Fac. de Cs. Economicas y Financieras</t>
  </si>
  <si>
    <t>Ejecutar obras para coadyuvar en la preservación, mejoramiento y mantenimiento de la infraestructura de los diferentes predios de la Facultad de Ciencias Económicas y Financieras de la UMSA.</t>
  </si>
  <si>
    <t>ECO - Provisiones para gastos de funcionamiento</t>
  </si>
  <si>
    <t>Contar con previsión de presupuesto y recursos para la ejecución de proyectos y actividades de la Facultad de Ciencias Económicas y Financieras de la UMSA.</t>
  </si>
  <si>
    <t>ECO - Actividad Institucional Financiera</t>
  </si>
  <si>
    <t>Contar a nivel institucional con presupuesto suficiente para cumplir con las obligaciones de pago devengados en la gestión pasada de las diferentes unidades de la Facultad de Ciencias Económicas y Financieras de la UMSA</t>
  </si>
  <si>
    <t>ECO - CECO - Biblioteca especializada de economia</t>
  </si>
  <si>
    <t>ECO - CECO - Curso de Temporada</t>
  </si>
  <si>
    <t>ECO - CCP - Curso de Temporada</t>
  </si>
  <si>
    <t>ECO - CADM - Curso de Temporada</t>
  </si>
  <si>
    <t>ECO - CCP - Oficina Contable y Asesoramiento Integral - OCAI</t>
  </si>
  <si>
    <t>01397030800000</t>
  </si>
  <si>
    <t>DIAGN. Reingeniería del Sistema de Información de Ciencia, Tecnología E Innovación Dpto. La Paz.</t>
  </si>
  <si>
    <t>ECO - PG - CCP - CURSOS DE ACTUALIZACIÓN CARR. CONTADURÍA PÚBLICA</t>
  </si>
  <si>
    <t>Fortalecer las actividades de la UMSA dirigidos a la capacitación constante de los estudiantes y profesionales para el desempeño de funciones profesionales, que se realizaran mediante la aplicación de conocimientos teóricos para mejorar su vinculación con la sociedad.</t>
  </si>
  <si>
    <t>ECO - CC - Centro de Carrera - Contaduria Pública</t>
  </si>
  <si>
    <t>ECO - Dirección y Coordinación Facultad Ciencias Económicas</t>
  </si>
  <si>
    <t>EJECUCIÓN FACULTAD DE CIENCIAS ECONOMICAS Y FINANCIERAS</t>
  </si>
  <si>
    <t>NO EFICAZ 74</t>
  </si>
  <si>
    <t>ACEPTABLE 17</t>
  </si>
  <si>
    <t xml:space="preserve"> EFICAZ   51</t>
  </si>
  <si>
    <t>CIDES</t>
  </si>
  <si>
    <t>48 APERT. PROGRAMATICAS</t>
  </si>
  <si>
    <t>23</t>
  </si>
  <si>
    <t>CIDES-PG-Doctorado en Ciencias del Desarrollo Rural</t>
  </si>
  <si>
    <t>Concluir el proceso de formación de doctorantes especializados, competentes con compromiso social, mediante el desarrollo del módulos y taller de tesis, orientados a generar el documento de investigación para su defensa y que aporten al desarrollo regional y nacional.</t>
  </si>
  <si>
    <t>CIDES - PG - DOCTORADO MULTIDISCIPLINARIO EN POLITICA, SOCIEDAD Y CULTURA</t>
  </si>
  <si>
    <t>CIDES - PG - DOCTORADO INTERDISCIPLINARIO EN CS. DEL DESARROLLO</t>
  </si>
  <si>
    <t>CIDES-PG MAESTRIA DESARROLLO RURAL SOSTENIBLE</t>
  </si>
  <si>
    <t>CIDES - PG - MAESTRIA EN POBLACION Y DESARROLLO</t>
  </si>
  <si>
    <t>CIDES - PG - MAESTRIA EN DESARROLLO ECONOMICO</t>
  </si>
  <si>
    <t>CIDES - PG - MAESTRIA EN DESARROLLO SOCIAL</t>
  </si>
  <si>
    <t>CIDES - PG - MAESTRIA EN ESTUDIOS SOCIALES URBANOS Y DESARROLLO</t>
  </si>
  <si>
    <t>Formar profesionales especializados, con capacidad de análisis de las problemáticas urbano-rurales y metropolitanas. con compromiso social, mediante un proceso de gestión académica, orientado a generar investigación, interacción social e innovación que aporten al desarrollo regional y nacional, con énfasis en la gestión pública urbana.</t>
  </si>
  <si>
    <t>CIDES - P G- MAESTRIAS EN TEORIA CRÍTICA</t>
  </si>
  <si>
    <t>PROGRAMA ERASMUS+EARTH</t>
  </si>
  <si>
    <t>Formar profesionales con visión global, participando en actividades académicas interuniversitarias, en el marco del proyecto ERASMUS EARTH</t>
  </si>
  <si>
    <t>CIDES - DIRECCION Y ADM. POST GRADO MULTIDISCIPLINARIO</t>
  </si>
  <si>
    <t>Gestionar y coordinar el desarrollo de actividades académicas y administrativas, así como delos proyectos de investigación.</t>
  </si>
  <si>
    <t>CIDES - Provisión para Gastos de Funcionamiento</t>
  </si>
  <si>
    <t>Provisión de presupuesto para la creación de nuevas aperturas programáticas el 2021</t>
  </si>
  <si>
    <t>ACTIVIDAD INSTITUCIONAL FINANCIERA</t>
  </si>
  <si>
    <t>Generar previsiones para cubrir devengamientos en operaciones por cierre de gestión.</t>
  </si>
  <si>
    <t>CIDES - PG - MAESTRIA EN ESTUDIOS FEMINISTAS</t>
  </si>
  <si>
    <t>CIDES Dirección y Coordinación Postrgado CIDES</t>
  </si>
  <si>
    <t>Garantizar el funcionamiento en las unidades académicas de posgrado de la UMSA</t>
  </si>
  <si>
    <t>1.2.1.GCPG.: Formar profesionales de posgrado con calidad, pertinencia y responsabilidad social, generadores de ciencia y conocimiento.</t>
  </si>
  <si>
    <t>NO EFICAZ 16</t>
  </si>
  <si>
    <t>ACEPTABLE 7</t>
  </si>
  <si>
    <t>EFICAZ  25</t>
  </si>
  <si>
    <t>CEPIES</t>
  </si>
  <si>
    <t>51 APERT. PROGRAMATICAS</t>
  </si>
  <si>
    <t>80</t>
  </si>
  <si>
    <t>24</t>
  </si>
  <si>
    <t>CEPIES - DIPLOMADOS CONDUCENTES A LA MAESTRIA</t>
  </si>
  <si>
    <t>CEPIES - PG - DOCTORADO EN EDUCACION SUPERIOR VI</t>
  </si>
  <si>
    <t>CEPIES - DOCTORADO NO ESCOLARIZADO EN EDUC. SUPERIOR</t>
  </si>
  <si>
    <t>CEPIES - MAESTRIA EDUCACION SUPERIOR (PSICOPED.Y EDUC.SUP.-ELAB.Y EVAL.PROY.EDUCAT)</t>
  </si>
  <si>
    <t>Nº de cursantes que culminaron su plan de estudios, cumplieron y aprobaron los requisitos para la obtención del grado, nivel Especialista en Especialidades Médicas (horas académicas 15000 a 20000)</t>
  </si>
  <si>
    <t>CEPIES - DIPLOMADO EN ORGANIZACION Y ADMINISTRACION PEDAGOGICA DEL AULA</t>
  </si>
  <si>
    <t>CEPIES - POSTDOCTORADO EN FILOSOFIA, CIENCIA Y TECNOLOGIA</t>
  </si>
  <si>
    <t>Nº de Matriculados del programa de Posdoctorado (sin grado académico ni emisión de título universitario)</t>
  </si>
  <si>
    <t>CEPIES - DOCTORADO EN EDUCACION SUPERIOR VERSION - VII</t>
  </si>
  <si>
    <t>CEPIES - CENTRO PSICOPEDAGOGICO E INVEST. EDUC. SUPERIOR</t>
  </si>
  <si>
    <t>CEPIES - EQUIPAMIENTO, REMODELACION Y MANTENIMIENTO</t>
  </si>
  <si>
    <t>Realizar oportunamente el equipamiento, remodelación, mantenimiento y mejoras continuas, en  los predios de la Fernando Guachalla y Edificio Avenida, para evitar riesgos posibles.</t>
  </si>
  <si>
    <t>CEPIES - UNIDADES DE SISTEMAS</t>
  </si>
  <si>
    <t>Coadyuvar a la formación profesionales especializados, competentes con compromiso social, mediante un proceso de gestión académica en base al apoyo de las tecnologías de información y comunicación.</t>
  </si>
  <si>
    <t>CEPIES - MARKETING Y COMUNICACION</t>
  </si>
  <si>
    <t>Posibilitar que los interesados puedan inscribirse en los diferentes cursos de posgrado que ofrece el CEPIES - UMSA</t>
  </si>
  <si>
    <t>CEPIES - PREVENCION, CONTROL Y ATENCION DEL CORONAVIRUS</t>
  </si>
  <si>
    <t>Cumplir con las disposiciones emitidas por el Gobierno Nacional, dirigidas a la prevención y atención del COVID-19 en el marco del DS 4179 y el plan de trabajo del Comite Operativo de la UMSA (COE), dirigido  a precautelar la salud de la comunidad universitaria San Andrés.
y Resoluciones del HCU.80 Y 81/2020</t>
  </si>
  <si>
    <t>CEPIES - PROVISION PARA GASTOS DE FUNCIONAMIENTO</t>
  </si>
  <si>
    <t>Abrir nuevos programas para el posgrado, para formar profesionales especializados, con calidad, pertinencia y responsabilidad social, generadores de ciencia y conocimiento, de manera oportuna.</t>
  </si>
  <si>
    <t>CEPIES - ACTIVIDAD INSTITUCIONAL FINANCIERA</t>
  </si>
  <si>
    <t>Proporcionar información confiable y oportuna, de las operaciones financieras realizadas durante el periodo.</t>
  </si>
  <si>
    <t>CEPIES - Direccion y Coordinacion Postgrado CEPIES</t>
  </si>
  <si>
    <t>NO EFICAZ 24</t>
  </si>
  <si>
    <t>ACEPTABLE 10</t>
  </si>
  <si>
    <t>EJECUCION</t>
  </si>
  <si>
    <t>EFICAZ  17</t>
  </si>
  <si>
    <t>CDU -TVU</t>
  </si>
  <si>
    <t>11 APERT. PROGRAMATICAS</t>
  </si>
  <si>
    <t>85</t>
  </si>
  <si>
    <t>CDU - TELEVISION UNIVERSITARIA - DIRECCION</t>
  </si>
  <si>
    <t>Fortalecer la imagen corporativa de Televisión Universitaria en el ámbito periodístico y de producción audiovisual con enfasis en la ciencia, la educación superior e interacción social y extensión universitaria de la UMSA con la sociedad.</t>
  </si>
  <si>
    <t>CDU - PREVENCIÓN, CONTROL Y ATENCIÓN DEL CORONAVIRUS</t>
  </si>
  <si>
    <t>CDU - PRODUCCIÓN  Y PROGRAMACIÓN UNIVERSITARIA</t>
  </si>
  <si>
    <t>CDU - SECCION PRENSA</t>
  </si>
  <si>
    <t>CDU - SECCION TECNICA</t>
  </si>
  <si>
    <t>CDU - ACTIVIDAD INSTITUCIONAL FINANCIERA - COM. Y DIF. UNIV.</t>
  </si>
  <si>
    <t>Pago de obligaciones a corto plazo</t>
  </si>
  <si>
    <t>TVU - Direccion y Coordinación TVU</t>
  </si>
  <si>
    <t>NO EFICAZ 2</t>
  </si>
  <si>
    <t>ACEPTABLE   1</t>
  </si>
  <si>
    <t xml:space="preserve">EFICAZ   </t>
  </si>
  <si>
    <t xml:space="preserve"> PADS</t>
  </si>
  <si>
    <t>PAD - TECNICO UNIVERSITARIO SUPERIOR EN GESTIÓN SOCIO - CULTURAL COMUNITARIA CRU SAN BUENAVENTURA</t>
  </si>
  <si>
    <t>Formación de profesionales competentes con compromiso social, mediante un proceso de gestión académica, orientado a generar investigación, interacción social e innovación que aporten al desarrollo local, regional y nacional.</t>
  </si>
  <si>
    <t>PAD - ARQUITECTURA PARA LA AMAZONÍA (1V), CRU SAN BUENAVENTURA</t>
  </si>
  <si>
    <t>FORMAR PROFESIONALES EN ARQUITECTURA COMPETENTE, CON COMPROMISO SOCIAL, MEDIANTEUN PROCESO INTEGRAL DE GESTIÓN ACADEMICA, ORIENTADA A GENERAR CONOCIMIENTO, INVESTIGACIÓN, INNOVACIÓN E INTERACION SOCIAL QUE APORTEN AL DESARROLLO LOCAL, REGIONAL Y NACIONAL.</t>
  </si>
  <si>
    <t>PAD - T.U.S. EN GESTION SOCIO-CULTURAL COMUNITARIA (1V) SUL COLQUENCHA FHCE - IEB</t>
  </si>
  <si>
    <t>PAD - INGENIERIA INDUSTRIAL AMAZONICA (3V), CRU SAN BUENAVENTURA</t>
  </si>
  <si>
    <t>PAD - INGENIERÍA INDUSTRIAL AMAZÓNICA (1V), SUL CARANAVI</t>
  </si>
  <si>
    <t>PAD - T.U.S. EN CATASTRO Y ORDENAMIENTO TERRITORIAL EN EL MUNICIPIO DE VIACHA</t>
  </si>
  <si>
    <t>PAD - OBRERO EXPERTO EN PRODUCCIÓN ORGÁNICA DE HORTALIZAS EN AMBIENTES ATEMPERADOS CRU PATACAMAYA</t>
  </si>
  <si>
    <t>PAD - LICENCIATURA EN INGENIERÍA INDUSTRIAL AMAZÓNICA (4V) CRU SAN BUENAVENTURA</t>
  </si>
  <si>
    <t>PAD - LICENCIATURA EN INGENIERÍA INDUSTRIAL AMAZÓNICA (2V) SUL CARANAVI</t>
  </si>
  <si>
    <t>PAD - OBRERO EXPERTO EN PRODUCCION PISCICOLA SUL PALOS BLANCOS - SAPECHO (1V)</t>
  </si>
  <si>
    <t>PAD - T.U.S. EN CONSTRUCCIONES CIVILES (3V) CRU - ANLA</t>
  </si>
  <si>
    <t>PAD - T.U.S. EN ELECTROMECÁNICA (3V) CRU - ANLA</t>
  </si>
  <si>
    <t>PAD - TÉCNICO SUPERIOR EN INFORMÁTICA CARR. DE INFORMÁTICA FCPN CRU - PATACAMAYA</t>
  </si>
  <si>
    <t>PAD - TECNICO SUPERIOR EN INFORMATICA CARR. DE INFORMATICA FCPN SUL - CARANAVI</t>
  </si>
  <si>
    <t>PAD - T.U.S EN GESTIÓN SOCIO - CULTURAL COMUNITARIA (1V) SUL PILLAPI SAN AGUSTIN FHCE-IEB</t>
  </si>
  <si>
    <t>PAD LICENCIATURA EN CIENCIAS DE LA EDUCACION PARA EL DESARROLLO SOSTENIBLE (1V) SUL CARANAVI, CARR. CS. EDUC.</t>
  </si>
  <si>
    <t>PAD LICENCIATURA EN CS. DE LA EDUC. PARA EL DES. SOSTENIBLE (1V) CRU SAN BUENAVENTURA, CARR. CS. EDUC. - FHCE.</t>
  </si>
  <si>
    <t>PAD LICENCIATURA EN CS. DE LA EDUC. PARA EL DES. SOSTENIBLE (1V) SUL TIHUANACU – PILLAPI SAN AGUSTIN, CS. EDUC</t>
  </si>
  <si>
    <t>PAD - T.U.S. EN MECÁNICA AUTOMOTRIZ SUL COLQUENCHA (4V)</t>
  </si>
  <si>
    <t>PAD - T.U.S. EN MECÁNICA AUTOMOTRIZ (3V) CRU - ANLA</t>
  </si>
  <si>
    <t>PAD - ADMINISTRACIÓN DE EMPRESAS Y ORGANIZACIONES PÚBLICAS (1V), SUL CARANAVI</t>
  </si>
  <si>
    <t>PAD - OBRERO EXPERTO EN PRODUCCIÓN DE CAFÉ - (1V) SUL CARANAVI</t>
  </si>
  <si>
    <t>IDRU-CCI DIRECCION Y COORDINACION</t>
  </si>
  <si>
    <t>Administración de los 4 Centros Regionales y sus Sedes Universitarias Locales estratégicas, garantizando su funcionamiento y el apoyo logístico administrativo a los Programas Académicos Desconcentrados y otras actividades académicas y de interacción social para fortalecer y consolidar la Desconcentración Universitaria institucional en coordinación con Gobiernos Autónomos Municipales y otras instancias.</t>
  </si>
  <si>
    <t>OPERACION Y FUNCIONAMIENTO CRU NORTE AMAZONICO</t>
  </si>
  <si>
    <t>Administrar el funcionamiento del Centro Regional Universitario (CRU) y Sedes Universitarias Locales (SULs) dependientes, con el apoyo logístico y administrativo a los Programas Académicos Desconcentrados (PADs) y otras actividades académicas y de interacción social para su eficaz y eficiente desarrollo, en coordinación con las Unidades Académicas, Gobiernos Autónomos Municipales y otras instancias.</t>
  </si>
  <si>
    <t>OPERACION Y FUNCIONAMIENTO CRU YUNGAS</t>
  </si>
  <si>
    <t>Administrar  el funcionamiento  del Centro Regional Universitario y Sedes Universitarias Locales (SUL's) dependientes,  con el apoyo logístico y Administrativo a los Programas Académicos Desconcentrados (PAD's) y otras actividades Académicas  y de Interacción Social para su Eficaz y Eficiente Desarrollo, en Coordinación, con la Unidades Académicas, Gobiernos Autónomos Municipales y otras instancias.</t>
  </si>
  <si>
    <t>OPERACION Y FUNCIONAMIENTO CRU ALTIPLANO SUR</t>
  </si>
  <si>
    <t>Administrar el funcionamiento del Centro Regional Universitario (CRU) y Sedes Universitarias Locales (SUL's) con el apoyo logístico y administrativo a los Programas Académicos Desconcentrados (PADs) y otras actividades académicas y de interacción social para su eficaz y eficiente desarrollo, en coordinación con las Unidades Académicas, Gobiernos Autónomos Municipales y Otras Instancias.</t>
  </si>
  <si>
    <t>OPERACION Y FUNCIONAMIENTO CRU ALTIPLANO NORTE LACUSTRE</t>
  </si>
  <si>
    <t>Administrar el funcionamiento del Centro Regional Universitario (CRU) y Sedes Universitarias Locales (SUL´s) dependientes, con el apoyo logístico y administrativo a los Programas Académicos Desconcentrados (PAD´s) y otras actividades académicas y de interacción social para su eficaz y eficiente desarrollo, en coordinación con las Unidades Académicas. Gobiernos Autónomos Municipales y otras instancias.</t>
  </si>
  <si>
    <t>PAD - ADMINISTRACION DE EMPRESAS Y ORGANIZACIONES PÚBLICAS (2V), CRU. CHULUMANI</t>
  </si>
  <si>
    <t>01399010100000</t>
  </si>
  <si>
    <t>IMPLEM. ACOMETIDA TRIFASICA E INSTALACIONES ELECTRICAS INTERNAS CRU-NA SAN BUENAVENTURA</t>
  </si>
  <si>
    <t>01399010200000</t>
  </si>
  <si>
    <t>CONST. AULAS ESTACIÓN EXPERIMENTAL DE SAPECHO - UMSA</t>
  </si>
  <si>
    <t>IDRU CCI - PROVISIONES PARA GASTOS CAPITAL Y FUNCIONAMIENTO</t>
  </si>
  <si>
    <t>Coadyuvar a la gestión financiera en cumplimiento a las directrices de formulación presupuestaria para la UMSA.</t>
  </si>
  <si>
    <t>102 APERTURAS PROGRAMATICAS DIPGIS</t>
  </si>
  <si>
    <t>95</t>
  </si>
  <si>
    <t>386</t>
  </si>
  <si>
    <t>SA-BIOMOLÉCULAS DE INTERÉS MEDICINAL E INDUSTRIAL-ANTICANCERIGENO</t>
  </si>
  <si>
    <t>389</t>
  </si>
  <si>
    <t>SA-DIABETES.</t>
  </si>
  <si>
    <t>430</t>
  </si>
  <si>
    <t>BIOTECNOLOGÍA AGROINDUSTRIAL; INVEST.SOBRE PRODUCC.BIOPOLÍMEROS A PARTIR RESIDUOS QUINUA UTILIZANDO AISLADOS BACTERIANOS HALOTOLERANTES  DEL ALTIPLANO BOLIVIANO</t>
  </si>
  <si>
    <t>432</t>
  </si>
  <si>
    <t>RECURSOS GENETICOS ANIMALES PARA UNA UTILIZACION SOSTENIBLE</t>
  </si>
  <si>
    <t>01399530000000</t>
  </si>
  <si>
    <t>ANALISIS DE LA INMUNOGENICIDAD DE LAS VACUNAS COVID 19 QUE SE ADMINISTRAN A LA POBLACION, MUNICIPIO DE LA PAZ</t>
  </si>
  <si>
    <t>Analizar la inmunogenicidad de las vacunas contra Covid 19 que se administran a la población de la ciudad de La Paz, a través de la medición de los marcadores inmunológicos celulares y humorales, para contar con información sobre su efectividad y contribuir con la toma de decisiones a nivel gubernamental</t>
  </si>
  <si>
    <t>01399530100000</t>
  </si>
  <si>
    <t>ANALISIS DE VARIANTES DE PREOCUPACION E INTERÉS DEL SARS-COV-2, MEDIANTE CARACTERIZACIÓN GENÉTICA, MUNICIPIO DE LA PAZ</t>
  </si>
  <si>
    <t>Analizar a través de la caracterización genética la dinámica temporal de las variantes circulantes de preocupación e interés del SARS-CoV-2, con énfasis en los cambios que puedan potencialmente afctar al diagnóstico, a la transmisibilidad y/o a la respuesta del virus</t>
  </si>
  <si>
    <t>01399530200000</t>
  </si>
  <si>
    <t>ANÁLISIS DE LA ESTRATIFICACION Y DESIGUALDAD SOCIAL FRENTE AL COVID 19 EN EL MUNICIPIO DE LA PAZ</t>
  </si>
  <si>
    <t>Analizar la relación entre la estatificación social, las desigualdades sociales, y la respuesta de la población a la vacunación masiva contra el COVID 19, para que los estudios clínicos e inmunológicos incorporen las dimensiones socioeconómicas en sus análisis</t>
  </si>
  <si>
    <t>01399530300000</t>
  </si>
  <si>
    <t>INVESTIGACIÓN DE LA EFECTIVIDAD DE LAS VACUNAS SARS-COV2, MUNICIPIO LA PAZ</t>
  </si>
  <si>
    <t>Determinar la efectividad de las inmunizaciones anti SARS-CoV2 en relación al riesgo de COVID-19 mediante anticuerpos neutralizantes, re-infección, gravedad de la enfermedad y mortalidad en población habitante de una Red de Salud del Municipio de La Paz y población del Seguro Social Universitario comprendida entre los 18 a 80 años de edad, gestión 2021 y 2022.</t>
  </si>
  <si>
    <t>384</t>
  </si>
  <si>
    <t>CPYI - ASD - Fortalecimiento de la Investigación</t>
  </si>
  <si>
    <t>Desarrollar Gestión de Investigación a través de la mejora de la capacidad de las funciones del DIPGIS, la capacidad en temas de propiedad intelectual, política de investigación, postgrado e interacción social, mejora de la comunicación y difusión de la investigación y sus logros, la gestión transparente y eficiente de recursos financieros de cooperación internacional</t>
  </si>
  <si>
    <t>402</t>
  </si>
  <si>
    <t>GESTIÓN DE LA INVESTIGACIÓN Y DESARROLLO DEL PROYECTO</t>
  </si>
  <si>
    <t>Desarrollar investigación científica y tecnológica e innovación estratégica vinculadas al cambio climatico en la UMSA para contribuir al desarrollo del país.</t>
  </si>
  <si>
    <t>418</t>
  </si>
  <si>
    <t>Estudio Línea Base  del componente ASH-GRN Municipios Achocalla, Palca y Mecapaca - IIS</t>
  </si>
  <si>
    <t>Desarrollar investigación en base a las áreas y líneas de investigación del componente ASH-GRN, Municipios Achocalla, Palca y Mecapaca – IIS.</t>
  </si>
  <si>
    <t>419</t>
  </si>
  <si>
    <t>Análisis de la Situación del Saneamiento en la Cuenca del Río Choqueyapu - IBMB</t>
  </si>
  <si>
    <t>Desarrollar investigación científica y tecnológica mediante el analisis de la situación de saneamiento en la Cuenca del Río Choqueyapu.</t>
  </si>
  <si>
    <t>401</t>
  </si>
  <si>
    <t>Capacidades Científicas Desarrolladas y Transferencia de resultados</t>
  </si>
  <si>
    <t>Proporcionar servicios y expertise en análisis y estudios especializados a partir de las capacidades científicas desarrolladas por proyectos Asdi para financiar la investigación científica</t>
  </si>
  <si>
    <t>403</t>
  </si>
  <si>
    <t>Secuenciación del genoma completo del Coronavirus SARS-CoV-2</t>
  </si>
  <si>
    <t>Desarrollar investigación científica y tecnológica estudiando las variantes del Coronavirus (SARS-CoV-2) presentes en Bolivia y los factores de riesgo de la enfermedad COVID-19 en la UMSA con estudios multidisciplinarios.</t>
  </si>
  <si>
    <t>404</t>
  </si>
  <si>
    <t>Vigilancia y monitoreo epidemiológico en aguas residuales</t>
  </si>
  <si>
    <t>Desarrollar investigación científica y tecnológica mediante una metodología de monitoreo epidemiológico basada en la cuantificación del SARS-CoV2 de aguas residuales en La paz.</t>
  </si>
  <si>
    <t>405</t>
  </si>
  <si>
    <t>Gestión de residuos de bioseguridad a través de procesos químicos</t>
  </si>
  <si>
    <t>Desarrollar investigación científica y tecnológica Generando una gestión de residuos de bioseguridad
incluyendo su conversión en productos de valor agregado para el aprovechamiento de residuos</t>
  </si>
  <si>
    <t>406</t>
  </si>
  <si>
    <t>Desarrollo y validación del diagnóstico molecular de COVID 19</t>
  </si>
  <si>
    <t>Desarrollar investigación científica vinculadas a pruebas de electroforesis e identificación del SARS COV 2 para el diagnostico molecular de COVID 19.</t>
  </si>
  <si>
    <t>411</t>
  </si>
  <si>
    <t>Revalorización del cultivo y uso de tarwi-Sistema de resilente de producción</t>
  </si>
  <si>
    <t>Desarrollar investigación científica y estudios para  la resiliencia al cambio climático mediante el estudio de cultivo y uso del tarwi (2020-2022)</t>
  </si>
  <si>
    <t>412</t>
  </si>
  <si>
    <t>Aprovechamiento múltiple de especies vegetales en zonas productoras de quinua</t>
  </si>
  <si>
    <t>Desarrollar investigación científica y estudio integro de especies vegetales en el altiplano boliviano (2020 - 2022)</t>
  </si>
  <si>
    <t>413</t>
  </si>
  <si>
    <t>Acciones de Adaptación y mitigación con Innovaciones Tecnológicas Biointensivas</t>
  </si>
  <si>
    <t>Desarrollar investigación científica y tecnológica e innovación con enfoque agroecológico en el altiplano norte (2020 - 2022)</t>
  </si>
  <si>
    <t>414</t>
  </si>
  <si>
    <t>Mecanismo de resiliencia y diálogo de saberes en el manejo de suelos, producción agrícola y alimentación</t>
  </si>
  <si>
    <t>Desarrollar investigación científica y tecnológica aprovechando los dioalogos de saberes para mitigar los efectos de cambio de climatico (2020- 2022)</t>
  </si>
  <si>
    <t>415</t>
  </si>
  <si>
    <t>Métodos no convencionales para la disminución de contaminantes orgánicos en cuerpos hídricos</t>
  </si>
  <si>
    <t>Desarrollar investigación científica y tecnológica para disminuir la contaminación en cuerpos hidricos (2020 -2022)</t>
  </si>
  <si>
    <t>416</t>
  </si>
  <si>
    <t>Fortalecimiento de la producción de trigo biofortificado y medidas de mitigación y Adaptación al cambio climático</t>
  </si>
  <si>
    <t>Desarrollar investigación científica para mejorar los procesos de producción en los valles interandinos. (2020-2022)</t>
  </si>
  <si>
    <t>417</t>
  </si>
  <si>
    <t>Estudio de la Diversidad Microbiana de Suelos de Cultivos de Quinua para Mejorar la Resistencia al Stress Abiótico</t>
  </si>
  <si>
    <t>Desarrollar investigación científica  para mejorar la resilencia al cambio climatico mediante aplicación de Bioinsumos (2020-2022)</t>
  </si>
  <si>
    <t>420</t>
  </si>
  <si>
    <t>Estrategia de Escalamiento de Innovaciones Productivas</t>
  </si>
  <si>
    <t>Implementar la Estrategia de Escalamiento de Innovaciones Productivas mediante el PROAGRO UMSA en las carreras, programas, centros y estaciones experimentales de la Facultad de Agronomía.</t>
  </si>
  <si>
    <t>422</t>
  </si>
  <si>
    <t>RIEGO TECNIFICADO (GOTEO) EN CULTIVOS POTENCIALES COMUNIDAD IRPUMAIRPA GRANDE</t>
  </si>
  <si>
    <t>Implementar la gestión del riego tecnificado (Goteo) en los cultivos potenciales de la Comunidad de Irpuma Irpa Grande del Municipio de Viacha en la Gestión 2021.</t>
  </si>
  <si>
    <t>423</t>
  </si>
  <si>
    <t>DESARROLLO DE CAPACIDADES PARA LA OBTENCION DE EMBUTIDOS AHUMADOS CÁRNICOS</t>
  </si>
  <si>
    <t>Desarrollar capacidades para la obtención de embutidos ahumados cárnicos en la Comunidad de Chonchocoro. Municipio de Viacha.</t>
  </si>
  <si>
    <t>424</t>
  </si>
  <si>
    <t>TRANSFERENCIA DE TECNOLOGIA EN PRODUCCION DE CARNE PARA LA TRANSFORMACION DE DERIVADOS</t>
  </si>
  <si>
    <t>Desarrollar un sistema  de cadena de valor  de la carne de llama en derivados cárnicos con productores primarios en camélidos del Centro de Machaje Ancestral Katacora Canton Okoruro.</t>
  </si>
  <si>
    <t>425</t>
  </si>
  <si>
    <t>FORTALECIMIENTO A LA PRODUCCION CON APICULTURA ECOLÓGICA</t>
  </si>
  <si>
    <t>Contribuir al fortalecimiento de la producción con apicultura de altura de 40 familias, de 2 comunidades  tomando en cuenta la fundamentación teórica , aplicación de instrumentos técnicos e innovación para la mejora de la producción de miel por colmena mayor a 10 kg y la socialización a mas de 300 familias  del Municipio de Calamarca como estrategia resiliente ante un contexto de cambio climático.</t>
  </si>
  <si>
    <t>426</t>
  </si>
  <si>
    <t>PROCESAMIENTO Y TRANSFORMACION DE DERIVADOS LÁCTEOS, QUESO Y YOGOURT</t>
  </si>
  <si>
    <t>Transferencia de tecnologías en la producción y transformación de Productos Lácteos de la comunidad de Achica baja, Los Productores del sector vienen desarrollando la producción de leche desde unas décadas atrás por lo cual ya son productores establecidos en esta área de producción.</t>
  </si>
  <si>
    <t>427</t>
  </si>
  <si>
    <t>RENDIMIENTO DEL CULTIVO DE CEBOLLA CON EL USO DE BIOINSUMOS</t>
  </si>
  <si>
    <t>Incrementar el rendimiento del cultivo de cebolla con el uso de bioinsumos para garantizar la seguridad y soberanía alimentaria de productores de la Comunidad Choquenaira</t>
  </si>
  <si>
    <t>DIPGIS - PREVENCIÓN, CONTROL Y ATENCIÓN DEL CORONAVIRUS</t>
  </si>
  <si>
    <t>385</t>
  </si>
  <si>
    <t>CPYI - APU - ENFERMEDADES DIARREICAS</t>
  </si>
  <si>
    <t>Desarrollar investigación científica y tecnológica e innovación estratégica en la UMSA para contribuir al conocimiento y mejor control de las EDAS</t>
  </si>
  <si>
    <t>387</t>
  </si>
  <si>
    <t>SA-BIOMOLÉCULAS DE INTERES MEDICINAL E INDUSTRIAL-ANTIPARAS</t>
  </si>
  <si>
    <t>398</t>
  </si>
  <si>
    <t>AG-VALORACIÓN DE ALIMENTOS CON COMPONENTES MACROMOLEC</t>
  </si>
  <si>
    <t>399</t>
  </si>
  <si>
    <t>AG-TECNICAS DE BIOCONTROL DESTINADO A MEJORAR LA RECUPERACIÓN AGRÍCOLA</t>
  </si>
  <si>
    <t>428</t>
  </si>
  <si>
    <t>INSUMOS DE BASE BIOLOGICA (BIOINSUMOS); BIOCONTROL DE LOS HONGOS PATOGENOS DEL CAFÉ.  TRATAM. MICROBIANO PARA EL CREMIENTO DE LA QUINUA</t>
  </si>
  <si>
    <t>429</t>
  </si>
  <si>
    <t>CONTROL BIOLÓGICO MEDIANTE BATERIÓFAGOS DE LOS PRINCIPALES PATÓGENOS BACTERIANOS</t>
  </si>
  <si>
    <t>431</t>
  </si>
  <si>
    <t>BIOTECNOLOGÍA AGROINDUSTRIAL; BIOINSUMOS A PARTIR DE RESIDUOS AGROINDUSTRIALES</t>
  </si>
  <si>
    <t>433</t>
  </si>
  <si>
    <t>HIDROGEOLOGÍA Y BIOGEOQUÍMICA DEL AGUA Y DEL SUELO</t>
  </si>
  <si>
    <t>434</t>
  </si>
  <si>
    <t>MATERIALES, NANOMATERIALES Y ENERGÍAS RENOVABLES PARA EL DESARROLLO RURAL SOSTENIBLE</t>
  </si>
  <si>
    <t>435</t>
  </si>
  <si>
    <t>PRODUCCION DE MATERIALES RENOVABLES Y APLICACIONES</t>
  </si>
  <si>
    <t>436</t>
  </si>
  <si>
    <t>ESCALAMIENTO DE LOS PROCESOS QUIMICOS RENOVABLES</t>
  </si>
  <si>
    <t>437</t>
  </si>
  <si>
    <t>PRODUCTOS MINERALES NO METÁLICOS</t>
  </si>
  <si>
    <t>438</t>
  </si>
  <si>
    <t>LA MIGRACION Y LOS RETOS DE LA DINÁMICAS DE GENERO/IDENTIDAD Y EL CAMBIO CLIMÁTICO</t>
  </si>
  <si>
    <t>439</t>
  </si>
  <si>
    <t>ECOLOGIA HISTORICA DEL "PIE DE MONTE ANDINO-AMAZÓNICO"</t>
  </si>
  <si>
    <t>Desarrollar investigación científica y tecnológica e innovación estratégica en la UMSA para contribuir al desarrollo del país, trabajo bibliografico</t>
  </si>
  <si>
    <t>440</t>
  </si>
  <si>
    <t>FORTALECIMIENTO A LA GESTION DE LA INVESTIGACIÓN</t>
  </si>
  <si>
    <t>441</t>
  </si>
  <si>
    <t>APOYO A LA GESTION DE LA INOVACION EN LA UNIVERSIDAD MAYO DE SAN ANDRES</t>
  </si>
  <si>
    <t>Construir una gestión de  Programas de Innovación en la UMSA para apoyar la ciencia, la tecnología y la innovación con base en el modelo de cuádruple hélice y el desarrollo de experiencias previas en la UMSA</t>
  </si>
  <si>
    <t>Provisiones para gastos de funcionamiento</t>
  </si>
  <si>
    <t>Crear provisiones para gastos de funcionamiento para la conciliación de Saldos de Caja y Bancos</t>
  </si>
  <si>
    <t>NO EFICAZ  23</t>
  </si>
  <si>
    <t>ACEPTABLE  13</t>
  </si>
  <si>
    <t>EFICAZ  66</t>
  </si>
  <si>
    <t>FACULTAD TECNOLOGICA</t>
  </si>
  <si>
    <t>PESO SOCIALES</t>
  </si>
  <si>
    <t>PESO DERECHO</t>
  </si>
  <si>
    <t>PESO HUMANIDADES</t>
  </si>
  <si>
    <t>PESO CIENCIAS ECONOMICAS</t>
  </si>
  <si>
    <t>EJECUCION  70% -90%</t>
  </si>
  <si>
    <t>EJECUCION 91% -100%</t>
  </si>
  <si>
    <t>PESO CIDES</t>
  </si>
  <si>
    <t>EJECUCIÓN CIDES</t>
  </si>
  <si>
    <t>PESO CEPIES</t>
  </si>
  <si>
    <t>EJECUCION CEPIES</t>
  </si>
  <si>
    <t>TVU-CDU</t>
  </si>
  <si>
    <t>PESO TVU-CDU</t>
  </si>
  <si>
    <t>EJECUCIÓN TVU - CDU</t>
  </si>
  <si>
    <t>PAD</t>
  </si>
  <si>
    <t>PESO PAD</t>
  </si>
  <si>
    <t>60 APERT. PROGRAMATICAS</t>
  </si>
  <si>
    <t>NO EFICAZ 25</t>
  </si>
  <si>
    <t>8 ACEPTABLE</t>
  </si>
  <si>
    <t>27 ACEPTABLE</t>
  </si>
  <si>
    <t>PAD EJECUCION</t>
  </si>
  <si>
    <t>DIPGIS</t>
  </si>
  <si>
    <t>PESO DIPGIS</t>
  </si>
  <si>
    <t>DIPGIS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</si>
</sst>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sz val="11"/>
      <color theme="1"/>
      <name val="Calibri"/>
      <family val="2"/>
      <scheme val="minor"/>
    </font>
    <font>
      <sz val="11"/>
      <color rgb="FFFF0000"/>
      <name val="Calibri"/>
      <family val="2"/>
      <scheme val="minor"/>
    </font>
    <font>
      <sz val="11"/>
      <name val="Dialog"/>
    </font>
    <font>
      <b/>
      <sz val="11"/>
      <color theme="1"/>
      <name val="Calibri"/>
      <family val="2"/>
      <scheme val="minor"/>
    </font>
    <font>
      <sz val="11"/>
      <name val="Calibri"/>
      <family val="2"/>
      <scheme val="minor"/>
    </font>
    <font>
      <sz val="11"/>
      <color rgb="FFFF0000"/>
      <name val="Dialog"/>
    </font>
    <font>
      <sz val="15"/>
      <color theme="1"/>
      <name val="Calibri"/>
      <family val="2"/>
      <scheme val="minor"/>
    </font>
    <font>
      <sz val="20"/>
      <color theme="1"/>
      <name val="Calibri"/>
      <family val="2"/>
      <scheme val="minor"/>
    </font>
  </fonts>
  <fills count="25">
    <fill>
      <patternFill patternType="none"/>
    </fill>
    <fill>
      <patternFill patternType="gray125"/>
    </fill>
    <fill>
      <patternFill patternType="solid">
        <fgColor rgb="FFFFC00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9" tint="0.59999389629810485"/>
        <bgColor indexed="64"/>
      </patternFill>
    </fill>
    <fill>
      <patternFill patternType="solid">
        <fgColor rgb="FF7030A0"/>
        <bgColor indexed="64"/>
      </patternFill>
    </fill>
    <fill>
      <patternFill patternType="solid">
        <fgColor theme="4" tint="0.59999389629810485"/>
        <bgColor indexed="64"/>
      </patternFill>
    </fill>
    <fill>
      <patternFill patternType="solid">
        <fgColor rgb="FFC59E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00B05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3" fillId="0" borderId="0" xfId="0" applyFont="1" applyAlignment="1">
      <alignment horizontal="right"/>
    </xf>
    <xf numFmtId="0" fontId="3" fillId="2" borderId="0" xfId="0" applyFont="1" applyFill="1" applyAlignment="1">
      <alignment horizontal="right"/>
    </xf>
    <xf numFmtId="0" fontId="0" fillId="2" borderId="0" xfId="0" applyFill="1"/>
    <xf numFmtId="0" fontId="0" fillId="3" borderId="0" xfId="0" applyFill="1"/>
    <xf numFmtId="0" fontId="2" fillId="0" borderId="0" xfId="0" applyFont="1"/>
    <xf numFmtId="2" fontId="0" fillId="0" borderId="0" xfId="0" applyNumberFormat="1"/>
    <xf numFmtId="2" fontId="0" fillId="3" borderId="0" xfId="0" applyNumberFormat="1" applyFill="1"/>
    <xf numFmtId="0" fontId="0" fillId="4" borderId="0" xfId="0" applyFill="1"/>
    <xf numFmtId="9" fontId="0" fillId="0" borderId="0" xfId="1" applyFont="1"/>
    <xf numFmtId="9" fontId="0" fillId="0" borderId="0" xfId="0" applyNumberFormat="1"/>
    <xf numFmtId="0" fontId="0" fillId="5" borderId="0" xfId="0" applyFill="1"/>
    <xf numFmtId="9" fontId="0" fillId="5" borderId="0" xfId="0" applyNumberFormat="1" applyFill="1"/>
    <xf numFmtId="0" fontId="3" fillId="5" borderId="0" xfId="0" applyFont="1" applyFill="1" applyAlignment="1">
      <alignment horizontal="right"/>
    </xf>
    <xf numFmtId="0" fontId="0" fillId="0" borderId="0" xfId="0" applyAlignment="1">
      <alignment horizontal="left"/>
    </xf>
    <xf numFmtId="0" fontId="0" fillId="4" borderId="0" xfId="0" applyFill="1" applyAlignment="1">
      <alignment horizontal="center"/>
    </xf>
    <xf numFmtId="0" fontId="0" fillId="6" borderId="0" xfId="0" applyFill="1"/>
    <xf numFmtId="0" fontId="0" fillId="7" borderId="0" xfId="0" applyFill="1"/>
    <xf numFmtId="9" fontId="0" fillId="8" borderId="0" xfId="1" applyFont="1" applyFill="1"/>
    <xf numFmtId="0" fontId="0" fillId="8" borderId="0" xfId="0" applyFill="1"/>
    <xf numFmtId="0" fontId="0" fillId="3" borderId="0" xfId="0" applyFill="1" applyAlignment="1">
      <alignment horizontal="right"/>
    </xf>
    <xf numFmtId="0" fontId="4" fillId="5" borderId="0" xfId="0" applyFont="1" applyFill="1"/>
    <xf numFmtId="0" fontId="0" fillId="3" borderId="0" xfId="0" applyFill="1" applyAlignment="1">
      <alignment horizontal="center"/>
    </xf>
    <xf numFmtId="0" fontId="5" fillId="4" borderId="0" xfId="0" applyFont="1" applyFill="1"/>
    <xf numFmtId="9" fontId="0" fillId="5" borderId="0" xfId="1" applyFont="1" applyFill="1"/>
    <xf numFmtId="0" fontId="0" fillId="5" borderId="0" xfId="0" applyFill="1" applyAlignment="1">
      <alignment horizontal="center"/>
    </xf>
    <xf numFmtId="9" fontId="0" fillId="6" borderId="0" xfId="0" applyNumberFormat="1" applyFill="1"/>
    <xf numFmtId="0" fontId="0" fillId="10" borderId="0" xfId="0" applyFill="1"/>
    <xf numFmtId="0" fontId="0" fillId="11" borderId="0" xfId="0" applyFill="1"/>
    <xf numFmtId="0" fontId="0" fillId="11" borderId="0" xfId="0" applyFill="1" applyAlignment="1">
      <alignment horizontal="center"/>
    </xf>
    <xf numFmtId="0" fontId="2" fillId="11" borderId="0" xfId="0" applyFont="1" applyFill="1"/>
    <xf numFmtId="0" fontId="2" fillId="3" borderId="0" xfId="0" applyFont="1" applyFill="1"/>
    <xf numFmtId="0" fontId="6" fillId="0" borderId="0" xfId="0" applyFont="1" applyAlignment="1">
      <alignment horizontal="right"/>
    </xf>
    <xf numFmtId="9" fontId="2" fillId="0" borderId="0" xfId="1" applyFont="1"/>
    <xf numFmtId="0" fontId="2" fillId="5" borderId="0" xfId="0" applyFont="1" applyFill="1" applyAlignment="1">
      <alignment horizontal="center"/>
    </xf>
    <xf numFmtId="0" fontId="0" fillId="12" borderId="0" xfId="0" applyFill="1"/>
    <xf numFmtId="0" fontId="0" fillId="13" borderId="0" xfId="0" applyFill="1"/>
    <xf numFmtId="0" fontId="2" fillId="6" borderId="0" xfId="0" applyFont="1" applyFill="1"/>
    <xf numFmtId="0" fontId="2" fillId="4" borderId="0" xfId="0" applyFont="1" applyFill="1"/>
    <xf numFmtId="0" fontId="0" fillId="0" borderId="0" xfId="0" applyFill="1"/>
    <xf numFmtId="0" fontId="0" fillId="14" borderId="0" xfId="0" applyFill="1"/>
    <xf numFmtId="0" fontId="7" fillId="4" borderId="0" xfId="0" applyFont="1"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2" fillId="19" borderId="0" xfId="0" applyFont="1" applyFill="1"/>
    <xf numFmtId="0" fontId="2" fillId="13" borderId="0" xfId="0" applyFont="1" applyFill="1"/>
    <xf numFmtId="0" fontId="2" fillId="16" borderId="0" xfId="0" applyFont="1" applyFill="1"/>
    <xf numFmtId="0" fontId="0" fillId="0" borderId="0" xfId="0" applyAlignment="1">
      <alignment horizontal="center"/>
    </xf>
    <xf numFmtId="0" fontId="3" fillId="0" borderId="0" xfId="0" applyFont="1" applyFill="1" applyAlignment="1">
      <alignment horizontal="right"/>
    </xf>
    <xf numFmtId="9" fontId="0" fillId="0" borderId="0" xfId="1" applyFont="1" applyFill="1"/>
    <xf numFmtId="0" fontId="2" fillId="0" borderId="0" xfId="0" applyFont="1" applyFill="1"/>
    <xf numFmtId="0" fontId="3" fillId="11" borderId="0" xfId="0" applyFont="1" applyFill="1" applyAlignment="1">
      <alignment horizontal="right"/>
    </xf>
    <xf numFmtId="0" fontId="0" fillId="0" borderId="1" xfId="0" applyBorder="1"/>
    <xf numFmtId="0" fontId="0" fillId="0" borderId="0" xfId="0" applyAlignment="1">
      <alignment horizontal="center"/>
    </xf>
    <xf numFmtId="0" fontId="3" fillId="16" borderId="0" xfId="0" applyFont="1" applyFill="1" applyAlignment="1">
      <alignment horizontal="center"/>
    </xf>
    <xf numFmtId="0" fontId="0" fillId="17" borderId="0" xfId="0" applyFill="1" applyAlignment="1">
      <alignment horizontal="center"/>
    </xf>
    <xf numFmtId="0" fontId="0" fillId="5" borderId="0" xfId="0" applyFill="1" applyAlignment="1">
      <alignment horizontal="center"/>
    </xf>
    <xf numFmtId="0" fontId="0" fillId="3" borderId="0" xfId="0" applyFill="1" applyAlignment="1">
      <alignment horizontal="center"/>
    </xf>
    <xf numFmtId="0" fontId="3" fillId="9" borderId="0" xfId="0" applyFont="1" applyFill="1" applyAlignment="1">
      <alignment horizontal="center"/>
    </xf>
    <xf numFmtId="0" fontId="0" fillId="11" borderId="0" xfId="0" applyFill="1" applyAlignment="1">
      <alignment horizontal="center"/>
    </xf>
    <xf numFmtId="0" fontId="3" fillId="0" borderId="0" xfId="0" applyFont="1" applyAlignment="1">
      <alignment horizontal="center"/>
    </xf>
    <xf numFmtId="0" fontId="0" fillId="20" borderId="0" xfId="0" applyFill="1" applyAlignment="1">
      <alignment horizontal="center"/>
    </xf>
    <xf numFmtId="0" fontId="0" fillId="5" borderId="0" xfId="0" applyFill="1" applyAlignment="1">
      <alignment horizontal="center"/>
    </xf>
    <xf numFmtId="0" fontId="0" fillId="21" borderId="0" xfId="0" applyFill="1"/>
    <xf numFmtId="9" fontId="0" fillId="22" borderId="0" xfId="1" applyFont="1" applyFill="1"/>
    <xf numFmtId="0" fontId="0" fillId="22" borderId="0" xfId="0" applyFill="1"/>
    <xf numFmtId="0" fontId="8" fillId="22" borderId="0" xfId="0" applyFont="1" applyFill="1"/>
    <xf numFmtId="9" fontId="0" fillId="22" borderId="0" xfId="0" applyNumberFormat="1" applyFill="1"/>
    <xf numFmtId="0" fontId="0" fillId="3" borderId="0" xfId="0" applyFill="1" applyAlignment="1"/>
    <xf numFmtId="0" fontId="0" fillId="0" borderId="0" xfId="0" applyFill="1" applyAlignment="1"/>
    <xf numFmtId="0" fontId="8" fillId="11" borderId="0" xfId="0" applyFont="1" applyFill="1"/>
    <xf numFmtId="9" fontId="0" fillId="11" borderId="0" xfId="0" applyNumberFormat="1" applyFill="1"/>
    <xf numFmtId="9" fontId="0" fillId="11" borderId="0" xfId="1" applyFont="1" applyFill="1"/>
    <xf numFmtId="0" fontId="0" fillId="20" borderId="0" xfId="0" applyFill="1"/>
    <xf numFmtId="0" fontId="3" fillId="20" borderId="0" xfId="0" applyFont="1" applyFill="1" applyAlignment="1">
      <alignment horizontal="right"/>
    </xf>
    <xf numFmtId="0" fontId="0" fillId="23" borderId="0" xfId="0" applyFill="1"/>
    <xf numFmtId="9" fontId="0" fillId="23" borderId="0" xfId="1" applyFont="1" applyFill="1"/>
    <xf numFmtId="0" fontId="5" fillId="21" borderId="0" xfId="0" applyFont="1" applyFill="1"/>
    <xf numFmtId="0" fontId="5" fillId="0" borderId="0" xfId="0" applyFont="1" applyFill="1"/>
    <xf numFmtId="9" fontId="5" fillId="0" borderId="0" xfId="1" applyFont="1" applyFill="1"/>
    <xf numFmtId="0" fontId="5" fillId="0" borderId="0" xfId="0" applyFont="1" applyAlignment="1">
      <alignment horizontal="right"/>
    </xf>
    <xf numFmtId="0" fontId="0" fillId="0" borderId="0" xfId="0" applyFill="1" applyAlignment="1">
      <alignment horizontal="center"/>
    </xf>
    <xf numFmtId="0" fontId="0" fillId="0" borderId="0" xfId="0" applyFont="1" applyFill="1"/>
    <xf numFmtId="0" fontId="0" fillId="0" borderId="0" xfId="0" applyFont="1"/>
    <xf numFmtId="0" fontId="4" fillId="23" borderId="0" xfId="0" applyFont="1" applyFill="1"/>
    <xf numFmtId="0" fontId="5" fillId="5" borderId="0" xfId="0" applyFont="1" applyFill="1" applyAlignment="1">
      <alignment horizontal="right"/>
    </xf>
    <xf numFmtId="9" fontId="5" fillId="5" borderId="0" xfId="1" applyFont="1" applyFill="1" applyAlignment="1">
      <alignment horizontal="right"/>
    </xf>
    <xf numFmtId="0" fontId="5" fillId="20" borderId="0" xfId="0" applyFont="1" applyFill="1" applyAlignment="1">
      <alignment horizontal="right"/>
    </xf>
    <xf numFmtId="0" fontId="5" fillId="0" borderId="0" xfId="0" applyFont="1" applyFill="1" applyAlignment="1">
      <alignment horizontal="right"/>
    </xf>
    <xf numFmtId="9" fontId="5" fillId="0" borderId="0" xfId="1" applyFont="1" applyFill="1" applyAlignment="1">
      <alignment horizontal="right"/>
    </xf>
    <xf numFmtId="9" fontId="3" fillId="5" borderId="0" xfId="1" applyFont="1" applyFill="1" applyAlignment="1">
      <alignment horizontal="right"/>
    </xf>
    <xf numFmtId="0" fontId="4" fillId="0" borderId="0" xfId="0" applyFont="1" applyFill="1"/>
    <xf numFmtId="0" fontId="5" fillId="23" borderId="0" xfId="0" applyFont="1" applyFill="1"/>
    <xf numFmtId="0" fontId="0" fillId="21" borderId="0" xfId="0" applyFont="1" applyFill="1"/>
    <xf numFmtId="9" fontId="5" fillId="20" borderId="0" xfId="1" applyFont="1" applyFill="1" applyAlignment="1">
      <alignment horizontal="right"/>
    </xf>
    <xf numFmtId="0" fontId="5" fillId="21" borderId="0" xfId="0" applyFont="1" applyFill="1" applyAlignment="1">
      <alignment horizontal="left"/>
    </xf>
    <xf numFmtId="0" fontId="5" fillId="23" borderId="0" xfId="0" applyFont="1" applyFill="1" applyAlignment="1">
      <alignment horizontal="right"/>
    </xf>
    <xf numFmtId="0" fontId="5" fillId="21" borderId="0" xfId="0" applyFont="1" applyFill="1" applyAlignment="1">
      <alignment horizontal="right"/>
    </xf>
    <xf numFmtId="9" fontId="3" fillId="0" borderId="0" xfId="1" applyFont="1" applyFill="1" applyAlignment="1">
      <alignment horizontal="right"/>
    </xf>
    <xf numFmtId="9" fontId="0" fillId="21" borderId="0" xfId="0" applyNumberFormat="1" applyFill="1"/>
    <xf numFmtId="0" fontId="0" fillId="0" borderId="0" xfId="0" applyFill="1" applyAlignment="1">
      <alignment horizontal="left"/>
    </xf>
    <xf numFmtId="9" fontId="0" fillId="0" borderId="0" xfId="0" applyNumberFormat="1" applyFill="1"/>
    <xf numFmtId="0" fontId="5" fillId="23" borderId="0" xfId="0" applyFont="1" applyFill="1" applyAlignment="1">
      <alignment horizontal="center"/>
    </xf>
    <xf numFmtId="0" fontId="5" fillId="20" borderId="0" xfId="0" applyFont="1" applyFill="1" applyAlignment="1">
      <alignment horizontal="center"/>
    </xf>
    <xf numFmtId="0" fontId="3" fillId="20" borderId="0" xfId="0" applyFont="1" applyFill="1" applyAlignment="1">
      <alignment horizontal="center"/>
    </xf>
    <xf numFmtId="0" fontId="0" fillId="4" borderId="0" xfId="0" applyFill="1" applyAlignment="1">
      <alignment horizontal="center"/>
    </xf>
    <xf numFmtId="0" fontId="3" fillId="9" borderId="0" xfId="0" applyFont="1" applyFill="1" applyAlignment="1">
      <alignment horizontal="center"/>
    </xf>
    <xf numFmtId="0" fontId="0" fillId="5" borderId="0" xfId="0" applyFill="1" applyAlignment="1">
      <alignment horizontal="center"/>
    </xf>
    <xf numFmtId="0" fontId="0" fillId="3" borderId="0" xfId="0" applyFill="1" applyAlignment="1">
      <alignment horizontal="center"/>
    </xf>
    <xf numFmtId="0" fontId="3" fillId="5" borderId="0" xfId="0" applyFont="1" applyFill="1" applyAlignment="1">
      <alignment horizontal="center"/>
    </xf>
    <xf numFmtId="0" fontId="0" fillId="11" borderId="0" xfId="0" applyFill="1" applyAlignment="1">
      <alignment horizontal="center"/>
    </xf>
    <xf numFmtId="0" fontId="0" fillId="20" borderId="0" xfId="0" applyFill="1" applyAlignment="1">
      <alignment horizontal="center"/>
    </xf>
    <xf numFmtId="9" fontId="0" fillId="7" borderId="0" xfId="1" applyFont="1" applyFill="1" applyAlignment="1">
      <alignment horizontal="center"/>
    </xf>
    <xf numFmtId="0" fontId="3" fillId="16" borderId="0" xfId="0" applyFont="1" applyFill="1" applyAlignment="1">
      <alignment horizontal="center"/>
    </xf>
    <xf numFmtId="0" fontId="0" fillId="17" borderId="0" xfId="0" applyFill="1" applyAlignment="1">
      <alignment horizontal="center"/>
    </xf>
    <xf numFmtId="0" fontId="3" fillId="0" borderId="0" xfId="0" applyFont="1" applyAlignment="1">
      <alignment horizontal="center"/>
    </xf>
    <xf numFmtId="0" fontId="3" fillId="3" borderId="0" xfId="0" applyFont="1" applyFill="1" applyAlignment="1">
      <alignment horizontal="center"/>
    </xf>
    <xf numFmtId="0" fontId="0" fillId="23" borderId="0" xfId="0" applyFill="1" applyAlignment="1">
      <alignment horizontal="center"/>
    </xf>
    <xf numFmtId="0" fontId="5" fillId="24" borderId="0" xfId="0" applyFont="1" applyFill="1" applyAlignment="1">
      <alignment horizontal="center"/>
    </xf>
    <xf numFmtId="0" fontId="0" fillId="20" borderId="0" xfId="0" applyFont="1" applyFill="1" applyAlignment="1">
      <alignment horizontal="center"/>
    </xf>
    <xf numFmtId="9" fontId="3" fillId="23" borderId="0" xfId="1" applyFont="1" applyFill="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C59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V36"/>
  <sheetViews>
    <sheetView topLeftCell="B13" workbookViewId="0">
      <selection activeCell="V3" sqref="V3:V41"/>
    </sheetView>
  </sheetViews>
  <sheetFormatPr baseColWidth="10" defaultRowHeight="15"/>
  <cols>
    <col min="2" max="2" width="5.140625" customWidth="1"/>
    <col min="3" max="3" width="5.85546875" customWidth="1"/>
    <col min="4" max="4" width="5.7109375" customWidth="1"/>
    <col min="6" max="6" width="6" customWidth="1"/>
    <col min="7" max="7" width="29.140625" customWidth="1"/>
    <col min="8" max="10" width="11.5703125" customWidth="1"/>
    <col min="11" max="11" width="3.42578125" customWidth="1"/>
    <col min="12" max="12" width="4.28515625" customWidth="1"/>
    <col min="13" max="13" width="3.7109375" customWidth="1"/>
    <col min="14" max="14" width="4.5703125" customWidth="1"/>
    <col min="15" max="15" width="23.28515625" customWidth="1"/>
    <col min="16" max="16" width="7.28515625" customWidth="1"/>
    <col min="17" max="19" width="0" hidden="1" customWidth="1"/>
  </cols>
  <sheetData>
    <row r="1" spans="1:22">
      <c r="A1" t="s">
        <v>3</v>
      </c>
    </row>
    <row r="2" spans="1:22">
      <c r="A2" t="s">
        <v>467</v>
      </c>
      <c r="B2" t="s">
        <v>468</v>
      </c>
      <c r="C2" t="s">
        <v>469</v>
      </c>
      <c r="D2" t="s">
        <v>470</v>
      </c>
      <c r="E2" t="s">
        <v>471</v>
      </c>
      <c r="F2" t="s">
        <v>472</v>
      </c>
      <c r="G2" t="s">
        <v>473</v>
      </c>
      <c r="H2" t="s">
        <v>474</v>
      </c>
      <c r="I2" s="16" t="s">
        <v>475</v>
      </c>
      <c r="J2" t="s">
        <v>476</v>
      </c>
      <c r="K2" s="4" t="s">
        <v>477</v>
      </c>
      <c r="L2" s="4" t="s">
        <v>478</v>
      </c>
      <c r="M2" s="4" t="s">
        <v>479</v>
      </c>
      <c r="N2" s="4" t="s">
        <v>480</v>
      </c>
      <c r="O2" t="s">
        <v>481</v>
      </c>
      <c r="P2" t="s">
        <v>482</v>
      </c>
      <c r="Q2" t="s">
        <v>483</v>
      </c>
      <c r="R2" t="s">
        <v>484</v>
      </c>
      <c r="S2" t="s">
        <v>485</v>
      </c>
      <c r="T2" t="s">
        <v>486</v>
      </c>
      <c r="U2" t="s">
        <v>487</v>
      </c>
      <c r="V2" t="s">
        <v>488</v>
      </c>
    </row>
    <row r="3" spans="1:22">
      <c r="A3" s="1">
        <v>2021</v>
      </c>
      <c r="B3" t="s">
        <v>0</v>
      </c>
      <c r="C3" t="s">
        <v>1</v>
      </c>
      <c r="D3" t="s">
        <v>0</v>
      </c>
      <c r="E3" t="s">
        <v>2</v>
      </c>
      <c r="F3" t="s">
        <v>1</v>
      </c>
      <c r="G3" t="s">
        <v>3</v>
      </c>
      <c r="H3" t="s">
        <v>4</v>
      </c>
      <c r="I3" t="s">
        <v>5</v>
      </c>
      <c r="J3" t="s">
        <v>6</v>
      </c>
      <c r="K3" s="4" t="s">
        <v>7</v>
      </c>
      <c r="L3" s="4" t="s">
        <v>8</v>
      </c>
      <c r="M3" s="4" t="s">
        <v>7</v>
      </c>
      <c r="N3" s="4" t="s">
        <v>9</v>
      </c>
      <c r="O3" t="s">
        <v>10</v>
      </c>
      <c r="P3" s="1">
        <v>13</v>
      </c>
      <c r="Q3" s="1">
        <v>4.4000000000000004</v>
      </c>
      <c r="R3" s="1">
        <v>4.5</v>
      </c>
      <c r="S3" s="1">
        <v>3.1</v>
      </c>
      <c r="T3">
        <f t="shared" ref="T3:T33" si="0">Q3+R3+S3</f>
        <v>12</v>
      </c>
      <c r="U3" s="5">
        <f t="shared" ref="U3:U33" si="1">+P3-T3</f>
        <v>1</v>
      </c>
      <c r="V3" s="9">
        <f t="shared" ref="V3:V33" si="2">+T3/P3</f>
        <v>0.92307692307692313</v>
      </c>
    </row>
    <row r="4" spans="1:22">
      <c r="A4" s="1">
        <v>2021</v>
      </c>
      <c r="B4" t="s">
        <v>0</v>
      </c>
      <c r="C4" t="s">
        <v>1</v>
      </c>
      <c r="D4" t="s">
        <v>0</v>
      </c>
      <c r="E4" t="s">
        <v>2</v>
      </c>
      <c r="F4" t="s">
        <v>11</v>
      </c>
      <c r="G4" t="s">
        <v>12</v>
      </c>
      <c r="H4" t="s">
        <v>13</v>
      </c>
      <c r="I4" t="s">
        <v>5</v>
      </c>
      <c r="J4" t="s">
        <v>6</v>
      </c>
      <c r="K4" s="4" t="s">
        <v>7</v>
      </c>
      <c r="L4" s="4" t="s">
        <v>8</v>
      </c>
      <c r="M4" s="4" t="s">
        <v>7</v>
      </c>
      <c r="N4" s="4" t="s">
        <v>9</v>
      </c>
      <c r="O4" t="s">
        <v>10</v>
      </c>
      <c r="P4" s="1">
        <v>11</v>
      </c>
      <c r="Q4" s="1">
        <v>0.46</v>
      </c>
      <c r="R4" s="1">
        <v>1.17</v>
      </c>
      <c r="S4" s="1">
        <v>8.6199999999999992</v>
      </c>
      <c r="T4">
        <f t="shared" si="0"/>
        <v>10.25</v>
      </c>
      <c r="U4" s="5">
        <f t="shared" si="1"/>
        <v>0.75</v>
      </c>
      <c r="V4" s="9">
        <f t="shared" si="2"/>
        <v>0.93181818181818177</v>
      </c>
    </row>
    <row r="5" spans="1:22">
      <c r="A5" s="1">
        <v>2021</v>
      </c>
      <c r="B5" t="s">
        <v>0</v>
      </c>
      <c r="C5" t="s">
        <v>1</v>
      </c>
      <c r="D5" t="s">
        <v>0</v>
      </c>
      <c r="E5" t="s">
        <v>2</v>
      </c>
      <c r="F5" t="s">
        <v>14</v>
      </c>
      <c r="G5" t="s">
        <v>15</v>
      </c>
      <c r="H5" t="s">
        <v>16</v>
      </c>
      <c r="I5" t="s">
        <v>5</v>
      </c>
      <c r="J5" t="s">
        <v>6</v>
      </c>
      <c r="K5" s="4" t="s">
        <v>7</v>
      </c>
      <c r="L5" s="4" t="s">
        <v>8</v>
      </c>
      <c r="M5" s="4" t="s">
        <v>7</v>
      </c>
      <c r="N5" s="4" t="s">
        <v>9</v>
      </c>
      <c r="O5" t="s">
        <v>10</v>
      </c>
      <c r="P5" s="1">
        <v>8</v>
      </c>
      <c r="Q5" s="1">
        <v>1.0900000000000001</v>
      </c>
      <c r="R5" s="1">
        <v>2.85</v>
      </c>
      <c r="S5" s="1">
        <v>4.05</v>
      </c>
      <c r="T5">
        <f t="shared" si="0"/>
        <v>7.99</v>
      </c>
      <c r="U5">
        <f t="shared" si="1"/>
        <v>9.9999999999997868E-3</v>
      </c>
      <c r="V5" s="9">
        <f t="shared" si="2"/>
        <v>0.99875000000000003</v>
      </c>
    </row>
    <row r="6" spans="1:22">
      <c r="A6" s="1">
        <v>2021</v>
      </c>
      <c r="B6" t="s">
        <v>0</v>
      </c>
      <c r="C6" t="s">
        <v>1</v>
      </c>
      <c r="D6" t="s">
        <v>0</v>
      </c>
      <c r="E6" t="s">
        <v>2</v>
      </c>
      <c r="F6" t="s">
        <v>17</v>
      </c>
      <c r="G6" t="s">
        <v>18</v>
      </c>
      <c r="H6" t="s">
        <v>19</v>
      </c>
      <c r="I6" t="s">
        <v>5</v>
      </c>
      <c r="J6" t="s">
        <v>6</v>
      </c>
      <c r="K6" s="4" t="s">
        <v>7</v>
      </c>
      <c r="L6" s="4" t="s">
        <v>8</v>
      </c>
      <c r="M6" s="4" t="s">
        <v>7</v>
      </c>
      <c r="N6" s="4" t="s">
        <v>9</v>
      </c>
      <c r="O6" t="s">
        <v>10</v>
      </c>
      <c r="P6" s="1">
        <v>7</v>
      </c>
      <c r="Q6" s="1">
        <v>1.1100000000000001</v>
      </c>
      <c r="R6" s="1">
        <v>2.5099999999999998</v>
      </c>
      <c r="S6" s="1">
        <v>2.4300000000000002</v>
      </c>
      <c r="T6">
        <f t="shared" si="0"/>
        <v>6.0500000000000007</v>
      </c>
      <c r="U6" s="5">
        <f t="shared" si="1"/>
        <v>0.94999999999999929</v>
      </c>
      <c r="V6" s="9">
        <f t="shared" si="2"/>
        <v>0.86428571428571443</v>
      </c>
    </row>
    <row r="7" spans="1:22">
      <c r="A7" s="1">
        <v>2021</v>
      </c>
      <c r="B7" t="s">
        <v>0</v>
      </c>
      <c r="C7" t="s">
        <v>1</v>
      </c>
      <c r="D7" t="s">
        <v>0</v>
      </c>
      <c r="E7" t="s">
        <v>2</v>
      </c>
      <c r="F7" t="s">
        <v>20</v>
      </c>
      <c r="G7" t="s">
        <v>21</v>
      </c>
      <c r="H7" t="s">
        <v>22</v>
      </c>
      <c r="I7" t="s">
        <v>5</v>
      </c>
      <c r="J7" t="s">
        <v>6</v>
      </c>
      <c r="K7" s="4" t="s">
        <v>7</v>
      </c>
      <c r="L7" s="4" t="s">
        <v>8</v>
      </c>
      <c r="M7" s="4" t="s">
        <v>7</v>
      </c>
      <c r="N7" s="4" t="s">
        <v>9</v>
      </c>
      <c r="O7" t="s">
        <v>10</v>
      </c>
      <c r="P7" s="1">
        <v>6</v>
      </c>
      <c r="Q7" s="1">
        <v>3.21</v>
      </c>
      <c r="R7" s="1">
        <v>1.1100000000000001</v>
      </c>
      <c r="S7" s="1">
        <v>1.06</v>
      </c>
      <c r="T7">
        <f t="shared" si="0"/>
        <v>5.3800000000000008</v>
      </c>
      <c r="U7" s="5">
        <f t="shared" si="1"/>
        <v>0.61999999999999922</v>
      </c>
      <c r="V7" s="9">
        <f t="shared" si="2"/>
        <v>0.89666666666666683</v>
      </c>
    </row>
    <row r="8" spans="1:22">
      <c r="A8" s="1">
        <v>2021</v>
      </c>
      <c r="B8" t="s">
        <v>0</v>
      </c>
      <c r="C8" t="s">
        <v>1</v>
      </c>
      <c r="D8" t="s">
        <v>0</v>
      </c>
      <c r="E8" t="s">
        <v>2</v>
      </c>
      <c r="F8" t="s">
        <v>23</v>
      </c>
      <c r="G8" t="s">
        <v>24</v>
      </c>
      <c r="H8" t="s">
        <v>25</v>
      </c>
      <c r="I8" t="s">
        <v>5</v>
      </c>
      <c r="J8" t="s">
        <v>6</v>
      </c>
      <c r="K8" s="4" t="s">
        <v>7</v>
      </c>
      <c r="L8" s="4" t="s">
        <v>8</v>
      </c>
      <c r="M8" s="4" t="s">
        <v>7</v>
      </c>
      <c r="N8" s="4" t="s">
        <v>9</v>
      </c>
      <c r="O8" t="s">
        <v>10</v>
      </c>
      <c r="P8" s="1">
        <v>7</v>
      </c>
      <c r="Q8" s="1">
        <v>1.46</v>
      </c>
      <c r="R8" s="1">
        <v>1.53</v>
      </c>
      <c r="S8" s="1">
        <v>2.98</v>
      </c>
      <c r="T8">
        <f t="shared" si="0"/>
        <v>5.9700000000000006</v>
      </c>
      <c r="U8" s="5">
        <f t="shared" si="1"/>
        <v>1.0299999999999994</v>
      </c>
      <c r="V8" s="9">
        <f t="shared" si="2"/>
        <v>0.85285714285714298</v>
      </c>
    </row>
    <row r="9" spans="1:22">
      <c r="A9" s="1">
        <v>2021</v>
      </c>
      <c r="B9" t="s">
        <v>0</v>
      </c>
      <c r="C9" t="s">
        <v>1</v>
      </c>
      <c r="D9" t="s">
        <v>0</v>
      </c>
      <c r="E9" t="s">
        <v>2</v>
      </c>
      <c r="F9" t="s">
        <v>26</v>
      </c>
      <c r="G9" t="s">
        <v>27</v>
      </c>
      <c r="H9" t="s">
        <v>28</v>
      </c>
      <c r="I9" t="s">
        <v>29</v>
      </c>
      <c r="J9" t="s">
        <v>6</v>
      </c>
      <c r="K9" s="4" t="s">
        <v>7</v>
      </c>
      <c r="L9" s="4" t="s">
        <v>8</v>
      </c>
      <c r="M9" s="4" t="s">
        <v>7</v>
      </c>
      <c r="N9" s="4" t="s">
        <v>9</v>
      </c>
      <c r="O9" t="s">
        <v>10</v>
      </c>
      <c r="P9" s="1">
        <v>6</v>
      </c>
      <c r="Q9" s="1">
        <v>0</v>
      </c>
      <c r="R9" s="1">
        <v>0</v>
      </c>
      <c r="S9" s="1">
        <v>0</v>
      </c>
      <c r="T9">
        <f t="shared" si="0"/>
        <v>0</v>
      </c>
      <c r="U9" s="5">
        <f t="shared" si="1"/>
        <v>6</v>
      </c>
      <c r="V9" s="9">
        <f t="shared" si="2"/>
        <v>0</v>
      </c>
    </row>
    <row r="10" spans="1:22">
      <c r="A10" s="1">
        <v>2021</v>
      </c>
      <c r="B10" t="s">
        <v>0</v>
      </c>
      <c r="C10" t="s">
        <v>1</v>
      </c>
      <c r="D10" t="s">
        <v>0</v>
      </c>
      <c r="E10" t="s">
        <v>2</v>
      </c>
      <c r="F10" t="s">
        <v>30</v>
      </c>
      <c r="G10" t="s">
        <v>31</v>
      </c>
      <c r="H10" t="s">
        <v>32</v>
      </c>
      <c r="I10" t="s">
        <v>5</v>
      </c>
      <c r="J10" t="s">
        <v>6</v>
      </c>
      <c r="K10" s="4" t="s">
        <v>7</v>
      </c>
      <c r="L10" s="4" t="s">
        <v>8</v>
      </c>
      <c r="M10" s="4" t="s">
        <v>7</v>
      </c>
      <c r="N10" s="4" t="s">
        <v>9</v>
      </c>
      <c r="O10" t="s">
        <v>10</v>
      </c>
      <c r="P10" s="1">
        <v>8</v>
      </c>
      <c r="Q10" s="1">
        <v>1.17</v>
      </c>
      <c r="R10" s="1">
        <v>2.04</v>
      </c>
      <c r="S10" s="1">
        <v>4.79</v>
      </c>
      <c r="T10">
        <f t="shared" si="0"/>
        <v>8</v>
      </c>
      <c r="U10">
        <f t="shared" si="1"/>
        <v>0</v>
      </c>
      <c r="V10" s="9">
        <f t="shared" si="2"/>
        <v>1</v>
      </c>
    </row>
    <row r="11" spans="1:22">
      <c r="A11" s="1">
        <v>2021</v>
      </c>
      <c r="B11" t="s">
        <v>0</v>
      </c>
      <c r="C11" t="s">
        <v>1</v>
      </c>
      <c r="D11" t="s">
        <v>0</v>
      </c>
      <c r="E11" t="s">
        <v>2</v>
      </c>
      <c r="F11" t="s">
        <v>45</v>
      </c>
      <c r="G11" t="s">
        <v>46</v>
      </c>
      <c r="H11" t="s">
        <v>47</v>
      </c>
      <c r="I11" t="s">
        <v>5</v>
      </c>
      <c r="J11" t="s">
        <v>6</v>
      </c>
      <c r="K11" s="4" t="s">
        <v>7</v>
      </c>
      <c r="L11" s="4" t="s">
        <v>8</v>
      </c>
      <c r="M11" s="4" t="s">
        <v>7</v>
      </c>
      <c r="N11" s="4" t="s">
        <v>9</v>
      </c>
      <c r="O11" t="s">
        <v>10</v>
      </c>
      <c r="P11" s="1">
        <v>6</v>
      </c>
      <c r="Q11" s="1">
        <v>1.83</v>
      </c>
      <c r="R11" s="1">
        <v>2.17</v>
      </c>
      <c r="S11" s="1">
        <v>2</v>
      </c>
      <c r="T11">
        <f t="shared" si="0"/>
        <v>6</v>
      </c>
      <c r="U11">
        <f t="shared" si="1"/>
        <v>0</v>
      </c>
      <c r="V11" s="9">
        <f t="shared" si="2"/>
        <v>1</v>
      </c>
    </row>
    <row r="12" spans="1:22">
      <c r="A12" s="1">
        <v>2021</v>
      </c>
      <c r="B12" t="s">
        <v>0</v>
      </c>
      <c r="C12" t="s">
        <v>1</v>
      </c>
      <c r="D12" t="s">
        <v>0</v>
      </c>
      <c r="E12" t="s">
        <v>2</v>
      </c>
      <c r="F12" t="s">
        <v>48</v>
      </c>
      <c r="G12" t="s">
        <v>49</v>
      </c>
      <c r="H12" t="s">
        <v>50</v>
      </c>
      <c r="I12" t="s">
        <v>5</v>
      </c>
      <c r="J12" t="s">
        <v>6</v>
      </c>
      <c r="K12" s="4" t="s">
        <v>7</v>
      </c>
      <c r="L12" s="4" t="s">
        <v>8</v>
      </c>
      <c r="M12" s="4" t="s">
        <v>7</v>
      </c>
      <c r="N12" s="4" t="s">
        <v>9</v>
      </c>
      <c r="O12" t="s">
        <v>10</v>
      </c>
      <c r="P12" s="1">
        <v>7</v>
      </c>
      <c r="Q12" s="1">
        <v>0</v>
      </c>
      <c r="R12" s="1">
        <v>0</v>
      </c>
      <c r="S12" s="1">
        <v>0</v>
      </c>
      <c r="T12">
        <f t="shared" si="0"/>
        <v>0</v>
      </c>
      <c r="U12" s="5">
        <f t="shared" si="1"/>
        <v>7</v>
      </c>
      <c r="V12" s="9">
        <f t="shared" si="2"/>
        <v>0</v>
      </c>
    </row>
    <row r="13" spans="1:22">
      <c r="A13" s="1">
        <v>2021</v>
      </c>
      <c r="B13" t="s">
        <v>0</v>
      </c>
      <c r="C13" t="s">
        <v>1</v>
      </c>
      <c r="D13" t="s">
        <v>0</v>
      </c>
      <c r="E13" t="s">
        <v>2</v>
      </c>
      <c r="F13" t="s">
        <v>51</v>
      </c>
      <c r="G13" t="s">
        <v>52</v>
      </c>
      <c r="H13" t="s">
        <v>53</v>
      </c>
      <c r="I13" t="s">
        <v>5</v>
      </c>
      <c r="J13" t="s">
        <v>6</v>
      </c>
      <c r="K13" s="4" t="s">
        <v>7</v>
      </c>
      <c r="L13" s="4" t="s">
        <v>8</v>
      </c>
      <c r="M13" s="4" t="s">
        <v>7</v>
      </c>
      <c r="N13" s="4" t="s">
        <v>9</v>
      </c>
      <c r="O13" t="s">
        <v>10</v>
      </c>
      <c r="P13" s="1">
        <v>6</v>
      </c>
      <c r="Q13" s="1">
        <v>0</v>
      </c>
      <c r="R13" s="1">
        <v>0</v>
      </c>
      <c r="S13" s="1">
        <v>0</v>
      </c>
      <c r="T13">
        <f t="shared" si="0"/>
        <v>0</v>
      </c>
      <c r="U13" s="5">
        <f t="shared" si="1"/>
        <v>6</v>
      </c>
      <c r="V13" s="9">
        <f t="shared" si="2"/>
        <v>0</v>
      </c>
    </row>
    <row r="14" spans="1:22">
      <c r="A14" s="1">
        <v>2021</v>
      </c>
      <c r="B14" t="s">
        <v>0</v>
      </c>
      <c r="C14" t="s">
        <v>1</v>
      </c>
      <c r="D14" t="s">
        <v>0</v>
      </c>
      <c r="E14" t="s">
        <v>2</v>
      </c>
      <c r="F14" t="s">
        <v>54</v>
      </c>
      <c r="G14" t="s">
        <v>55</v>
      </c>
      <c r="H14" t="s">
        <v>56</v>
      </c>
      <c r="I14" t="s">
        <v>5</v>
      </c>
      <c r="J14" t="s">
        <v>6</v>
      </c>
      <c r="K14" s="4" t="s">
        <v>7</v>
      </c>
      <c r="L14" s="4" t="s">
        <v>8</v>
      </c>
      <c r="M14" s="4" t="s">
        <v>7</v>
      </c>
      <c r="N14" s="4" t="s">
        <v>9</v>
      </c>
      <c r="O14" t="s">
        <v>10</v>
      </c>
      <c r="P14" s="1">
        <v>10</v>
      </c>
      <c r="Q14" s="1">
        <v>0</v>
      </c>
      <c r="R14" s="1">
        <v>0</v>
      </c>
      <c r="S14" s="1">
        <v>0</v>
      </c>
      <c r="T14">
        <f t="shared" si="0"/>
        <v>0</v>
      </c>
      <c r="U14" s="5">
        <f t="shared" si="1"/>
        <v>10</v>
      </c>
      <c r="V14" s="9">
        <f t="shared" si="2"/>
        <v>0</v>
      </c>
    </row>
    <row r="15" spans="1:22">
      <c r="A15" s="1">
        <v>2021</v>
      </c>
      <c r="B15" t="s">
        <v>0</v>
      </c>
      <c r="C15" t="s">
        <v>1</v>
      </c>
      <c r="D15" t="s">
        <v>57</v>
      </c>
      <c r="E15" t="s">
        <v>2</v>
      </c>
      <c r="F15" t="s">
        <v>20</v>
      </c>
      <c r="G15" t="s">
        <v>58</v>
      </c>
      <c r="H15" t="s">
        <v>59</v>
      </c>
      <c r="I15" t="s">
        <v>5</v>
      </c>
      <c r="J15" t="s">
        <v>6</v>
      </c>
      <c r="K15" s="4" t="s">
        <v>7</v>
      </c>
      <c r="L15" s="4" t="s">
        <v>8</v>
      </c>
      <c r="M15" s="4" t="s">
        <v>7</v>
      </c>
      <c r="N15" s="4" t="s">
        <v>9</v>
      </c>
      <c r="O15" t="s">
        <v>10</v>
      </c>
      <c r="P15" s="1">
        <v>6</v>
      </c>
      <c r="Q15" s="1">
        <v>2.2000000000000002</v>
      </c>
      <c r="R15" s="1">
        <v>1.76</v>
      </c>
      <c r="S15" s="1">
        <v>1.59</v>
      </c>
      <c r="T15">
        <f t="shared" si="0"/>
        <v>5.55</v>
      </c>
      <c r="U15">
        <f t="shared" si="1"/>
        <v>0.45000000000000018</v>
      </c>
      <c r="V15" s="9">
        <f t="shared" si="2"/>
        <v>0.92499999999999993</v>
      </c>
    </row>
    <row r="16" spans="1:22">
      <c r="A16" s="1">
        <v>2021</v>
      </c>
      <c r="B16" t="s">
        <v>0</v>
      </c>
      <c r="C16" t="s">
        <v>1</v>
      </c>
      <c r="D16" t="s">
        <v>57</v>
      </c>
      <c r="E16" t="s">
        <v>2</v>
      </c>
      <c r="F16" t="s">
        <v>26</v>
      </c>
      <c r="G16" t="s">
        <v>60</v>
      </c>
      <c r="H16" t="s">
        <v>61</v>
      </c>
      <c r="I16" t="s">
        <v>5</v>
      </c>
      <c r="J16" t="s">
        <v>6</v>
      </c>
      <c r="K16" s="4" t="s">
        <v>7</v>
      </c>
      <c r="L16" s="4" t="s">
        <v>8</v>
      </c>
      <c r="M16" s="4" t="s">
        <v>7</v>
      </c>
      <c r="N16" s="4" t="s">
        <v>9</v>
      </c>
      <c r="O16" t="s">
        <v>10</v>
      </c>
      <c r="P16" s="1">
        <v>14</v>
      </c>
      <c r="Q16" s="1">
        <v>5.68</v>
      </c>
      <c r="R16" s="1">
        <v>4.3</v>
      </c>
      <c r="S16" s="1">
        <v>3.59</v>
      </c>
      <c r="T16">
        <f t="shared" si="0"/>
        <v>13.57</v>
      </c>
      <c r="U16">
        <f t="shared" si="1"/>
        <v>0.42999999999999972</v>
      </c>
      <c r="V16" s="9">
        <f t="shared" si="2"/>
        <v>0.96928571428571431</v>
      </c>
    </row>
    <row r="17" spans="1:22">
      <c r="A17" s="1">
        <v>2021</v>
      </c>
      <c r="B17" t="s">
        <v>0</v>
      </c>
      <c r="C17" t="s">
        <v>1</v>
      </c>
      <c r="D17" t="s">
        <v>57</v>
      </c>
      <c r="E17" t="s">
        <v>2</v>
      </c>
      <c r="F17" t="s">
        <v>54</v>
      </c>
      <c r="G17" t="s">
        <v>62</v>
      </c>
      <c r="H17" t="s">
        <v>63</v>
      </c>
      <c r="I17" t="s">
        <v>5</v>
      </c>
      <c r="J17" t="s">
        <v>6</v>
      </c>
      <c r="K17" s="4" t="s">
        <v>7</v>
      </c>
      <c r="L17" s="4" t="s">
        <v>8</v>
      </c>
      <c r="M17" s="4" t="s">
        <v>7</v>
      </c>
      <c r="N17" s="4" t="s">
        <v>9</v>
      </c>
      <c r="O17" t="s">
        <v>10</v>
      </c>
      <c r="P17" s="1">
        <v>11</v>
      </c>
      <c r="Q17" s="1">
        <v>2.71</v>
      </c>
      <c r="R17" s="1">
        <v>3.22</v>
      </c>
      <c r="S17" s="1">
        <v>4.95</v>
      </c>
      <c r="T17">
        <f t="shared" si="0"/>
        <v>10.879999999999999</v>
      </c>
      <c r="U17">
        <f t="shared" si="1"/>
        <v>0.12000000000000099</v>
      </c>
      <c r="V17" s="9">
        <f t="shared" si="2"/>
        <v>0.98909090909090902</v>
      </c>
    </row>
    <row r="18" spans="1:22">
      <c r="A18" s="1">
        <v>2021</v>
      </c>
      <c r="B18" t="s">
        <v>0</v>
      </c>
      <c r="C18" t="s">
        <v>1</v>
      </c>
      <c r="D18" t="s">
        <v>57</v>
      </c>
      <c r="E18" t="s">
        <v>2</v>
      </c>
      <c r="F18" t="s">
        <v>64</v>
      </c>
      <c r="G18" t="s">
        <v>65</v>
      </c>
      <c r="H18" t="s">
        <v>66</v>
      </c>
      <c r="I18" t="s">
        <v>5</v>
      </c>
      <c r="J18" t="s">
        <v>6</v>
      </c>
      <c r="K18" s="4" t="s">
        <v>7</v>
      </c>
      <c r="L18" s="4" t="s">
        <v>8</v>
      </c>
      <c r="M18" s="4" t="s">
        <v>7</v>
      </c>
      <c r="N18" s="4" t="s">
        <v>9</v>
      </c>
      <c r="O18" t="s">
        <v>10</v>
      </c>
      <c r="P18" s="1">
        <v>3</v>
      </c>
      <c r="Q18" s="1">
        <v>0.94</v>
      </c>
      <c r="R18" s="1">
        <v>1</v>
      </c>
      <c r="S18" s="1">
        <v>1.06</v>
      </c>
      <c r="T18">
        <f t="shared" si="0"/>
        <v>3</v>
      </c>
      <c r="U18">
        <f t="shared" si="1"/>
        <v>0</v>
      </c>
      <c r="V18" s="9">
        <f t="shared" si="2"/>
        <v>1</v>
      </c>
    </row>
    <row r="19" spans="1:22">
      <c r="A19" s="1">
        <v>2021</v>
      </c>
      <c r="B19" t="s">
        <v>0</v>
      </c>
      <c r="C19" t="s">
        <v>1</v>
      </c>
      <c r="D19" t="s">
        <v>67</v>
      </c>
      <c r="E19" t="s">
        <v>2</v>
      </c>
      <c r="F19" t="s">
        <v>1</v>
      </c>
      <c r="G19" t="s">
        <v>68</v>
      </c>
      <c r="H19" t="s">
        <v>69</v>
      </c>
      <c r="I19" t="s">
        <v>5</v>
      </c>
      <c r="J19" t="s">
        <v>6</v>
      </c>
      <c r="K19" s="4" t="s">
        <v>7</v>
      </c>
      <c r="L19" s="4" t="s">
        <v>8</v>
      </c>
      <c r="M19" s="4" t="s">
        <v>7</v>
      </c>
      <c r="N19" s="4" t="s">
        <v>9</v>
      </c>
      <c r="O19" t="s">
        <v>10</v>
      </c>
      <c r="P19" s="1">
        <v>1</v>
      </c>
      <c r="Q19" s="1">
        <v>0</v>
      </c>
      <c r="R19" s="1">
        <v>0</v>
      </c>
      <c r="S19" s="1">
        <v>1</v>
      </c>
      <c r="T19">
        <f t="shared" si="0"/>
        <v>1</v>
      </c>
      <c r="U19">
        <f t="shared" si="1"/>
        <v>0</v>
      </c>
      <c r="V19" s="9">
        <f t="shared" si="2"/>
        <v>1</v>
      </c>
    </row>
    <row r="20" spans="1:22">
      <c r="A20" s="1">
        <v>2021</v>
      </c>
      <c r="B20" t="s">
        <v>0</v>
      </c>
      <c r="C20" t="s">
        <v>1</v>
      </c>
      <c r="D20" t="s">
        <v>67</v>
      </c>
      <c r="E20" t="s">
        <v>2</v>
      </c>
      <c r="F20" t="s">
        <v>11</v>
      </c>
      <c r="G20" t="s">
        <v>70</v>
      </c>
      <c r="H20" t="s">
        <v>71</v>
      </c>
      <c r="I20" t="s">
        <v>5</v>
      </c>
      <c r="J20" t="s">
        <v>6</v>
      </c>
      <c r="K20" s="4" t="s">
        <v>7</v>
      </c>
      <c r="L20" s="4" t="s">
        <v>8</v>
      </c>
      <c r="M20" s="4" t="s">
        <v>7</v>
      </c>
      <c r="N20" s="4" t="s">
        <v>9</v>
      </c>
      <c r="O20" t="s">
        <v>10</v>
      </c>
      <c r="P20" s="1">
        <v>1</v>
      </c>
      <c r="Q20" s="1">
        <v>0</v>
      </c>
      <c r="R20" s="1">
        <v>0</v>
      </c>
      <c r="S20" s="1">
        <v>1</v>
      </c>
      <c r="T20">
        <f t="shared" si="0"/>
        <v>1</v>
      </c>
      <c r="U20">
        <f t="shared" si="1"/>
        <v>0</v>
      </c>
      <c r="V20" s="9">
        <f t="shared" si="2"/>
        <v>1</v>
      </c>
    </row>
    <row r="21" spans="1:22">
      <c r="A21" s="1">
        <v>2021</v>
      </c>
      <c r="B21" t="s">
        <v>0</v>
      </c>
      <c r="C21" t="s">
        <v>1</v>
      </c>
      <c r="D21" t="s">
        <v>67</v>
      </c>
      <c r="E21" t="s">
        <v>2</v>
      </c>
      <c r="F21" t="s">
        <v>14</v>
      </c>
      <c r="G21" t="s">
        <v>72</v>
      </c>
      <c r="H21" t="s">
        <v>73</v>
      </c>
      <c r="I21" t="s">
        <v>5</v>
      </c>
      <c r="J21" t="s">
        <v>6</v>
      </c>
      <c r="K21" s="4" t="s">
        <v>7</v>
      </c>
      <c r="L21" s="4" t="s">
        <v>8</v>
      </c>
      <c r="M21" s="4" t="s">
        <v>7</v>
      </c>
      <c r="N21" s="4" t="s">
        <v>9</v>
      </c>
      <c r="O21" t="s">
        <v>10</v>
      </c>
      <c r="P21" s="1">
        <v>4</v>
      </c>
      <c r="Q21" s="1">
        <v>0</v>
      </c>
      <c r="R21" s="1">
        <v>0</v>
      </c>
      <c r="S21" s="1">
        <v>0</v>
      </c>
      <c r="T21">
        <f t="shared" si="0"/>
        <v>0</v>
      </c>
      <c r="U21" s="5">
        <f t="shared" si="1"/>
        <v>4</v>
      </c>
      <c r="V21" s="9">
        <f t="shared" si="2"/>
        <v>0</v>
      </c>
    </row>
    <row r="22" spans="1:22">
      <c r="A22" s="1">
        <v>2021</v>
      </c>
      <c r="B22" t="s">
        <v>0</v>
      </c>
      <c r="C22" t="s">
        <v>1</v>
      </c>
      <c r="D22" t="s">
        <v>67</v>
      </c>
      <c r="E22" t="s">
        <v>2</v>
      </c>
      <c r="F22" t="s">
        <v>17</v>
      </c>
      <c r="G22" t="s">
        <v>74</v>
      </c>
      <c r="H22" t="s">
        <v>75</v>
      </c>
      <c r="I22" t="s">
        <v>5</v>
      </c>
      <c r="J22" t="s">
        <v>6</v>
      </c>
      <c r="K22" s="4" t="s">
        <v>7</v>
      </c>
      <c r="L22" s="4" t="s">
        <v>8</v>
      </c>
      <c r="M22" s="4" t="s">
        <v>7</v>
      </c>
      <c r="N22" s="4" t="s">
        <v>9</v>
      </c>
      <c r="O22" t="s">
        <v>10</v>
      </c>
      <c r="P22" s="1">
        <v>1</v>
      </c>
      <c r="Q22" s="1">
        <v>0</v>
      </c>
      <c r="R22" s="1">
        <v>0</v>
      </c>
      <c r="S22" s="1">
        <v>1</v>
      </c>
      <c r="T22">
        <f t="shared" si="0"/>
        <v>1</v>
      </c>
      <c r="U22">
        <f t="shared" si="1"/>
        <v>0</v>
      </c>
      <c r="V22" s="9">
        <f t="shared" si="2"/>
        <v>1</v>
      </c>
    </row>
    <row r="23" spans="1:22">
      <c r="A23" s="1">
        <v>2021</v>
      </c>
      <c r="B23" t="s">
        <v>0</v>
      </c>
      <c r="C23" t="s">
        <v>1</v>
      </c>
      <c r="D23" t="s">
        <v>67</v>
      </c>
      <c r="E23" t="s">
        <v>2</v>
      </c>
      <c r="F23" t="s">
        <v>20</v>
      </c>
      <c r="G23" t="s">
        <v>76</v>
      </c>
      <c r="H23" t="s">
        <v>77</v>
      </c>
      <c r="I23" t="s">
        <v>78</v>
      </c>
      <c r="J23" t="s">
        <v>79</v>
      </c>
      <c r="K23" s="4" t="s">
        <v>7</v>
      </c>
      <c r="L23" s="4" t="s">
        <v>8</v>
      </c>
      <c r="M23" s="4" t="s">
        <v>7</v>
      </c>
      <c r="N23" s="4" t="s">
        <v>9</v>
      </c>
      <c r="O23" t="s">
        <v>10</v>
      </c>
      <c r="P23" s="1">
        <v>1</v>
      </c>
      <c r="Q23" s="1">
        <v>0</v>
      </c>
      <c r="R23" s="1">
        <v>0</v>
      </c>
      <c r="S23" s="1">
        <v>1</v>
      </c>
      <c r="T23">
        <f t="shared" si="0"/>
        <v>1</v>
      </c>
      <c r="U23">
        <f t="shared" si="1"/>
        <v>0</v>
      </c>
      <c r="V23" s="9">
        <f t="shared" si="2"/>
        <v>1</v>
      </c>
    </row>
    <row r="24" spans="1:22">
      <c r="A24" s="1">
        <v>2021</v>
      </c>
      <c r="B24" t="s">
        <v>0</v>
      </c>
      <c r="C24" t="s">
        <v>1</v>
      </c>
      <c r="D24" t="s">
        <v>67</v>
      </c>
      <c r="E24" t="s">
        <v>2</v>
      </c>
      <c r="F24" t="s">
        <v>23</v>
      </c>
      <c r="G24" t="s">
        <v>80</v>
      </c>
      <c r="H24" t="s">
        <v>81</v>
      </c>
      <c r="I24" t="s">
        <v>5</v>
      </c>
      <c r="J24" t="s">
        <v>6</v>
      </c>
      <c r="K24" s="4" t="s">
        <v>7</v>
      </c>
      <c r="L24" s="4" t="s">
        <v>8</v>
      </c>
      <c r="M24" s="4" t="s">
        <v>7</v>
      </c>
      <c r="N24" s="4" t="s">
        <v>9</v>
      </c>
      <c r="O24" t="s">
        <v>10</v>
      </c>
      <c r="P24" s="1">
        <v>1</v>
      </c>
      <c r="Q24" s="1">
        <v>0</v>
      </c>
      <c r="R24" s="1">
        <v>0</v>
      </c>
      <c r="S24" s="1">
        <v>0</v>
      </c>
      <c r="T24">
        <f t="shared" si="0"/>
        <v>0</v>
      </c>
      <c r="U24" s="5">
        <f t="shared" si="1"/>
        <v>1</v>
      </c>
      <c r="V24" s="9">
        <f t="shared" si="2"/>
        <v>0</v>
      </c>
    </row>
    <row r="25" spans="1:22">
      <c r="A25" s="1">
        <v>2021</v>
      </c>
      <c r="B25" t="s">
        <v>0</v>
      </c>
      <c r="C25" t="s">
        <v>1</v>
      </c>
      <c r="D25" t="s">
        <v>67</v>
      </c>
      <c r="E25" t="s">
        <v>2</v>
      </c>
      <c r="F25" t="s">
        <v>30</v>
      </c>
      <c r="G25" t="s">
        <v>82</v>
      </c>
      <c r="H25" t="s">
        <v>83</v>
      </c>
      <c r="I25" t="s">
        <v>84</v>
      </c>
      <c r="J25" t="s">
        <v>6</v>
      </c>
      <c r="K25" s="4" t="s">
        <v>7</v>
      </c>
      <c r="L25" s="4" t="s">
        <v>8</v>
      </c>
      <c r="M25" s="4" t="s">
        <v>38</v>
      </c>
      <c r="N25" s="4" t="s">
        <v>40</v>
      </c>
      <c r="O25" s="4" t="s">
        <v>85</v>
      </c>
      <c r="P25" s="1">
        <v>1200</v>
      </c>
      <c r="Q25" s="1">
        <v>0</v>
      </c>
      <c r="R25" s="1">
        <v>0</v>
      </c>
      <c r="S25" s="1">
        <v>0</v>
      </c>
      <c r="T25">
        <f t="shared" si="0"/>
        <v>0</v>
      </c>
      <c r="U25" s="5">
        <f t="shared" si="1"/>
        <v>1200</v>
      </c>
      <c r="V25" s="9">
        <f t="shared" si="2"/>
        <v>0</v>
      </c>
    </row>
    <row r="26" spans="1:22">
      <c r="A26" s="1">
        <v>2021</v>
      </c>
      <c r="B26" t="s">
        <v>0</v>
      </c>
      <c r="C26" t="s">
        <v>1</v>
      </c>
      <c r="D26" t="s">
        <v>67</v>
      </c>
      <c r="E26" t="s">
        <v>2</v>
      </c>
      <c r="F26" t="s">
        <v>30</v>
      </c>
      <c r="G26" t="s">
        <v>82</v>
      </c>
      <c r="H26" t="s">
        <v>83</v>
      </c>
      <c r="I26" t="s">
        <v>84</v>
      </c>
      <c r="J26" t="s">
        <v>6</v>
      </c>
      <c r="K26" s="4" t="s">
        <v>7</v>
      </c>
      <c r="L26" s="4" t="s">
        <v>8</v>
      </c>
      <c r="M26" s="4" t="s">
        <v>38</v>
      </c>
      <c r="N26" s="4" t="s">
        <v>8</v>
      </c>
      <c r="O26" s="4" t="s">
        <v>86</v>
      </c>
      <c r="P26" s="1">
        <v>40</v>
      </c>
      <c r="Q26" s="1">
        <v>0</v>
      </c>
      <c r="R26" s="1">
        <v>0</v>
      </c>
      <c r="S26" s="1">
        <v>0</v>
      </c>
      <c r="T26">
        <f t="shared" si="0"/>
        <v>0</v>
      </c>
      <c r="U26" s="5">
        <f t="shared" si="1"/>
        <v>40</v>
      </c>
      <c r="V26" s="9">
        <f t="shared" si="2"/>
        <v>0</v>
      </c>
    </row>
    <row r="27" spans="1:22">
      <c r="A27" s="1">
        <v>2021</v>
      </c>
      <c r="B27" t="s">
        <v>0</v>
      </c>
      <c r="C27" t="s">
        <v>1</v>
      </c>
      <c r="D27" t="s">
        <v>67</v>
      </c>
      <c r="E27" t="s">
        <v>2</v>
      </c>
      <c r="F27" t="s">
        <v>30</v>
      </c>
      <c r="G27" t="s">
        <v>82</v>
      </c>
      <c r="H27" t="s">
        <v>83</v>
      </c>
      <c r="I27" t="s">
        <v>84</v>
      </c>
      <c r="J27" t="s">
        <v>6</v>
      </c>
      <c r="K27" s="4" t="s">
        <v>7</v>
      </c>
      <c r="L27" s="4" t="s">
        <v>8</v>
      </c>
      <c r="M27" s="4" t="s">
        <v>7</v>
      </c>
      <c r="N27" s="4" t="s">
        <v>9</v>
      </c>
      <c r="O27" t="s">
        <v>10</v>
      </c>
      <c r="P27" s="1">
        <v>3</v>
      </c>
      <c r="Q27" s="1">
        <v>1.56</v>
      </c>
      <c r="R27" s="1">
        <v>0.55000000000000004</v>
      </c>
      <c r="S27" s="1">
        <v>0.89</v>
      </c>
      <c r="T27">
        <f t="shared" si="0"/>
        <v>3.0000000000000004</v>
      </c>
      <c r="U27">
        <f t="shared" si="1"/>
        <v>0</v>
      </c>
      <c r="V27" s="9">
        <f t="shared" si="2"/>
        <v>1.0000000000000002</v>
      </c>
    </row>
    <row r="28" spans="1:22">
      <c r="A28" s="1">
        <v>2021</v>
      </c>
      <c r="B28" t="s">
        <v>0</v>
      </c>
      <c r="C28" t="s">
        <v>1</v>
      </c>
      <c r="D28" t="s">
        <v>67</v>
      </c>
      <c r="E28" t="s">
        <v>2</v>
      </c>
      <c r="F28" t="s">
        <v>33</v>
      </c>
      <c r="G28" t="s">
        <v>87</v>
      </c>
      <c r="H28" t="s">
        <v>88</v>
      </c>
      <c r="I28" t="s">
        <v>5</v>
      </c>
      <c r="J28" t="s">
        <v>6</v>
      </c>
      <c r="K28" s="4" t="s">
        <v>7</v>
      </c>
      <c r="L28" s="4" t="s">
        <v>8</v>
      </c>
      <c r="M28" s="4" t="s">
        <v>7</v>
      </c>
      <c r="N28" s="4" t="s">
        <v>9</v>
      </c>
      <c r="O28" t="s">
        <v>10</v>
      </c>
      <c r="P28" s="1">
        <v>1</v>
      </c>
      <c r="Q28" s="1">
        <v>0</v>
      </c>
      <c r="R28" s="1">
        <v>0</v>
      </c>
      <c r="S28" s="1">
        <v>0</v>
      </c>
      <c r="T28">
        <f t="shared" si="0"/>
        <v>0</v>
      </c>
      <c r="U28" s="5">
        <f t="shared" si="1"/>
        <v>1</v>
      </c>
      <c r="V28" s="9">
        <f t="shared" si="2"/>
        <v>0</v>
      </c>
    </row>
    <row r="29" spans="1:22">
      <c r="A29" s="1">
        <v>2021</v>
      </c>
      <c r="B29" t="s">
        <v>0</v>
      </c>
      <c r="C29" t="s">
        <v>1</v>
      </c>
      <c r="D29" t="s">
        <v>67</v>
      </c>
      <c r="E29" t="s">
        <v>2</v>
      </c>
      <c r="F29" t="s">
        <v>54</v>
      </c>
      <c r="G29" t="s">
        <v>89</v>
      </c>
      <c r="H29" t="s">
        <v>90</v>
      </c>
      <c r="I29" t="s">
        <v>5</v>
      </c>
      <c r="J29" t="s">
        <v>6</v>
      </c>
      <c r="K29" s="4" t="s">
        <v>7</v>
      </c>
      <c r="L29" s="4" t="s">
        <v>8</v>
      </c>
      <c r="M29" s="4" t="s">
        <v>7</v>
      </c>
      <c r="N29" s="4" t="s">
        <v>9</v>
      </c>
      <c r="O29" t="s">
        <v>10</v>
      </c>
      <c r="P29" s="1">
        <v>3</v>
      </c>
      <c r="Q29" s="1">
        <v>0.67</v>
      </c>
      <c r="R29" s="1">
        <v>0</v>
      </c>
      <c r="S29" s="1">
        <v>0.33</v>
      </c>
      <c r="T29">
        <f t="shared" si="0"/>
        <v>1</v>
      </c>
      <c r="U29" s="5">
        <f t="shared" si="1"/>
        <v>2</v>
      </c>
      <c r="V29" s="9">
        <f t="shared" si="2"/>
        <v>0.33333333333333331</v>
      </c>
    </row>
    <row r="30" spans="1:22">
      <c r="A30" s="1">
        <v>2021</v>
      </c>
      <c r="B30" t="s">
        <v>0</v>
      </c>
      <c r="C30" t="s">
        <v>1</v>
      </c>
      <c r="D30" t="s">
        <v>67</v>
      </c>
      <c r="E30" t="s">
        <v>2</v>
      </c>
      <c r="F30" t="s">
        <v>91</v>
      </c>
      <c r="G30" t="s">
        <v>92</v>
      </c>
      <c r="H30" t="s">
        <v>93</v>
      </c>
      <c r="I30" t="s">
        <v>94</v>
      </c>
      <c r="J30" t="s">
        <v>6</v>
      </c>
      <c r="K30" s="4" t="s">
        <v>7</v>
      </c>
      <c r="L30" s="4" t="s">
        <v>8</v>
      </c>
      <c r="M30" s="4" t="s">
        <v>7</v>
      </c>
      <c r="N30" s="4" t="s">
        <v>9</v>
      </c>
      <c r="O30" t="s">
        <v>10</v>
      </c>
      <c r="P30" s="1">
        <v>5</v>
      </c>
      <c r="Q30" s="1">
        <v>0.26</v>
      </c>
      <c r="R30" s="1">
        <v>1.58</v>
      </c>
      <c r="S30" s="1">
        <v>2.69</v>
      </c>
      <c r="T30">
        <f t="shared" si="0"/>
        <v>4.53</v>
      </c>
      <c r="U30">
        <f t="shared" si="1"/>
        <v>0.46999999999999975</v>
      </c>
      <c r="V30" s="9">
        <f t="shared" si="2"/>
        <v>0.90600000000000003</v>
      </c>
    </row>
    <row r="31" spans="1:22">
      <c r="A31" s="1">
        <v>2021</v>
      </c>
      <c r="B31" t="s">
        <v>0</v>
      </c>
      <c r="C31" t="s">
        <v>1</v>
      </c>
      <c r="D31" t="s">
        <v>67</v>
      </c>
      <c r="E31" t="s">
        <v>2</v>
      </c>
      <c r="F31" t="s">
        <v>95</v>
      </c>
      <c r="G31" t="s">
        <v>96</v>
      </c>
      <c r="H31" t="s">
        <v>97</v>
      </c>
      <c r="I31" t="s">
        <v>98</v>
      </c>
      <c r="J31" t="s">
        <v>6</v>
      </c>
      <c r="K31" s="4" t="s">
        <v>7</v>
      </c>
      <c r="L31" s="4" t="s">
        <v>8</v>
      </c>
      <c r="M31" s="4" t="s">
        <v>7</v>
      </c>
      <c r="N31" s="4" t="s">
        <v>9</v>
      </c>
      <c r="O31" t="s">
        <v>10</v>
      </c>
      <c r="P31" s="1">
        <v>1</v>
      </c>
      <c r="Q31" s="1">
        <v>0</v>
      </c>
      <c r="R31" s="1">
        <v>0</v>
      </c>
      <c r="S31" s="1">
        <v>1</v>
      </c>
      <c r="T31">
        <f t="shared" si="0"/>
        <v>1</v>
      </c>
      <c r="U31">
        <f t="shared" si="1"/>
        <v>0</v>
      </c>
      <c r="V31" s="9">
        <f t="shared" si="2"/>
        <v>1</v>
      </c>
    </row>
    <row r="32" spans="1:22" ht="13.15" customHeight="1">
      <c r="A32" s="2">
        <v>2021</v>
      </c>
      <c r="B32" s="3" t="s">
        <v>0</v>
      </c>
      <c r="C32" s="3" t="s">
        <v>1</v>
      </c>
      <c r="D32" s="3" t="s">
        <v>147</v>
      </c>
      <c r="E32" s="3" t="s">
        <v>148</v>
      </c>
      <c r="F32" s="3" t="s">
        <v>149</v>
      </c>
      <c r="G32" s="3" t="s">
        <v>150</v>
      </c>
      <c r="H32" t="s">
        <v>151</v>
      </c>
      <c r="I32" t="s">
        <v>152</v>
      </c>
      <c r="J32" t="s">
        <v>153</v>
      </c>
      <c r="K32" s="4" t="s">
        <v>7</v>
      </c>
      <c r="L32" s="4" t="s">
        <v>8</v>
      </c>
      <c r="M32" s="4" t="s">
        <v>7</v>
      </c>
      <c r="N32" s="4" t="s">
        <v>9</v>
      </c>
      <c r="O32" t="s">
        <v>10</v>
      </c>
      <c r="P32" s="1">
        <v>3</v>
      </c>
      <c r="Q32" s="1">
        <v>0</v>
      </c>
      <c r="R32" s="1">
        <v>0</v>
      </c>
      <c r="S32" s="1">
        <v>0</v>
      </c>
      <c r="T32">
        <f t="shared" si="0"/>
        <v>0</v>
      </c>
      <c r="U32" s="5">
        <f t="shared" si="1"/>
        <v>3</v>
      </c>
      <c r="V32" s="9">
        <f t="shared" si="2"/>
        <v>0</v>
      </c>
    </row>
    <row r="33" spans="1:22" ht="25.15" customHeight="1">
      <c r="A33" s="1">
        <v>2021</v>
      </c>
      <c r="B33" t="s">
        <v>0</v>
      </c>
      <c r="C33" t="s">
        <v>20</v>
      </c>
      <c r="D33" t="s">
        <v>0</v>
      </c>
      <c r="E33" t="s">
        <v>2</v>
      </c>
      <c r="F33" t="s">
        <v>1</v>
      </c>
      <c r="G33" t="s">
        <v>3</v>
      </c>
      <c r="H33" t="s">
        <v>225</v>
      </c>
      <c r="I33" t="s">
        <v>226</v>
      </c>
      <c r="J33" t="s">
        <v>6</v>
      </c>
      <c r="K33" s="4" t="s">
        <v>7</v>
      </c>
      <c r="L33" s="4" t="s">
        <v>8</v>
      </c>
      <c r="M33" s="4" t="s">
        <v>7</v>
      </c>
      <c r="N33" s="4" t="s">
        <v>9</v>
      </c>
      <c r="O33" t="s">
        <v>10</v>
      </c>
      <c r="P33" s="1">
        <v>5</v>
      </c>
      <c r="Q33" s="1">
        <v>0</v>
      </c>
      <c r="R33" s="1">
        <v>0</v>
      </c>
      <c r="S33" s="1">
        <v>4.38</v>
      </c>
      <c r="T33">
        <f t="shared" si="0"/>
        <v>4.38</v>
      </c>
      <c r="U33">
        <f t="shared" si="1"/>
        <v>0.62000000000000011</v>
      </c>
      <c r="V33" s="9">
        <f t="shared" si="2"/>
        <v>0.876</v>
      </c>
    </row>
    <row r="34" spans="1:22">
      <c r="T34" t="s">
        <v>489</v>
      </c>
      <c r="V34" s="6">
        <f>AVERAGE(V3:V33)</f>
        <v>0.62794079307788986</v>
      </c>
    </row>
    <row r="36" spans="1:22">
      <c r="A36" t="s">
        <v>488</v>
      </c>
    </row>
  </sheetData>
  <autoFilter ref="A2:V36"/>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31"/>
  <sheetViews>
    <sheetView workbookViewId="0">
      <selection activeCell="F1" sqref="F1"/>
    </sheetView>
  </sheetViews>
  <sheetFormatPr baseColWidth="10" defaultRowHeight="15"/>
  <cols>
    <col min="11" max="11" width="3.7109375" customWidth="1"/>
    <col min="12" max="12" width="5.42578125" customWidth="1"/>
    <col min="13" max="13" width="5.85546875" customWidth="1"/>
    <col min="14" max="14" width="4.7109375" customWidth="1"/>
    <col min="17" max="19" width="0" hidden="1" customWidth="1"/>
  </cols>
  <sheetData>
    <row r="1" spans="1:22">
      <c r="A1" t="s">
        <v>100</v>
      </c>
    </row>
    <row r="2" spans="1:22">
      <c r="A2" t="s">
        <v>467</v>
      </c>
      <c r="B2" t="s">
        <v>468</v>
      </c>
      <c r="C2" t="s">
        <v>469</v>
      </c>
      <c r="D2" t="s">
        <v>470</v>
      </c>
      <c r="E2" t="s">
        <v>471</v>
      </c>
      <c r="F2" t="s">
        <v>472</v>
      </c>
      <c r="G2" t="s">
        <v>473</v>
      </c>
      <c r="H2" t="s">
        <v>474</v>
      </c>
      <c r="I2" t="s">
        <v>475</v>
      </c>
      <c r="J2" t="s">
        <v>476</v>
      </c>
      <c r="K2" s="4" t="s">
        <v>477</v>
      </c>
      <c r="L2" s="4" t="s">
        <v>478</v>
      </c>
      <c r="M2" s="4" t="s">
        <v>479</v>
      </c>
      <c r="N2" s="4" t="s">
        <v>480</v>
      </c>
      <c r="O2" t="s">
        <v>481</v>
      </c>
      <c r="P2" t="s">
        <v>482</v>
      </c>
      <c r="Q2" t="s">
        <v>483</v>
      </c>
      <c r="R2" t="s">
        <v>484</v>
      </c>
      <c r="S2" t="s">
        <v>485</v>
      </c>
      <c r="T2" t="s">
        <v>486</v>
      </c>
      <c r="U2" t="s">
        <v>487</v>
      </c>
      <c r="V2" t="s">
        <v>488</v>
      </c>
    </row>
    <row r="3" spans="1:22">
      <c r="A3" s="1">
        <v>2021</v>
      </c>
      <c r="B3" t="s">
        <v>0</v>
      </c>
      <c r="C3" t="s">
        <v>11</v>
      </c>
      <c r="D3" t="s">
        <v>99</v>
      </c>
      <c r="E3" t="s">
        <v>2</v>
      </c>
      <c r="F3" t="s">
        <v>1</v>
      </c>
      <c r="G3" t="s">
        <v>100</v>
      </c>
      <c r="H3" t="s">
        <v>101</v>
      </c>
      <c r="I3" t="s">
        <v>5</v>
      </c>
      <c r="J3" t="s">
        <v>6</v>
      </c>
      <c r="K3" t="s">
        <v>7</v>
      </c>
      <c r="L3" t="s">
        <v>8</v>
      </c>
      <c r="M3" t="s">
        <v>7</v>
      </c>
      <c r="N3" t="s">
        <v>9</v>
      </c>
      <c r="O3" t="s">
        <v>10</v>
      </c>
      <c r="P3" s="1">
        <v>9</v>
      </c>
      <c r="Q3" s="1">
        <v>2.57</v>
      </c>
      <c r="R3" s="1">
        <v>3.03</v>
      </c>
      <c r="S3" s="1">
        <v>1.37</v>
      </c>
      <c r="T3">
        <f t="shared" ref="T3:T25" si="0">Q3+R3+S3</f>
        <v>6.97</v>
      </c>
      <c r="U3">
        <f>+P3-T3</f>
        <v>2.0300000000000002</v>
      </c>
      <c r="V3" s="9">
        <f>+T3/P3</f>
        <v>0.77444444444444438</v>
      </c>
    </row>
    <row r="4" spans="1:22">
      <c r="A4" s="1">
        <v>2021</v>
      </c>
      <c r="B4" t="s">
        <v>0</v>
      </c>
      <c r="C4" t="s">
        <v>11</v>
      </c>
      <c r="D4" t="s">
        <v>99</v>
      </c>
      <c r="E4" t="s">
        <v>2</v>
      </c>
      <c r="F4" t="s">
        <v>11</v>
      </c>
      <c r="G4" t="s">
        <v>102</v>
      </c>
      <c r="H4" t="s">
        <v>103</v>
      </c>
      <c r="I4" t="s">
        <v>5</v>
      </c>
      <c r="J4" t="s">
        <v>6</v>
      </c>
      <c r="K4" t="s">
        <v>7</v>
      </c>
      <c r="L4" t="s">
        <v>8</v>
      </c>
      <c r="M4" t="s">
        <v>7</v>
      </c>
      <c r="N4" t="s">
        <v>9</v>
      </c>
      <c r="O4" t="s">
        <v>10</v>
      </c>
      <c r="P4" s="1">
        <v>10</v>
      </c>
      <c r="Q4" s="1">
        <v>1.63</v>
      </c>
      <c r="R4" s="1">
        <v>3.56</v>
      </c>
      <c r="S4" s="1">
        <v>3</v>
      </c>
      <c r="T4">
        <f t="shared" si="0"/>
        <v>8.19</v>
      </c>
      <c r="U4">
        <f t="shared" ref="U4:U30" si="1">+P4-T4</f>
        <v>1.8100000000000005</v>
      </c>
      <c r="V4" s="9">
        <f t="shared" ref="V4:V30" si="2">+T4/P4</f>
        <v>0.81899999999999995</v>
      </c>
    </row>
    <row r="5" spans="1:22">
      <c r="A5" s="1">
        <v>2021</v>
      </c>
      <c r="B5" t="s">
        <v>0</v>
      </c>
      <c r="C5" t="s">
        <v>11</v>
      </c>
      <c r="D5" t="s">
        <v>99</v>
      </c>
      <c r="E5" t="s">
        <v>2</v>
      </c>
      <c r="F5" t="s">
        <v>14</v>
      </c>
      <c r="G5" t="s">
        <v>104</v>
      </c>
      <c r="H5" t="s">
        <v>105</v>
      </c>
      <c r="I5" t="s">
        <v>5</v>
      </c>
      <c r="J5" t="s">
        <v>6</v>
      </c>
      <c r="K5" t="s">
        <v>7</v>
      </c>
      <c r="L5" t="s">
        <v>8</v>
      </c>
      <c r="M5" t="s">
        <v>7</v>
      </c>
      <c r="N5" t="s">
        <v>9</v>
      </c>
      <c r="O5" t="s">
        <v>10</v>
      </c>
      <c r="P5" s="1">
        <v>8</v>
      </c>
      <c r="Q5" s="1">
        <v>2.4900000000000002</v>
      </c>
      <c r="R5" s="1">
        <v>3.14</v>
      </c>
      <c r="S5" s="1">
        <v>2.35</v>
      </c>
      <c r="T5">
        <f t="shared" si="0"/>
        <v>7.98</v>
      </c>
      <c r="U5">
        <f t="shared" si="1"/>
        <v>1.9999999999999574E-2</v>
      </c>
      <c r="V5" s="9">
        <f t="shared" si="2"/>
        <v>0.99750000000000005</v>
      </c>
    </row>
    <row r="6" spans="1:22">
      <c r="A6" s="1">
        <v>2021</v>
      </c>
      <c r="B6" t="s">
        <v>0</v>
      </c>
      <c r="C6" t="s">
        <v>11</v>
      </c>
      <c r="D6" t="s">
        <v>99</v>
      </c>
      <c r="E6" t="s">
        <v>2</v>
      </c>
      <c r="F6" t="s">
        <v>17</v>
      </c>
      <c r="G6" t="s">
        <v>106</v>
      </c>
      <c r="H6" t="s">
        <v>107</v>
      </c>
      <c r="I6" t="s">
        <v>5</v>
      </c>
      <c r="J6" t="s">
        <v>6</v>
      </c>
      <c r="K6" t="s">
        <v>7</v>
      </c>
      <c r="L6" t="s">
        <v>8</v>
      </c>
      <c r="M6" t="s">
        <v>7</v>
      </c>
      <c r="N6" t="s">
        <v>9</v>
      </c>
      <c r="O6" t="s">
        <v>10</v>
      </c>
      <c r="P6" s="1">
        <v>12</v>
      </c>
      <c r="Q6" s="1">
        <v>2.6</v>
      </c>
      <c r="R6" s="1">
        <v>4.38</v>
      </c>
      <c r="S6" s="1">
        <v>1.65</v>
      </c>
      <c r="T6">
        <f t="shared" si="0"/>
        <v>8.6300000000000008</v>
      </c>
      <c r="U6">
        <f t="shared" si="1"/>
        <v>3.3699999999999992</v>
      </c>
      <c r="V6" s="9">
        <f t="shared" si="2"/>
        <v>0.71916666666666673</v>
      </c>
    </row>
    <row r="7" spans="1:22">
      <c r="A7" s="1">
        <v>2021</v>
      </c>
      <c r="B7" t="s">
        <v>0</v>
      </c>
      <c r="C7" t="s">
        <v>11</v>
      </c>
      <c r="D7" t="s">
        <v>99</v>
      </c>
      <c r="E7" t="s">
        <v>2</v>
      </c>
      <c r="F7" t="s">
        <v>20</v>
      </c>
      <c r="G7" t="s">
        <v>108</v>
      </c>
      <c r="H7" t="s">
        <v>109</v>
      </c>
      <c r="I7" t="s">
        <v>5</v>
      </c>
      <c r="J7" t="s">
        <v>6</v>
      </c>
      <c r="K7" t="s">
        <v>7</v>
      </c>
      <c r="L7" t="s">
        <v>8</v>
      </c>
      <c r="M7" t="s">
        <v>7</v>
      </c>
      <c r="N7" t="s">
        <v>9</v>
      </c>
      <c r="O7" t="s">
        <v>10</v>
      </c>
      <c r="P7" s="1">
        <v>8</v>
      </c>
      <c r="Q7" s="1">
        <v>1.54</v>
      </c>
      <c r="R7" s="1">
        <v>2.46</v>
      </c>
      <c r="S7" s="1">
        <v>2.67</v>
      </c>
      <c r="T7">
        <f t="shared" si="0"/>
        <v>6.67</v>
      </c>
      <c r="U7">
        <f t="shared" si="1"/>
        <v>1.33</v>
      </c>
      <c r="V7" s="9">
        <f t="shared" si="2"/>
        <v>0.83374999999999999</v>
      </c>
    </row>
    <row r="8" spans="1:22">
      <c r="A8" s="1">
        <v>2021</v>
      </c>
      <c r="B8" t="s">
        <v>0</v>
      </c>
      <c r="C8" t="s">
        <v>11</v>
      </c>
      <c r="D8" t="s">
        <v>99</v>
      </c>
      <c r="E8" t="s">
        <v>2</v>
      </c>
      <c r="F8" t="s">
        <v>23</v>
      </c>
      <c r="G8" t="s">
        <v>110</v>
      </c>
      <c r="H8" t="s">
        <v>111</v>
      </c>
      <c r="I8" t="s">
        <v>112</v>
      </c>
      <c r="J8" t="s">
        <v>6</v>
      </c>
      <c r="K8" t="s">
        <v>7</v>
      </c>
      <c r="L8" t="s">
        <v>8</v>
      </c>
      <c r="M8" t="s">
        <v>7</v>
      </c>
      <c r="N8" t="s">
        <v>113</v>
      </c>
      <c r="O8" t="s">
        <v>114</v>
      </c>
      <c r="P8" s="1">
        <v>81723</v>
      </c>
      <c r="Q8" s="1">
        <v>0</v>
      </c>
      <c r="R8" s="1">
        <v>77988</v>
      </c>
      <c r="S8" s="1">
        <v>3735</v>
      </c>
      <c r="T8">
        <f t="shared" si="0"/>
        <v>81723</v>
      </c>
      <c r="U8">
        <f t="shared" si="1"/>
        <v>0</v>
      </c>
      <c r="V8" s="9">
        <f t="shared" si="2"/>
        <v>1</v>
      </c>
    </row>
    <row r="9" spans="1:22">
      <c r="A9" s="1">
        <v>2021</v>
      </c>
      <c r="B9" t="s">
        <v>0</v>
      </c>
      <c r="C9" t="s">
        <v>11</v>
      </c>
      <c r="D9" t="s">
        <v>99</v>
      </c>
      <c r="E9" t="s">
        <v>2</v>
      </c>
      <c r="F9" t="s">
        <v>23</v>
      </c>
      <c r="G9" t="s">
        <v>110</v>
      </c>
      <c r="H9" t="s">
        <v>111</v>
      </c>
      <c r="I9" t="s">
        <v>112</v>
      </c>
      <c r="J9" t="s">
        <v>6</v>
      </c>
      <c r="K9" t="s">
        <v>7</v>
      </c>
      <c r="L9" t="s">
        <v>8</v>
      </c>
      <c r="M9" t="s">
        <v>7</v>
      </c>
      <c r="N9" t="s">
        <v>115</v>
      </c>
      <c r="O9" t="s">
        <v>116</v>
      </c>
      <c r="P9" s="1">
        <v>295</v>
      </c>
      <c r="Q9" s="1">
        <v>0</v>
      </c>
      <c r="R9" s="1">
        <v>150</v>
      </c>
      <c r="S9" s="1">
        <v>145</v>
      </c>
      <c r="T9">
        <f t="shared" si="0"/>
        <v>295</v>
      </c>
      <c r="U9">
        <f t="shared" si="1"/>
        <v>0</v>
      </c>
      <c r="V9" s="9">
        <f t="shared" si="2"/>
        <v>1</v>
      </c>
    </row>
    <row r="10" spans="1:22">
      <c r="A10" s="1">
        <v>2021</v>
      </c>
      <c r="B10" t="s">
        <v>0</v>
      </c>
      <c r="C10" t="s">
        <v>11</v>
      </c>
      <c r="D10" t="s">
        <v>99</v>
      </c>
      <c r="E10" t="s">
        <v>2</v>
      </c>
      <c r="F10" t="s">
        <v>23</v>
      </c>
      <c r="G10" t="s">
        <v>110</v>
      </c>
      <c r="H10" t="s">
        <v>111</v>
      </c>
      <c r="I10" t="s">
        <v>112</v>
      </c>
      <c r="J10" t="s">
        <v>6</v>
      </c>
      <c r="K10" t="s">
        <v>7</v>
      </c>
      <c r="L10" t="s">
        <v>8</v>
      </c>
      <c r="M10" t="s">
        <v>7</v>
      </c>
      <c r="N10" t="s">
        <v>117</v>
      </c>
      <c r="O10" t="s">
        <v>118</v>
      </c>
      <c r="P10" s="1">
        <v>1917</v>
      </c>
      <c r="Q10" s="1">
        <v>0</v>
      </c>
      <c r="R10" s="1">
        <v>1000</v>
      </c>
      <c r="S10" s="1">
        <v>917</v>
      </c>
      <c r="T10">
        <f t="shared" si="0"/>
        <v>1917</v>
      </c>
      <c r="U10">
        <f t="shared" si="1"/>
        <v>0</v>
      </c>
      <c r="V10" s="9">
        <f t="shared" si="2"/>
        <v>1</v>
      </c>
    </row>
    <row r="11" spans="1:22">
      <c r="A11" s="1">
        <v>2021</v>
      </c>
      <c r="B11" t="s">
        <v>0</v>
      </c>
      <c r="C11" t="s">
        <v>11</v>
      </c>
      <c r="D11" t="s">
        <v>99</v>
      </c>
      <c r="E11" t="s">
        <v>2</v>
      </c>
      <c r="F11" t="s">
        <v>23</v>
      </c>
      <c r="G11" t="s">
        <v>110</v>
      </c>
      <c r="H11" t="s">
        <v>111</v>
      </c>
      <c r="I11" t="s">
        <v>112</v>
      </c>
      <c r="J11" t="s">
        <v>6</v>
      </c>
      <c r="K11" t="s">
        <v>7</v>
      </c>
      <c r="L11" t="s">
        <v>8</v>
      </c>
      <c r="M11" t="s">
        <v>7</v>
      </c>
      <c r="N11" t="s">
        <v>119</v>
      </c>
      <c r="O11" t="s">
        <v>120</v>
      </c>
      <c r="P11" s="1">
        <v>10144</v>
      </c>
      <c r="Q11" s="1">
        <v>0</v>
      </c>
      <c r="R11" s="1">
        <v>8000</v>
      </c>
      <c r="S11" s="1">
        <v>2144</v>
      </c>
      <c r="T11">
        <f t="shared" si="0"/>
        <v>10144</v>
      </c>
      <c r="U11">
        <f t="shared" si="1"/>
        <v>0</v>
      </c>
      <c r="V11" s="9">
        <f t="shared" si="2"/>
        <v>1</v>
      </c>
    </row>
    <row r="12" spans="1:22">
      <c r="A12" s="1">
        <v>2021</v>
      </c>
      <c r="B12" t="s">
        <v>0</v>
      </c>
      <c r="C12" t="s">
        <v>11</v>
      </c>
      <c r="D12" t="s">
        <v>99</v>
      </c>
      <c r="E12" t="s">
        <v>2</v>
      </c>
      <c r="F12" t="s">
        <v>23</v>
      </c>
      <c r="G12" t="s">
        <v>110</v>
      </c>
      <c r="H12" t="s">
        <v>111</v>
      </c>
      <c r="I12" t="s">
        <v>112</v>
      </c>
      <c r="J12" t="s">
        <v>6</v>
      </c>
      <c r="K12" t="s">
        <v>7</v>
      </c>
      <c r="L12" t="s">
        <v>8</v>
      </c>
      <c r="M12" t="s">
        <v>7</v>
      </c>
      <c r="N12" t="s">
        <v>9</v>
      </c>
      <c r="O12" t="s">
        <v>10</v>
      </c>
      <c r="P12" s="1">
        <v>10</v>
      </c>
      <c r="Q12" s="1">
        <v>2.98</v>
      </c>
      <c r="R12" s="1">
        <v>1.37</v>
      </c>
      <c r="S12" s="1">
        <v>5.55</v>
      </c>
      <c r="T12">
        <f t="shared" si="0"/>
        <v>9.8999999999999986</v>
      </c>
      <c r="U12">
        <f t="shared" si="1"/>
        <v>0.10000000000000142</v>
      </c>
      <c r="V12" s="9">
        <f t="shared" si="2"/>
        <v>0.98999999999999988</v>
      </c>
    </row>
    <row r="13" spans="1:22">
      <c r="A13" s="1">
        <v>2021</v>
      </c>
      <c r="B13" t="s">
        <v>0</v>
      </c>
      <c r="C13" t="s">
        <v>11</v>
      </c>
      <c r="D13" t="s">
        <v>99</v>
      </c>
      <c r="E13" t="s">
        <v>2</v>
      </c>
      <c r="F13" t="s">
        <v>26</v>
      </c>
      <c r="G13" t="s">
        <v>121</v>
      </c>
      <c r="H13" t="s">
        <v>122</v>
      </c>
      <c r="I13" t="s">
        <v>5</v>
      </c>
      <c r="J13" t="s">
        <v>6</v>
      </c>
      <c r="K13" t="s">
        <v>7</v>
      </c>
      <c r="L13" t="s">
        <v>8</v>
      </c>
      <c r="M13" t="s">
        <v>7</v>
      </c>
      <c r="N13" t="s">
        <v>9</v>
      </c>
      <c r="O13" t="s">
        <v>10</v>
      </c>
      <c r="P13" s="1">
        <v>14</v>
      </c>
      <c r="Q13" s="1">
        <v>4.84</v>
      </c>
      <c r="R13" s="1">
        <v>4.29</v>
      </c>
      <c r="S13" s="1">
        <v>2.84</v>
      </c>
      <c r="T13">
        <f t="shared" si="0"/>
        <v>11.969999999999999</v>
      </c>
      <c r="U13">
        <f t="shared" si="1"/>
        <v>2.0300000000000011</v>
      </c>
      <c r="V13" s="9">
        <f t="shared" si="2"/>
        <v>0.85499999999999987</v>
      </c>
    </row>
    <row r="14" spans="1:22">
      <c r="A14" s="1">
        <v>2021</v>
      </c>
      <c r="B14" t="s">
        <v>0</v>
      </c>
      <c r="C14" t="s">
        <v>11</v>
      </c>
      <c r="D14" t="s">
        <v>99</v>
      </c>
      <c r="E14" t="s">
        <v>2</v>
      </c>
      <c r="F14" t="s">
        <v>30</v>
      </c>
      <c r="G14" t="s">
        <v>123</v>
      </c>
      <c r="H14" t="s">
        <v>124</v>
      </c>
      <c r="I14" t="s">
        <v>5</v>
      </c>
      <c r="J14" t="s">
        <v>6</v>
      </c>
      <c r="K14" t="s">
        <v>7</v>
      </c>
      <c r="L14" t="s">
        <v>8</v>
      </c>
      <c r="M14" t="s">
        <v>7</v>
      </c>
      <c r="N14" t="s">
        <v>9</v>
      </c>
      <c r="O14" t="s">
        <v>10</v>
      </c>
      <c r="P14" s="1">
        <v>9</v>
      </c>
      <c r="Q14" s="1">
        <v>4.2</v>
      </c>
      <c r="R14" s="1">
        <v>2.4900000000000002</v>
      </c>
      <c r="S14" s="1">
        <v>1.75</v>
      </c>
      <c r="T14">
        <f t="shared" si="0"/>
        <v>8.4400000000000013</v>
      </c>
      <c r="U14">
        <f t="shared" si="1"/>
        <v>0.55999999999999872</v>
      </c>
      <c r="V14" s="9">
        <f t="shared" si="2"/>
        <v>0.93777777777777793</v>
      </c>
    </row>
    <row r="15" spans="1:22">
      <c r="A15" s="1">
        <v>2021</v>
      </c>
      <c r="B15" t="s">
        <v>0</v>
      </c>
      <c r="C15" t="s">
        <v>11</v>
      </c>
      <c r="D15" t="s">
        <v>99</v>
      </c>
      <c r="E15" t="s">
        <v>2</v>
      </c>
      <c r="F15" t="s">
        <v>33</v>
      </c>
      <c r="G15" t="s">
        <v>125</v>
      </c>
      <c r="H15" t="s">
        <v>126</v>
      </c>
      <c r="I15" t="s">
        <v>127</v>
      </c>
      <c r="J15" t="s">
        <v>79</v>
      </c>
      <c r="K15" t="s">
        <v>40</v>
      </c>
      <c r="L15" t="s">
        <v>8</v>
      </c>
      <c r="M15" t="s">
        <v>8</v>
      </c>
      <c r="N15" t="s">
        <v>8</v>
      </c>
      <c r="O15" t="s">
        <v>128</v>
      </c>
      <c r="P15" s="1">
        <v>1</v>
      </c>
      <c r="Q15" s="1">
        <v>1</v>
      </c>
      <c r="R15" s="1">
        <v>0</v>
      </c>
      <c r="S15" s="1">
        <v>0</v>
      </c>
      <c r="T15">
        <f t="shared" si="0"/>
        <v>1</v>
      </c>
      <c r="U15">
        <f t="shared" si="1"/>
        <v>0</v>
      </c>
      <c r="V15" s="9">
        <f t="shared" si="2"/>
        <v>1</v>
      </c>
    </row>
    <row r="16" spans="1:22">
      <c r="A16" s="1">
        <v>2021</v>
      </c>
      <c r="B16" t="s">
        <v>0</v>
      </c>
      <c r="C16" t="s">
        <v>11</v>
      </c>
      <c r="D16" t="s">
        <v>99</v>
      </c>
      <c r="E16" t="s">
        <v>2</v>
      </c>
      <c r="F16" t="s">
        <v>33</v>
      </c>
      <c r="G16" t="s">
        <v>125</v>
      </c>
      <c r="H16" t="s">
        <v>126</v>
      </c>
      <c r="I16" t="s">
        <v>127</v>
      </c>
      <c r="J16" t="s">
        <v>79</v>
      </c>
      <c r="K16" t="s">
        <v>38</v>
      </c>
      <c r="L16" t="s">
        <v>8</v>
      </c>
      <c r="M16" t="s">
        <v>8</v>
      </c>
      <c r="N16" t="s">
        <v>40</v>
      </c>
      <c r="O16" t="s">
        <v>43</v>
      </c>
      <c r="P16" s="1">
        <v>2</v>
      </c>
      <c r="Q16" s="1">
        <v>1</v>
      </c>
      <c r="R16" s="1">
        <v>0</v>
      </c>
      <c r="S16" s="1">
        <v>0</v>
      </c>
      <c r="T16">
        <f t="shared" si="0"/>
        <v>1</v>
      </c>
      <c r="U16">
        <f t="shared" si="1"/>
        <v>1</v>
      </c>
      <c r="V16" s="9">
        <f t="shared" si="2"/>
        <v>0.5</v>
      </c>
    </row>
    <row r="17" spans="1:23">
      <c r="A17" s="1">
        <v>2021</v>
      </c>
      <c r="B17" t="s">
        <v>0</v>
      </c>
      <c r="C17" t="s">
        <v>11</v>
      </c>
      <c r="D17" t="s">
        <v>99</v>
      </c>
      <c r="E17" t="s">
        <v>2</v>
      </c>
      <c r="F17" t="s">
        <v>33</v>
      </c>
      <c r="G17" t="s">
        <v>125</v>
      </c>
      <c r="H17" t="s">
        <v>126</v>
      </c>
      <c r="I17" t="s">
        <v>127</v>
      </c>
      <c r="J17" t="s">
        <v>79</v>
      </c>
      <c r="K17" t="s">
        <v>40</v>
      </c>
      <c r="L17" t="s">
        <v>8</v>
      </c>
      <c r="M17" t="s">
        <v>8</v>
      </c>
      <c r="N17" t="s">
        <v>7</v>
      </c>
      <c r="O17" t="s">
        <v>129</v>
      </c>
      <c r="P17" s="1">
        <v>1</v>
      </c>
      <c r="Q17" s="1">
        <v>0</v>
      </c>
      <c r="R17" s="1">
        <v>0</v>
      </c>
      <c r="S17" s="1">
        <v>1</v>
      </c>
      <c r="T17">
        <f t="shared" si="0"/>
        <v>1</v>
      </c>
      <c r="U17">
        <f t="shared" si="1"/>
        <v>0</v>
      </c>
      <c r="V17" s="9">
        <f t="shared" si="2"/>
        <v>1</v>
      </c>
    </row>
    <row r="18" spans="1:23">
      <c r="A18" s="1">
        <v>2021</v>
      </c>
      <c r="B18" t="s">
        <v>0</v>
      </c>
      <c r="C18" t="s">
        <v>11</v>
      </c>
      <c r="D18" t="s">
        <v>99</v>
      </c>
      <c r="E18" t="s">
        <v>2</v>
      </c>
      <c r="F18" t="s">
        <v>33</v>
      </c>
      <c r="G18" t="s">
        <v>125</v>
      </c>
      <c r="H18" t="s">
        <v>126</v>
      </c>
      <c r="I18" t="s">
        <v>127</v>
      </c>
      <c r="J18" t="s">
        <v>79</v>
      </c>
      <c r="K18" t="s">
        <v>8</v>
      </c>
      <c r="L18" t="s">
        <v>8</v>
      </c>
      <c r="M18" t="s">
        <v>8</v>
      </c>
      <c r="N18" t="s">
        <v>130</v>
      </c>
      <c r="O18" t="s">
        <v>131</v>
      </c>
      <c r="P18" s="1">
        <v>250</v>
      </c>
      <c r="Q18" s="1">
        <v>249</v>
      </c>
      <c r="R18" s="1">
        <v>0</v>
      </c>
      <c r="S18" s="1">
        <v>1</v>
      </c>
      <c r="T18">
        <f t="shared" si="0"/>
        <v>250</v>
      </c>
      <c r="U18">
        <f t="shared" si="1"/>
        <v>0</v>
      </c>
      <c r="V18" s="9">
        <f t="shared" si="2"/>
        <v>1</v>
      </c>
    </row>
    <row r="19" spans="1:23">
      <c r="A19" s="1">
        <v>2021</v>
      </c>
      <c r="B19" t="s">
        <v>0</v>
      </c>
      <c r="C19" t="s">
        <v>11</v>
      </c>
      <c r="D19" t="s">
        <v>99</v>
      </c>
      <c r="E19" t="s">
        <v>2</v>
      </c>
      <c r="F19" t="s">
        <v>33</v>
      </c>
      <c r="G19" t="s">
        <v>125</v>
      </c>
      <c r="H19" t="s">
        <v>126</v>
      </c>
      <c r="I19" t="s">
        <v>127</v>
      </c>
      <c r="J19" t="s">
        <v>79</v>
      </c>
      <c r="K19" t="s">
        <v>7</v>
      </c>
      <c r="L19" t="s">
        <v>8</v>
      </c>
      <c r="M19" t="s">
        <v>7</v>
      </c>
      <c r="N19" t="s">
        <v>9</v>
      </c>
      <c r="O19" t="s">
        <v>10</v>
      </c>
      <c r="P19" s="1">
        <v>11</v>
      </c>
      <c r="Q19" s="1">
        <v>3</v>
      </c>
      <c r="R19" s="1">
        <v>2.72</v>
      </c>
      <c r="S19" s="1">
        <v>2.13</v>
      </c>
      <c r="T19">
        <f t="shared" si="0"/>
        <v>7.8500000000000005</v>
      </c>
      <c r="U19">
        <f t="shared" si="1"/>
        <v>3.1499999999999995</v>
      </c>
      <c r="V19" s="9">
        <f t="shared" si="2"/>
        <v>0.71363636363636374</v>
      </c>
    </row>
    <row r="20" spans="1:23">
      <c r="A20" s="1">
        <v>2021</v>
      </c>
      <c r="B20" t="s">
        <v>0</v>
      </c>
      <c r="C20" t="s">
        <v>11</v>
      </c>
      <c r="D20" t="s">
        <v>132</v>
      </c>
      <c r="E20" t="s">
        <v>2</v>
      </c>
      <c r="F20" t="s">
        <v>1</v>
      </c>
      <c r="G20" t="s">
        <v>133</v>
      </c>
      <c r="H20" t="s">
        <v>134</v>
      </c>
      <c r="I20" t="s">
        <v>135</v>
      </c>
      <c r="J20" t="s">
        <v>6</v>
      </c>
      <c r="K20" t="s">
        <v>7</v>
      </c>
      <c r="L20" t="s">
        <v>8</v>
      </c>
      <c r="M20" t="s">
        <v>7</v>
      </c>
      <c r="N20" t="s">
        <v>9</v>
      </c>
      <c r="O20" t="s">
        <v>10</v>
      </c>
      <c r="P20" s="1">
        <v>19</v>
      </c>
      <c r="Q20" s="1">
        <v>4.45</v>
      </c>
      <c r="R20" s="1">
        <v>7.57</v>
      </c>
      <c r="S20" s="1">
        <v>5.45</v>
      </c>
      <c r="T20">
        <f t="shared" si="0"/>
        <v>17.47</v>
      </c>
      <c r="U20">
        <f t="shared" si="1"/>
        <v>1.5300000000000011</v>
      </c>
      <c r="V20" s="9">
        <f t="shared" si="2"/>
        <v>0.91947368421052622</v>
      </c>
    </row>
    <row r="21" spans="1:23">
      <c r="A21" s="1">
        <v>2021</v>
      </c>
      <c r="B21" t="s">
        <v>0</v>
      </c>
      <c r="C21" t="s">
        <v>11</v>
      </c>
      <c r="D21" t="s">
        <v>136</v>
      </c>
      <c r="E21" t="s">
        <v>2</v>
      </c>
      <c r="F21" t="s">
        <v>1</v>
      </c>
      <c r="G21" t="s">
        <v>137</v>
      </c>
      <c r="H21" t="s">
        <v>138</v>
      </c>
      <c r="I21" t="s">
        <v>5</v>
      </c>
      <c r="J21" t="s">
        <v>6</v>
      </c>
      <c r="K21" t="s">
        <v>7</v>
      </c>
      <c r="L21" t="s">
        <v>8</v>
      </c>
      <c r="M21" t="s">
        <v>7</v>
      </c>
      <c r="N21" t="s">
        <v>9</v>
      </c>
      <c r="O21" t="s">
        <v>10</v>
      </c>
      <c r="P21" s="1">
        <v>8</v>
      </c>
      <c r="Q21" s="1">
        <v>2.82</v>
      </c>
      <c r="R21" s="1">
        <v>2.98</v>
      </c>
      <c r="S21" s="1">
        <v>1.96</v>
      </c>
      <c r="T21">
        <f t="shared" si="0"/>
        <v>7.76</v>
      </c>
      <c r="U21">
        <f t="shared" si="1"/>
        <v>0.24000000000000021</v>
      </c>
      <c r="V21" s="9">
        <f t="shared" si="2"/>
        <v>0.97</v>
      </c>
    </row>
    <row r="22" spans="1:23">
      <c r="A22" s="1">
        <v>2021</v>
      </c>
      <c r="B22" t="s">
        <v>0</v>
      </c>
      <c r="C22" t="s">
        <v>11</v>
      </c>
      <c r="D22" t="s">
        <v>136</v>
      </c>
      <c r="E22" t="s">
        <v>2</v>
      </c>
      <c r="F22" t="s">
        <v>11</v>
      </c>
      <c r="G22" t="s">
        <v>139</v>
      </c>
      <c r="H22" t="s">
        <v>140</v>
      </c>
      <c r="I22" t="s">
        <v>5</v>
      </c>
      <c r="J22" t="s">
        <v>6</v>
      </c>
      <c r="K22" t="s">
        <v>7</v>
      </c>
      <c r="L22" t="s">
        <v>8</v>
      </c>
      <c r="M22" t="s">
        <v>7</v>
      </c>
      <c r="N22" t="s">
        <v>9</v>
      </c>
      <c r="O22" t="s">
        <v>10</v>
      </c>
      <c r="P22" s="1">
        <v>7</v>
      </c>
      <c r="Q22" s="1">
        <v>1</v>
      </c>
      <c r="R22" s="1">
        <v>0.9</v>
      </c>
      <c r="S22" s="1">
        <v>3.13</v>
      </c>
      <c r="T22">
        <f t="shared" si="0"/>
        <v>5.0299999999999994</v>
      </c>
      <c r="U22">
        <f t="shared" si="1"/>
        <v>1.9700000000000006</v>
      </c>
      <c r="V22" s="9">
        <f t="shared" si="2"/>
        <v>0.71857142857142853</v>
      </c>
    </row>
    <row r="23" spans="1:23">
      <c r="A23" s="1">
        <v>2021</v>
      </c>
      <c r="B23" t="s">
        <v>0</v>
      </c>
      <c r="C23" t="s">
        <v>11</v>
      </c>
      <c r="D23" t="s">
        <v>136</v>
      </c>
      <c r="E23" t="s">
        <v>2</v>
      </c>
      <c r="F23" t="s">
        <v>14</v>
      </c>
      <c r="G23" t="s">
        <v>141</v>
      </c>
      <c r="H23" t="s">
        <v>142</v>
      </c>
      <c r="I23" t="s">
        <v>5</v>
      </c>
      <c r="J23" t="s">
        <v>6</v>
      </c>
      <c r="K23" t="s">
        <v>7</v>
      </c>
      <c r="L23" t="s">
        <v>8</v>
      </c>
      <c r="M23" t="s">
        <v>7</v>
      </c>
      <c r="N23" t="s">
        <v>9</v>
      </c>
      <c r="O23" t="s">
        <v>10</v>
      </c>
      <c r="P23" s="1">
        <v>5</v>
      </c>
      <c r="Q23" s="1">
        <v>2.15</v>
      </c>
      <c r="R23" s="1">
        <v>0.7</v>
      </c>
      <c r="S23" s="1">
        <v>1.85</v>
      </c>
      <c r="T23">
        <f t="shared" si="0"/>
        <v>4.6999999999999993</v>
      </c>
      <c r="U23">
        <f t="shared" si="1"/>
        <v>0.30000000000000071</v>
      </c>
      <c r="V23" s="9">
        <f t="shared" si="2"/>
        <v>0.93999999999999984</v>
      </c>
    </row>
    <row r="24" spans="1:23">
      <c r="A24" s="1">
        <v>2021</v>
      </c>
      <c r="B24" t="s">
        <v>0</v>
      </c>
      <c r="C24" t="s">
        <v>11</v>
      </c>
      <c r="D24" t="s">
        <v>136</v>
      </c>
      <c r="E24" t="s">
        <v>2</v>
      </c>
      <c r="F24" t="s">
        <v>17</v>
      </c>
      <c r="G24" t="s">
        <v>143</v>
      </c>
      <c r="H24" t="s">
        <v>144</v>
      </c>
      <c r="I24" t="s">
        <v>5</v>
      </c>
      <c r="J24" t="s">
        <v>6</v>
      </c>
      <c r="K24" t="s">
        <v>7</v>
      </c>
      <c r="L24" t="s">
        <v>8</v>
      </c>
      <c r="M24" t="s">
        <v>7</v>
      </c>
      <c r="N24" t="s">
        <v>9</v>
      </c>
      <c r="O24" t="s">
        <v>10</v>
      </c>
      <c r="P24" s="1">
        <v>14</v>
      </c>
      <c r="Q24" s="1">
        <v>4.5</v>
      </c>
      <c r="R24" s="1">
        <v>3.17</v>
      </c>
      <c r="S24" s="1">
        <v>3.81</v>
      </c>
      <c r="T24">
        <f t="shared" si="0"/>
        <v>11.48</v>
      </c>
      <c r="U24">
        <f t="shared" si="1"/>
        <v>2.5199999999999996</v>
      </c>
      <c r="V24" s="9">
        <f t="shared" si="2"/>
        <v>0.82000000000000006</v>
      </c>
    </row>
    <row r="25" spans="1:23">
      <c r="A25" s="1">
        <v>2021</v>
      </c>
      <c r="B25" t="s">
        <v>0</v>
      </c>
      <c r="C25" t="s">
        <v>11</v>
      </c>
      <c r="D25" t="s">
        <v>136</v>
      </c>
      <c r="E25" t="s">
        <v>2</v>
      </c>
      <c r="F25" t="s">
        <v>20</v>
      </c>
      <c r="G25" t="s">
        <v>145</v>
      </c>
      <c r="H25" t="s">
        <v>146</v>
      </c>
      <c r="I25" t="s">
        <v>5</v>
      </c>
      <c r="J25" t="s">
        <v>6</v>
      </c>
      <c r="K25" t="s">
        <v>7</v>
      </c>
      <c r="L25" t="s">
        <v>8</v>
      </c>
      <c r="M25" t="s">
        <v>7</v>
      </c>
      <c r="N25" t="s">
        <v>9</v>
      </c>
      <c r="O25" t="s">
        <v>10</v>
      </c>
      <c r="P25" s="1">
        <v>10</v>
      </c>
      <c r="Q25" s="1">
        <v>1.79</v>
      </c>
      <c r="R25" s="1">
        <v>3.05</v>
      </c>
      <c r="S25" s="1">
        <v>3.14</v>
      </c>
      <c r="T25">
        <f t="shared" si="0"/>
        <v>7.98</v>
      </c>
      <c r="U25">
        <f t="shared" si="1"/>
        <v>2.0199999999999996</v>
      </c>
      <c r="V25" s="9">
        <f t="shared" si="2"/>
        <v>0.79800000000000004</v>
      </c>
    </row>
    <row r="26" spans="1:23">
      <c r="A26" s="1">
        <v>2021</v>
      </c>
      <c r="B26" t="s">
        <v>0</v>
      </c>
      <c r="C26" t="s">
        <v>11</v>
      </c>
      <c r="D26" t="s">
        <v>164</v>
      </c>
      <c r="E26" t="s">
        <v>154</v>
      </c>
      <c r="F26" t="s">
        <v>165</v>
      </c>
      <c r="G26" t="s">
        <v>166</v>
      </c>
      <c r="H26" t="s">
        <v>167</v>
      </c>
      <c r="I26" t="s">
        <v>168</v>
      </c>
      <c r="J26" t="s">
        <v>6</v>
      </c>
      <c r="K26" t="s">
        <v>7</v>
      </c>
      <c r="L26" t="s">
        <v>8</v>
      </c>
      <c r="M26" t="s">
        <v>7</v>
      </c>
      <c r="N26" t="s">
        <v>9</v>
      </c>
      <c r="O26" t="s">
        <v>10</v>
      </c>
      <c r="P26" s="1">
        <v>6</v>
      </c>
      <c r="Q26" s="1">
        <v>0</v>
      </c>
      <c r="R26" s="1">
        <v>0</v>
      </c>
      <c r="S26" s="1">
        <v>3.53</v>
      </c>
      <c r="T26">
        <f t="shared" ref="T26:T29" si="3">Q26+R26+S26</f>
        <v>3.53</v>
      </c>
      <c r="U26">
        <f t="shared" si="1"/>
        <v>2.4700000000000002</v>
      </c>
      <c r="V26" s="9">
        <f t="shared" si="2"/>
        <v>0.58833333333333326</v>
      </c>
    </row>
    <row r="27" spans="1:23">
      <c r="A27" s="1">
        <v>2021</v>
      </c>
      <c r="B27" t="s">
        <v>0</v>
      </c>
      <c r="C27" t="s">
        <v>11</v>
      </c>
      <c r="D27" t="s">
        <v>164</v>
      </c>
      <c r="E27" t="s">
        <v>154</v>
      </c>
      <c r="F27" t="s">
        <v>169</v>
      </c>
      <c r="G27" t="s">
        <v>170</v>
      </c>
      <c r="H27" t="s">
        <v>171</v>
      </c>
      <c r="I27" t="s">
        <v>168</v>
      </c>
      <c r="J27" t="s">
        <v>6</v>
      </c>
      <c r="K27" t="s">
        <v>7</v>
      </c>
      <c r="L27" t="s">
        <v>8</v>
      </c>
      <c r="M27" t="s">
        <v>7</v>
      </c>
      <c r="N27" t="s">
        <v>9</v>
      </c>
      <c r="O27" t="s">
        <v>10</v>
      </c>
      <c r="P27" s="1">
        <v>5</v>
      </c>
      <c r="Q27" s="1">
        <v>0</v>
      </c>
      <c r="R27" s="1">
        <v>0</v>
      </c>
      <c r="S27" s="1">
        <v>0.73</v>
      </c>
      <c r="T27">
        <f t="shared" si="3"/>
        <v>0.73</v>
      </c>
      <c r="U27">
        <f t="shared" si="1"/>
        <v>4.2699999999999996</v>
      </c>
      <c r="V27" s="9">
        <f t="shared" si="2"/>
        <v>0.14599999999999999</v>
      </c>
    </row>
    <row r="28" spans="1:23">
      <c r="A28" s="1">
        <v>2021</v>
      </c>
      <c r="B28" t="s">
        <v>0</v>
      </c>
      <c r="C28" t="s">
        <v>11</v>
      </c>
      <c r="D28" t="s">
        <v>164</v>
      </c>
      <c r="E28" t="s">
        <v>154</v>
      </c>
      <c r="F28" t="s">
        <v>172</v>
      </c>
      <c r="G28" t="s">
        <v>173</v>
      </c>
      <c r="H28" t="s">
        <v>171</v>
      </c>
      <c r="I28" t="s">
        <v>168</v>
      </c>
      <c r="J28" t="s">
        <v>6</v>
      </c>
      <c r="K28" t="s">
        <v>7</v>
      </c>
      <c r="L28" t="s">
        <v>8</v>
      </c>
      <c r="M28" t="s">
        <v>7</v>
      </c>
      <c r="N28" t="s">
        <v>9</v>
      </c>
      <c r="O28" t="s">
        <v>10</v>
      </c>
      <c r="P28" s="1">
        <v>6</v>
      </c>
      <c r="Q28" s="1">
        <v>0</v>
      </c>
      <c r="R28" s="1">
        <v>0</v>
      </c>
      <c r="S28" s="1">
        <v>1.46</v>
      </c>
      <c r="T28">
        <f t="shared" si="3"/>
        <v>1.46</v>
      </c>
      <c r="U28">
        <f t="shared" si="1"/>
        <v>4.54</v>
      </c>
      <c r="V28" s="9">
        <f t="shared" si="2"/>
        <v>0.24333333333333332</v>
      </c>
    </row>
    <row r="29" spans="1:23">
      <c r="A29" s="1">
        <v>2021</v>
      </c>
      <c r="B29" t="s">
        <v>0</v>
      </c>
      <c r="C29" t="s">
        <v>11</v>
      </c>
      <c r="D29" t="s">
        <v>164</v>
      </c>
      <c r="E29" t="s">
        <v>154</v>
      </c>
      <c r="F29" t="s">
        <v>174</v>
      </c>
      <c r="G29" t="s">
        <v>175</v>
      </c>
      <c r="H29" t="s">
        <v>176</v>
      </c>
      <c r="I29" t="s">
        <v>168</v>
      </c>
      <c r="J29" t="s">
        <v>6</v>
      </c>
      <c r="K29" t="s">
        <v>7</v>
      </c>
      <c r="L29" t="s">
        <v>8</v>
      </c>
      <c r="M29" t="s">
        <v>7</v>
      </c>
      <c r="N29" t="s">
        <v>9</v>
      </c>
      <c r="O29" t="s">
        <v>10</v>
      </c>
      <c r="P29" s="1">
        <v>6</v>
      </c>
      <c r="Q29" s="1">
        <v>0</v>
      </c>
      <c r="R29" s="1">
        <v>0</v>
      </c>
      <c r="S29" s="1">
        <v>1.29</v>
      </c>
      <c r="T29">
        <f t="shared" si="3"/>
        <v>1.29</v>
      </c>
      <c r="U29">
        <f t="shared" si="1"/>
        <v>4.71</v>
      </c>
      <c r="V29" s="9">
        <f t="shared" si="2"/>
        <v>0.215</v>
      </c>
    </row>
    <row r="30" spans="1:23">
      <c r="A30" s="1">
        <v>2021</v>
      </c>
      <c r="B30" t="s">
        <v>0</v>
      </c>
      <c r="C30" t="s">
        <v>20</v>
      </c>
      <c r="D30" t="s">
        <v>99</v>
      </c>
      <c r="E30" t="s">
        <v>2</v>
      </c>
      <c r="F30" t="s">
        <v>1</v>
      </c>
      <c r="G30" t="s">
        <v>100</v>
      </c>
      <c r="H30" t="s">
        <v>227</v>
      </c>
      <c r="I30" t="s">
        <v>226</v>
      </c>
      <c r="J30" t="s">
        <v>6</v>
      </c>
      <c r="K30" t="s">
        <v>7</v>
      </c>
      <c r="L30" t="s">
        <v>8</v>
      </c>
      <c r="M30" t="s">
        <v>7</v>
      </c>
      <c r="N30" t="s">
        <v>9</v>
      </c>
      <c r="O30" t="s">
        <v>10</v>
      </c>
      <c r="P30" s="1">
        <v>6</v>
      </c>
      <c r="Q30" s="1">
        <v>0</v>
      </c>
      <c r="R30" s="1">
        <v>0</v>
      </c>
      <c r="S30" s="1">
        <v>3.23</v>
      </c>
      <c r="T30">
        <f t="shared" ref="T30" si="4">Q30+R30+S30</f>
        <v>3.23</v>
      </c>
      <c r="U30">
        <f t="shared" si="1"/>
        <v>2.77</v>
      </c>
      <c r="V30" s="9">
        <f t="shared" si="2"/>
        <v>0.53833333333333333</v>
      </c>
    </row>
    <row r="31" spans="1:23">
      <c r="O31" s="11">
        <v>28</v>
      </c>
      <c r="P31" s="11"/>
      <c r="Q31" s="11"/>
      <c r="R31" s="11"/>
      <c r="S31" s="11"/>
      <c r="T31" s="11"/>
      <c r="U31" s="11"/>
      <c r="V31" s="12">
        <f>AVERAGE(V3:V30)</f>
        <v>0.7870471559038289</v>
      </c>
      <c r="W31" t="s">
        <v>504</v>
      </c>
    </row>
  </sheetData>
  <autoFilter ref="A2:V3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W9"/>
  <sheetViews>
    <sheetView workbookViewId="0">
      <selection activeCell="I4" sqref="I4"/>
    </sheetView>
  </sheetViews>
  <sheetFormatPr baseColWidth="10" defaultRowHeight="15"/>
  <cols>
    <col min="11" max="11" width="3.140625" bestFit="1" customWidth="1"/>
    <col min="12" max="13" width="3.28515625" bestFit="1" customWidth="1"/>
    <col min="14" max="14" width="3" bestFit="1" customWidth="1"/>
    <col min="15" max="15" width="20.28515625" customWidth="1"/>
    <col min="16" max="16" width="6.28515625" bestFit="1" customWidth="1"/>
    <col min="17" max="17" width="8.5703125" hidden="1" customWidth="1"/>
    <col min="18" max="18" width="10.85546875" hidden="1" customWidth="1"/>
    <col min="19" max="19" width="12.28515625" hidden="1" customWidth="1"/>
  </cols>
  <sheetData>
    <row r="1" spans="1:23">
      <c r="A1" t="s">
        <v>506</v>
      </c>
    </row>
    <row r="2" spans="1:23">
      <c r="A2" s="11" t="s">
        <v>467</v>
      </c>
      <c r="B2" s="11" t="s">
        <v>468</v>
      </c>
      <c r="C2" s="11" t="s">
        <v>469</v>
      </c>
      <c r="D2" s="11" t="s">
        <v>470</v>
      </c>
      <c r="E2" s="11" t="s">
        <v>471</v>
      </c>
      <c r="F2" s="11" t="s">
        <v>472</v>
      </c>
      <c r="G2" s="11" t="s">
        <v>473</v>
      </c>
      <c r="H2" s="11" t="s">
        <v>494</v>
      </c>
      <c r="I2" s="11" t="s">
        <v>495</v>
      </c>
      <c r="J2" s="11" t="s">
        <v>476</v>
      </c>
      <c r="K2" s="11" t="s">
        <v>496</v>
      </c>
      <c r="L2" s="11" t="s">
        <v>497</v>
      </c>
      <c r="M2" s="11" t="s">
        <v>498</v>
      </c>
      <c r="N2" s="11" t="s">
        <v>499</v>
      </c>
      <c r="O2" s="11" t="s">
        <v>492</v>
      </c>
      <c r="P2" s="11" t="s">
        <v>500</v>
      </c>
      <c r="T2" s="11" t="s">
        <v>501</v>
      </c>
      <c r="U2" s="11" t="s">
        <v>487</v>
      </c>
      <c r="V2" s="11" t="s">
        <v>502</v>
      </c>
    </row>
    <row r="3" spans="1:23">
      <c r="A3" s="1">
        <v>2021</v>
      </c>
      <c r="B3" t="s">
        <v>0</v>
      </c>
      <c r="C3" t="s">
        <v>1</v>
      </c>
      <c r="D3" t="s">
        <v>0</v>
      </c>
      <c r="E3" t="s">
        <v>2</v>
      </c>
      <c r="F3" t="s">
        <v>33</v>
      </c>
      <c r="G3" t="s">
        <v>34</v>
      </c>
      <c r="H3" t="s">
        <v>35</v>
      </c>
      <c r="I3" t="s">
        <v>36</v>
      </c>
      <c r="J3" t="s">
        <v>37</v>
      </c>
      <c r="K3" t="s">
        <v>38</v>
      </c>
      <c r="L3" t="s">
        <v>8</v>
      </c>
      <c r="M3" t="s">
        <v>8</v>
      </c>
      <c r="N3" t="s">
        <v>7</v>
      </c>
      <c r="O3" t="s">
        <v>39</v>
      </c>
      <c r="P3" s="1">
        <v>1</v>
      </c>
      <c r="Q3" s="1">
        <v>0</v>
      </c>
      <c r="R3" s="1">
        <v>0</v>
      </c>
      <c r="S3" s="1">
        <v>0</v>
      </c>
      <c r="T3">
        <f t="shared" ref="T3:T8" si="0">Q3+R3+S3</f>
        <v>0</v>
      </c>
      <c r="U3">
        <f>+P3-T3</f>
        <v>1</v>
      </c>
      <c r="V3" s="9">
        <f>+T3/P3</f>
        <v>0</v>
      </c>
    </row>
    <row r="4" spans="1:23">
      <c r="A4" s="1">
        <v>2021</v>
      </c>
      <c r="B4" t="s">
        <v>0</v>
      </c>
      <c r="C4" t="s">
        <v>1</v>
      </c>
      <c r="D4" t="s">
        <v>0</v>
      </c>
      <c r="E4" t="s">
        <v>2</v>
      </c>
      <c r="F4" t="s">
        <v>33</v>
      </c>
      <c r="G4" t="s">
        <v>34</v>
      </c>
      <c r="H4" t="s">
        <v>35</v>
      </c>
      <c r="I4" s="5" t="s">
        <v>36</v>
      </c>
      <c r="J4" t="s">
        <v>37</v>
      </c>
      <c r="K4" t="s">
        <v>38</v>
      </c>
      <c r="L4" t="s">
        <v>8</v>
      </c>
      <c r="M4" t="s">
        <v>38</v>
      </c>
      <c r="N4" t="s">
        <v>40</v>
      </c>
      <c r="O4" s="5" t="s">
        <v>41</v>
      </c>
      <c r="P4" s="1">
        <v>1</v>
      </c>
      <c r="Q4" s="1">
        <v>0</v>
      </c>
      <c r="R4" s="1">
        <v>0</v>
      </c>
      <c r="S4" s="1">
        <v>0</v>
      </c>
      <c r="T4">
        <f t="shared" si="0"/>
        <v>0</v>
      </c>
      <c r="U4">
        <f t="shared" ref="U4:U8" si="1">+P4-T4</f>
        <v>1</v>
      </c>
      <c r="V4" s="9">
        <f t="shared" ref="V4:V8" si="2">+T4/P4</f>
        <v>0</v>
      </c>
      <c r="W4" t="s">
        <v>493</v>
      </c>
    </row>
    <row r="5" spans="1:23">
      <c r="A5" s="1">
        <v>2021</v>
      </c>
      <c r="B5" t="s">
        <v>0</v>
      </c>
      <c r="C5" t="s">
        <v>1</v>
      </c>
      <c r="D5" t="s">
        <v>0</v>
      </c>
      <c r="E5" t="s">
        <v>2</v>
      </c>
      <c r="F5" t="s">
        <v>33</v>
      </c>
      <c r="G5" t="s">
        <v>34</v>
      </c>
      <c r="H5" t="s">
        <v>35</v>
      </c>
      <c r="I5" s="5" t="s">
        <v>36</v>
      </c>
      <c r="J5" t="s">
        <v>37</v>
      </c>
      <c r="K5" t="s">
        <v>38</v>
      </c>
      <c r="L5" t="s">
        <v>8</v>
      </c>
      <c r="M5" t="s">
        <v>38</v>
      </c>
      <c r="N5" t="s">
        <v>8</v>
      </c>
      <c r="O5" s="5" t="s">
        <v>42</v>
      </c>
      <c r="P5" s="1">
        <v>1</v>
      </c>
      <c r="Q5" s="1">
        <v>0</v>
      </c>
      <c r="R5" s="1">
        <v>0</v>
      </c>
      <c r="S5" s="1">
        <v>0</v>
      </c>
      <c r="T5">
        <f t="shared" si="0"/>
        <v>0</v>
      </c>
      <c r="U5">
        <f t="shared" si="1"/>
        <v>1</v>
      </c>
      <c r="V5" s="9">
        <f t="shared" si="2"/>
        <v>0</v>
      </c>
      <c r="W5" t="s">
        <v>493</v>
      </c>
    </row>
    <row r="6" spans="1:23">
      <c r="A6" s="1">
        <v>2021</v>
      </c>
      <c r="B6" t="s">
        <v>0</v>
      </c>
      <c r="C6" t="s">
        <v>1</v>
      </c>
      <c r="D6" t="s">
        <v>0</v>
      </c>
      <c r="E6" t="s">
        <v>2</v>
      </c>
      <c r="F6" t="s">
        <v>33</v>
      </c>
      <c r="G6" t="s">
        <v>34</v>
      </c>
      <c r="H6" t="s">
        <v>35</v>
      </c>
      <c r="I6" s="5" t="s">
        <v>36</v>
      </c>
      <c r="J6" t="s">
        <v>37</v>
      </c>
      <c r="K6" s="14">
        <v>4</v>
      </c>
      <c r="L6" t="s">
        <v>8</v>
      </c>
      <c r="M6" t="s">
        <v>7</v>
      </c>
      <c r="N6" t="s">
        <v>9</v>
      </c>
      <c r="O6" s="5" t="s">
        <v>10</v>
      </c>
      <c r="P6" s="1">
        <v>5</v>
      </c>
      <c r="Q6" s="1">
        <v>0.16</v>
      </c>
      <c r="R6" s="1">
        <v>2.79</v>
      </c>
      <c r="S6" s="1">
        <v>0.49</v>
      </c>
      <c r="T6">
        <f t="shared" si="0"/>
        <v>3.4400000000000004</v>
      </c>
      <c r="U6">
        <f t="shared" si="1"/>
        <v>1.5599999999999996</v>
      </c>
      <c r="V6" s="9">
        <f t="shared" si="2"/>
        <v>0.68800000000000006</v>
      </c>
      <c r="W6" t="s">
        <v>507</v>
      </c>
    </row>
    <row r="7" spans="1:23">
      <c r="A7" s="1">
        <v>2021</v>
      </c>
      <c r="B7" t="s">
        <v>0</v>
      </c>
      <c r="C7" t="s">
        <v>1</v>
      </c>
      <c r="D7" t="s">
        <v>0</v>
      </c>
      <c r="E7" t="s">
        <v>2</v>
      </c>
      <c r="F7" t="s">
        <v>33</v>
      </c>
      <c r="G7" t="s">
        <v>34</v>
      </c>
      <c r="H7" t="s">
        <v>35</v>
      </c>
      <c r="I7" t="s">
        <v>36</v>
      </c>
      <c r="J7" t="s">
        <v>37</v>
      </c>
      <c r="K7" t="s">
        <v>38</v>
      </c>
      <c r="L7" t="s">
        <v>8</v>
      </c>
      <c r="M7" t="s">
        <v>8</v>
      </c>
      <c r="N7" t="s">
        <v>40</v>
      </c>
      <c r="O7" t="s">
        <v>43</v>
      </c>
      <c r="P7" s="1">
        <v>1</v>
      </c>
      <c r="Q7" s="1">
        <v>0</v>
      </c>
      <c r="R7" s="1">
        <v>0</v>
      </c>
      <c r="S7" s="1">
        <v>0</v>
      </c>
      <c r="T7">
        <f t="shared" si="0"/>
        <v>0</v>
      </c>
      <c r="U7">
        <f t="shared" si="1"/>
        <v>1</v>
      </c>
      <c r="V7" s="9">
        <f t="shared" si="2"/>
        <v>0</v>
      </c>
    </row>
    <row r="8" spans="1:23" ht="18" customHeight="1">
      <c r="A8" s="1">
        <v>2021</v>
      </c>
      <c r="B8" t="s">
        <v>0</v>
      </c>
      <c r="C8" t="s">
        <v>1</v>
      </c>
      <c r="D8" t="s">
        <v>0</v>
      </c>
      <c r="E8" t="s">
        <v>2</v>
      </c>
      <c r="F8" t="s">
        <v>33</v>
      </c>
      <c r="G8" t="s">
        <v>34</v>
      </c>
      <c r="H8" t="s">
        <v>35</v>
      </c>
      <c r="I8" t="s">
        <v>36</v>
      </c>
      <c r="J8" t="s">
        <v>37</v>
      </c>
      <c r="K8" t="s">
        <v>38</v>
      </c>
      <c r="L8" t="s">
        <v>8</v>
      </c>
      <c r="M8" t="s">
        <v>8</v>
      </c>
      <c r="N8" t="s">
        <v>38</v>
      </c>
      <c r="O8" t="s">
        <v>44</v>
      </c>
      <c r="P8" s="1">
        <v>1</v>
      </c>
      <c r="Q8" s="1">
        <v>0</v>
      </c>
      <c r="R8" s="1">
        <v>0</v>
      </c>
      <c r="S8" s="1">
        <v>0</v>
      </c>
      <c r="T8">
        <f t="shared" si="0"/>
        <v>0</v>
      </c>
      <c r="U8">
        <f t="shared" si="1"/>
        <v>1</v>
      </c>
      <c r="V8" s="9">
        <f t="shared" si="2"/>
        <v>0</v>
      </c>
    </row>
    <row r="9" spans="1:23">
      <c r="V9" s="12">
        <f>AVERAGE(V3:V8)</f>
        <v>0.11466666666666668</v>
      </c>
      <c r="W9" s="11" t="s">
        <v>503</v>
      </c>
    </row>
  </sheetData>
  <autoFilter ref="A3:V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T26"/>
  <sheetViews>
    <sheetView zoomScale="90" zoomScaleNormal="90" workbookViewId="0">
      <selection activeCell="S26" sqref="S26"/>
    </sheetView>
  </sheetViews>
  <sheetFormatPr baseColWidth="10" defaultRowHeight="15"/>
  <cols>
    <col min="2" max="3" width="6.140625" customWidth="1"/>
    <col min="4" max="4" width="5.42578125" customWidth="1"/>
    <col min="6" max="6" width="5.42578125" customWidth="1"/>
    <col min="11" max="11" width="6.140625" customWidth="1"/>
    <col min="12" max="12" width="5.28515625" customWidth="1"/>
    <col min="13" max="13" width="3.42578125" customWidth="1"/>
    <col min="14" max="14" width="4.28515625" customWidth="1"/>
    <col min="16" max="16" width="7.28515625" customWidth="1"/>
    <col min="17" max="17" width="7.140625" customWidth="1"/>
    <col min="18" max="18" width="6.7109375" customWidth="1"/>
    <col min="19" max="19" width="7.85546875" customWidth="1"/>
  </cols>
  <sheetData>
    <row r="1" spans="1:20">
      <c r="A1" t="s">
        <v>510</v>
      </c>
      <c r="D1" t="s">
        <v>1100</v>
      </c>
    </row>
    <row r="2" spans="1:20">
      <c r="A2" t="s">
        <v>467</v>
      </c>
      <c r="B2" t="s">
        <v>468</v>
      </c>
      <c r="C2" t="s">
        <v>469</v>
      </c>
      <c r="D2" t="s">
        <v>470</v>
      </c>
      <c r="E2" t="s">
        <v>471</v>
      </c>
      <c r="F2" t="s">
        <v>472</v>
      </c>
      <c r="G2" t="s">
        <v>473</v>
      </c>
      <c r="H2" t="s">
        <v>474</v>
      </c>
      <c r="I2" s="4" t="s">
        <v>475</v>
      </c>
      <c r="J2" t="s">
        <v>476</v>
      </c>
      <c r="K2" s="4" t="s">
        <v>496</v>
      </c>
      <c r="L2" s="4" t="s">
        <v>497</v>
      </c>
      <c r="M2" s="4" t="s">
        <v>498</v>
      </c>
      <c r="N2" s="4" t="s">
        <v>1098</v>
      </c>
      <c r="O2" t="s">
        <v>481</v>
      </c>
      <c r="P2" t="s">
        <v>482</v>
      </c>
      <c r="Q2" t="s">
        <v>486</v>
      </c>
      <c r="R2" t="s">
        <v>487</v>
      </c>
      <c r="S2" t="s">
        <v>488</v>
      </c>
    </row>
    <row r="3" spans="1:20">
      <c r="A3" s="1">
        <v>2021</v>
      </c>
      <c r="B3" t="s">
        <v>1092</v>
      </c>
      <c r="C3" t="s">
        <v>1093</v>
      </c>
      <c r="D3" t="s">
        <v>113</v>
      </c>
      <c r="E3" t="s">
        <v>1096</v>
      </c>
      <c r="F3" t="s">
        <v>149</v>
      </c>
      <c r="G3" s="8" t="s">
        <v>1097</v>
      </c>
      <c r="H3" t="s">
        <v>591</v>
      </c>
      <c r="I3" s="36" t="s">
        <v>592</v>
      </c>
      <c r="J3" t="s">
        <v>593</v>
      </c>
      <c r="K3" s="4" t="s">
        <v>40</v>
      </c>
      <c r="L3" s="4" t="s">
        <v>8</v>
      </c>
      <c r="M3" s="4" t="s">
        <v>8</v>
      </c>
      <c r="N3" s="4" t="s">
        <v>40</v>
      </c>
      <c r="O3" t="s">
        <v>660</v>
      </c>
      <c r="P3" s="1">
        <v>4</v>
      </c>
      <c r="Q3">
        <v>0</v>
      </c>
      <c r="R3">
        <f t="shared" ref="R3:R10" si="0">+P3-Q3</f>
        <v>4</v>
      </c>
      <c r="S3" s="9">
        <f t="shared" ref="S3:S10" si="1">+Q3/P3</f>
        <v>0</v>
      </c>
    </row>
    <row r="4" spans="1:20">
      <c r="A4" s="1">
        <v>2021</v>
      </c>
      <c r="B4" t="s">
        <v>0</v>
      </c>
      <c r="C4" t="s">
        <v>11</v>
      </c>
      <c r="D4" t="s">
        <v>113</v>
      </c>
      <c r="E4" t="s">
        <v>154</v>
      </c>
      <c r="F4" t="s">
        <v>155</v>
      </c>
      <c r="G4" t="s">
        <v>156</v>
      </c>
      <c r="H4" t="s">
        <v>157</v>
      </c>
      <c r="I4" s="36" t="s">
        <v>158</v>
      </c>
      <c r="J4" t="s">
        <v>6</v>
      </c>
      <c r="K4" s="4" t="s">
        <v>38</v>
      </c>
      <c r="L4" s="4" t="s">
        <v>8</v>
      </c>
      <c r="M4" s="4" t="s">
        <v>8</v>
      </c>
      <c r="N4" s="4" t="s">
        <v>40</v>
      </c>
      <c r="O4" t="s">
        <v>43</v>
      </c>
      <c r="P4" s="1">
        <v>1</v>
      </c>
      <c r="Q4">
        <v>1</v>
      </c>
      <c r="R4">
        <f t="shared" si="0"/>
        <v>0</v>
      </c>
      <c r="S4" s="9">
        <f t="shared" si="1"/>
        <v>1</v>
      </c>
    </row>
    <row r="5" spans="1:20">
      <c r="A5" s="1">
        <v>2021</v>
      </c>
      <c r="B5" t="s">
        <v>1092</v>
      </c>
      <c r="C5" t="s">
        <v>1093</v>
      </c>
      <c r="D5" t="s">
        <v>113</v>
      </c>
      <c r="E5" t="s">
        <v>2</v>
      </c>
      <c r="F5" t="s">
        <v>155</v>
      </c>
      <c r="G5" s="8" t="s">
        <v>1094</v>
      </c>
      <c r="H5" t="s">
        <v>1095</v>
      </c>
      <c r="I5" s="36" t="s">
        <v>158</v>
      </c>
      <c r="J5" t="s">
        <v>6</v>
      </c>
      <c r="K5" s="4" t="s">
        <v>38</v>
      </c>
      <c r="L5" s="4" t="s">
        <v>8</v>
      </c>
      <c r="M5" s="4" t="s">
        <v>8</v>
      </c>
      <c r="N5" s="4" t="s">
        <v>40</v>
      </c>
      <c r="O5" t="s">
        <v>43</v>
      </c>
      <c r="P5" s="1">
        <v>1</v>
      </c>
      <c r="Q5">
        <v>0</v>
      </c>
      <c r="R5">
        <f t="shared" si="0"/>
        <v>1</v>
      </c>
      <c r="S5" s="9">
        <f t="shared" si="1"/>
        <v>0</v>
      </c>
    </row>
    <row r="6" spans="1:20">
      <c r="A6" s="1">
        <v>2021</v>
      </c>
      <c r="B6" t="s">
        <v>0</v>
      </c>
      <c r="C6" t="s">
        <v>11</v>
      </c>
      <c r="D6" t="s">
        <v>113</v>
      </c>
      <c r="E6" t="s">
        <v>154</v>
      </c>
      <c r="F6" t="s">
        <v>155</v>
      </c>
      <c r="G6" t="s">
        <v>156</v>
      </c>
      <c r="H6" t="s">
        <v>157</v>
      </c>
      <c r="I6" s="48" t="s">
        <v>158</v>
      </c>
      <c r="J6" s="5" t="s">
        <v>6</v>
      </c>
      <c r="K6" s="31" t="s">
        <v>38</v>
      </c>
      <c r="L6" s="31" t="s">
        <v>8</v>
      </c>
      <c r="M6" s="31" t="s">
        <v>40</v>
      </c>
      <c r="N6" s="31" t="s">
        <v>40</v>
      </c>
      <c r="O6" t="s">
        <v>159</v>
      </c>
      <c r="P6" s="1">
        <v>4</v>
      </c>
      <c r="Q6">
        <v>0</v>
      </c>
      <c r="R6">
        <f t="shared" si="0"/>
        <v>4</v>
      </c>
      <c r="S6" s="9">
        <f t="shared" si="1"/>
        <v>0</v>
      </c>
      <c r="T6" t="s">
        <v>493</v>
      </c>
    </row>
    <row r="7" spans="1:20">
      <c r="A7" s="1">
        <v>2021</v>
      </c>
      <c r="B7" t="s">
        <v>1092</v>
      </c>
      <c r="C7" t="s">
        <v>1093</v>
      </c>
      <c r="D7" t="s">
        <v>113</v>
      </c>
      <c r="E7" t="s">
        <v>2</v>
      </c>
      <c r="F7" t="s">
        <v>155</v>
      </c>
      <c r="G7" s="8" t="s">
        <v>1094</v>
      </c>
      <c r="H7" t="s">
        <v>1095</v>
      </c>
      <c r="I7" s="48" t="s">
        <v>158</v>
      </c>
      <c r="J7" s="5" t="s">
        <v>6</v>
      </c>
      <c r="K7" s="31" t="s">
        <v>38</v>
      </c>
      <c r="L7" s="31" t="s">
        <v>8</v>
      </c>
      <c r="M7" s="31" t="s">
        <v>40</v>
      </c>
      <c r="N7" s="31" t="s">
        <v>40</v>
      </c>
      <c r="O7" t="s">
        <v>159</v>
      </c>
      <c r="P7" s="1">
        <v>4</v>
      </c>
      <c r="Q7">
        <v>0</v>
      </c>
      <c r="R7">
        <f t="shared" si="0"/>
        <v>4</v>
      </c>
      <c r="S7" s="9">
        <f t="shared" si="1"/>
        <v>0</v>
      </c>
      <c r="T7" t="s">
        <v>493</v>
      </c>
    </row>
    <row r="8" spans="1:20">
      <c r="A8" s="1">
        <v>2021</v>
      </c>
      <c r="B8" t="s">
        <v>0</v>
      </c>
      <c r="C8" t="s">
        <v>11</v>
      </c>
      <c r="D8" t="s">
        <v>113</v>
      </c>
      <c r="E8" t="s">
        <v>154</v>
      </c>
      <c r="F8" t="s">
        <v>155</v>
      </c>
      <c r="G8" t="s">
        <v>156</v>
      </c>
      <c r="H8" t="s">
        <v>157</v>
      </c>
      <c r="I8" s="48" t="s">
        <v>158</v>
      </c>
      <c r="J8" s="5" t="s">
        <v>6</v>
      </c>
      <c r="K8" s="31" t="s">
        <v>7</v>
      </c>
      <c r="L8" s="31" t="s">
        <v>8</v>
      </c>
      <c r="M8" s="31" t="s">
        <v>7</v>
      </c>
      <c r="N8" s="31" t="s">
        <v>9</v>
      </c>
      <c r="O8" t="s">
        <v>10</v>
      </c>
      <c r="P8" s="1">
        <v>3</v>
      </c>
      <c r="Q8">
        <v>3</v>
      </c>
      <c r="R8">
        <f t="shared" si="0"/>
        <v>0</v>
      </c>
      <c r="S8" s="9">
        <f t="shared" si="1"/>
        <v>1</v>
      </c>
      <c r="T8" t="s">
        <v>512</v>
      </c>
    </row>
    <row r="9" spans="1:20">
      <c r="A9" s="1">
        <v>2021</v>
      </c>
      <c r="B9" t="s">
        <v>1092</v>
      </c>
      <c r="C9" t="s">
        <v>1093</v>
      </c>
      <c r="D9" t="s">
        <v>113</v>
      </c>
      <c r="E9" t="s">
        <v>2</v>
      </c>
      <c r="F9" t="s">
        <v>155</v>
      </c>
      <c r="G9" s="8" t="s">
        <v>1094</v>
      </c>
      <c r="H9" t="s">
        <v>1095</v>
      </c>
      <c r="I9" s="48" t="s">
        <v>158</v>
      </c>
      <c r="J9" s="5" t="s">
        <v>6</v>
      </c>
      <c r="K9" s="31" t="s">
        <v>7</v>
      </c>
      <c r="L9" s="31" t="s">
        <v>8</v>
      </c>
      <c r="M9" s="31" t="s">
        <v>7</v>
      </c>
      <c r="N9" s="31" t="s">
        <v>9</v>
      </c>
      <c r="O9" t="s">
        <v>10</v>
      </c>
      <c r="P9" s="1">
        <v>4</v>
      </c>
      <c r="Q9">
        <v>3.2</v>
      </c>
      <c r="R9">
        <f t="shared" si="0"/>
        <v>0.79999999999999982</v>
      </c>
      <c r="S9" s="9">
        <f t="shared" si="1"/>
        <v>0.8</v>
      </c>
      <c r="T9" t="s">
        <v>512</v>
      </c>
    </row>
    <row r="10" spans="1:20">
      <c r="A10" s="1">
        <v>2021</v>
      </c>
      <c r="B10" t="s">
        <v>1092</v>
      </c>
      <c r="C10" t="s">
        <v>1093</v>
      </c>
      <c r="D10" t="s">
        <v>113</v>
      </c>
      <c r="E10" t="s">
        <v>1096</v>
      </c>
      <c r="F10" t="s">
        <v>149</v>
      </c>
      <c r="G10" s="8" t="s">
        <v>1097</v>
      </c>
      <c r="H10" t="s">
        <v>591</v>
      </c>
      <c r="I10" s="48" t="s">
        <v>592</v>
      </c>
      <c r="J10" s="5" t="s">
        <v>593</v>
      </c>
      <c r="K10" s="31" t="s">
        <v>7</v>
      </c>
      <c r="L10" s="31" t="s">
        <v>8</v>
      </c>
      <c r="M10" s="31" t="s">
        <v>7</v>
      </c>
      <c r="N10" s="31" t="s">
        <v>9</v>
      </c>
      <c r="O10" t="s">
        <v>10</v>
      </c>
      <c r="P10" s="1">
        <v>6</v>
      </c>
      <c r="Q10">
        <v>1.72</v>
      </c>
      <c r="R10">
        <f t="shared" si="0"/>
        <v>4.28</v>
      </c>
      <c r="S10" s="9">
        <f t="shared" si="1"/>
        <v>0.28666666666666668</v>
      </c>
      <c r="T10" t="s">
        <v>512</v>
      </c>
    </row>
    <row r="11" spans="1:20">
      <c r="A11" s="1"/>
      <c r="K11" s="4"/>
      <c r="L11" s="4"/>
      <c r="M11" s="4"/>
      <c r="N11" s="4"/>
      <c r="P11" s="1"/>
      <c r="S11" s="9"/>
    </row>
    <row r="12" spans="1:20">
      <c r="A12" s="1" t="s">
        <v>511</v>
      </c>
      <c r="C12" t="s">
        <v>1101</v>
      </c>
      <c r="K12" s="4"/>
      <c r="L12" s="4"/>
      <c r="M12" s="4"/>
      <c r="N12" s="4"/>
      <c r="P12" s="1"/>
      <c r="S12" s="24">
        <f>AVERAGE(S3:S10)</f>
        <v>0.38583333333333331</v>
      </c>
      <c r="T12" s="11" t="s">
        <v>503</v>
      </c>
    </row>
    <row r="13" spans="1:20">
      <c r="A13" t="s">
        <v>467</v>
      </c>
      <c r="B13" t="s">
        <v>468</v>
      </c>
      <c r="C13" t="s">
        <v>469</v>
      </c>
      <c r="D13" t="s">
        <v>470</v>
      </c>
      <c r="E13" t="s">
        <v>471</v>
      </c>
      <c r="F13" t="s">
        <v>472</v>
      </c>
      <c r="G13" t="s">
        <v>473</v>
      </c>
      <c r="H13" t="s">
        <v>474</v>
      </c>
      <c r="I13" t="s">
        <v>475</v>
      </c>
      <c r="J13" t="s">
        <v>476</v>
      </c>
      <c r="K13" s="4" t="s">
        <v>477</v>
      </c>
      <c r="L13" s="4" t="s">
        <v>478</v>
      </c>
      <c r="M13" s="4" t="s">
        <v>479</v>
      </c>
      <c r="N13" s="4" t="s">
        <v>480</v>
      </c>
      <c r="O13" t="s">
        <v>481</v>
      </c>
      <c r="P13" t="s">
        <v>482</v>
      </c>
      <c r="Q13" t="s">
        <v>486</v>
      </c>
      <c r="R13" t="s">
        <v>487</v>
      </c>
      <c r="S13" t="s">
        <v>488</v>
      </c>
    </row>
    <row r="14" spans="1:20">
      <c r="A14" s="1">
        <v>2021</v>
      </c>
      <c r="B14" t="s">
        <v>0</v>
      </c>
      <c r="C14" t="s">
        <v>11</v>
      </c>
      <c r="D14" t="s">
        <v>160</v>
      </c>
      <c r="E14" t="s">
        <v>154</v>
      </c>
      <c r="F14" t="s">
        <v>161</v>
      </c>
      <c r="G14" t="s">
        <v>162</v>
      </c>
      <c r="H14" t="s">
        <v>163</v>
      </c>
      <c r="I14" t="s">
        <v>158</v>
      </c>
      <c r="J14" t="s">
        <v>6</v>
      </c>
      <c r="K14" s="4" t="s">
        <v>38</v>
      </c>
      <c r="L14" s="4" t="s">
        <v>8</v>
      </c>
      <c r="M14" s="4" t="s">
        <v>8</v>
      </c>
      <c r="N14" s="4" t="s">
        <v>40</v>
      </c>
      <c r="O14" t="s">
        <v>43</v>
      </c>
      <c r="P14" s="1">
        <v>5</v>
      </c>
      <c r="Q14">
        <v>0</v>
      </c>
      <c r="R14">
        <f t="shared" ref="R14:R25" si="2">+P14-Q14</f>
        <v>5</v>
      </c>
      <c r="S14" s="9">
        <f t="shared" ref="S14:S25" si="3">+Q14/P14</f>
        <v>0</v>
      </c>
    </row>
    <row r="15" spans="1:20">
      <c r="A15" s="54">
        <v>2021</v>
      </c>
      <c r="B15" s="28" t="s">
        <v>1089</v>
      </c>
      <c r="C15" s="28" t="s">
        <v>1090</v>
      </c>
      <c r="D15" s="28" t="s">
        <v>160</v>
      </c>
      <c r="E15" s="28" t="s">
        <v>2</v>
      </c>
      <c r="F15" s="28" t="s">
        <v>161</v>
      </c>
      <c r="G15" s="28" t="s">
        <v>1091</v>
      </c>
      <c r="H15" s="28" t="s">
        <v>163</v>
      </c>
      <c r="I15" s="28" t="s">
        <v>158</v>
      </c>
      <c r="J15" s="28" t="s">
        <v>6</v>
      </c>
      <c r="K15" s="28" t="s">
        <v>38</v>
      </c>
      <c r="L15" s="28" t="s">
        <v>8</v>
      </c>
      <c r="M15" s="28" t="s">
        <v>8</v>
      </c>
      <c r="N15" s="28" t="s">
        <v>40</v>
      </c>
      <c r="O15" s="28" t="s">
        <v>43</v>
      </c>
      <c r="P15" s="54">
        <v>5</v>
      </c>
      <c r="Q15" s="28">
        <v>2</v>
      </c>
      <c r="R15">
        <f t="shared" si="2"/>
        <v>3</v>
      </c>
      <c r="S15" s="9">
        <f t="shared" si="3"/>
        <v>0.4</v>
      </c>
    </row>
    <row r="16" spans="1:20">
      <c r="A16" s="1">
        <v>2021</v>
      </c>
      <c r="B16" t="s">
        <v>0</v>
      </c>
      <c r="C16" t="s">
        <v>11</v>
      </c>
      <c r="D16" t="s">
        <v>160</v>
      </c>
      <c r="E16" t="s">
        <v>154</v>
      </c>
      <c r="F16" t="s">
        <v>161</v>
      </c>
      <c r="G16" t="s">
        <v>162</v>
      </c>
      <c r="H16" t="s">
        <v>163</v>
      </c>
      <c r="I16" t="s">
        <v>158</v>
      </c>
      <c r="J16" t="s">
        <v>6</v>
      </c>
      <c r="K16" s="4" t="s">
        <v>38</v>
      </c>
      <c r="L16" s="4" t="s">
        <v>8</v>
      </c>
      <c r="M16" s="4" t="s">
        <v>8</v>
      </c>
      <c r="N16" s="4" t="s">
        <v>38</v>
      </c>
      <c r="O16" t="s">
        <v>44</v>
      </c>
      <c r="P16" s="1">
        <v>5</v>
      </c>
      <c r="Q16">
        <v>0</v>
      </c>
      <c r="R16">
        <f t="shared" si="2"/>
        <v>5</v>
      </c>
      <c r="S16" s="9">
        <f t="shared" si="3"/>
        <v>0</v>
      </c>
    </row>
    <row r="17" spans="1:20">
      <c r="A17" s="54">
        <v>2021</v>
      </c>
      <c r="B17" s="28" t="s">
        <v>1089</v>
      </c>
      <c r="C17" s="28" t="s">
        <v>1090</v>
      </c>
      <c r="D17" s="28" t="s">
        <v>160</v>
      </c>
      <c r="E17" s="28" t="s">
        <v>2</v>
      </c>
      <c r="F17" s="28" t="s">
        <v>161</v>
      </c>
      <c r="G17" s="28" t="s">
        <v>1091</v>
      </c>
      <c r="H17" s="28" t="s">
        <v>163</v>
      </c>
      <c r="I17" s="28" t="s">
        <v>158</v>
      </c>
      <c r="J17" s="28" t="s">
        <v>6</v>
      </c>
      <c r="K17" s="28" t="s">
        <v>38</v>
      </c>
      <c r="L17" s="28" t="s">
        <v>8</v>
      </c>
      <c r="M17" s="28" t="s">
        <v>8</v>
      </c>
      <c r="N17" s="28" t="s">
        <v>38</v>
      </c>
      <c r="O17" s="28" t="s">
        <v>44</v>
      </c>
      <c r="P17" s="54">
        <v>5</v>
      </c>
      <c r="Q17" s="28">
        <v>0</v>
      </c>
      <c r="R17">
        <f t="shared" si="2"/>
        <v>5</v>
      </c>
      <c r="S17" s="9">
        <f t="shared" si="3"/>
        <v>0</v>
      </c>
    </row>
    <row r="18" spans="1:20">
      <c r="A18" s="1">
        <v>2021</v>
      </c>
      <c r="B18" t="s">
        <v>0</v>
      </c>
      <c r="C18" t="s">
        <v>11</v>
      </c>
      <c r="D18" t="s">
        <v>160</v>
      </c>
      <c r="E18" t="s">
        <v>154</v>
      </c>
      <c r="F18" t="s">
        <v>161</v>
      </c>
      <c r="G18" t="s">
        <v>162</v>
      </c>
      <c r="H18" t="s">
        <v>163</v>
      </c>
      <c r="I18" t="s">
        <v>158</v>
      </c>
      <c r="J18" t="s">
        <v>6</v>
      </c>
      <c r="K18" s="4" t="s">
        <v>38</v>
      </c>
      <c r="L18" s="4" t="s">
        <v>8</v>
      </c>
      <c r="M18" s="4" t="s">
        <v>8</v>
      </c>
      <c r="N18" s="4" t="s">
        <v>7</v>
      </c>
      <c r="O18" t="s">
        <v>39</v>
      </c>
      <c r="P18" s="1">
        <v>3</v>
      </c>
      <c r="Q18">
        <v>0</v>
      </c>
      <c r="R18">
        <f t="shared" si="2"/>
        <v>3</v>
      </c>
      <c r="S18" s="9">
        <f t="shared" si="3"/>
        <v>0</v>
      </c>
    </row>
    <row r="19" spans="1:20">
      <c r="A19" s="54">
        <v>2021</v>
      </c>
      <c r="B19" s="28" t="s">
        <v>1089</v>
      </c>
      <c r="C19" s="28" t="s">
        <v>1090</v>
      </c>
      <c r="D19" s="28" t="s">
        <v>160</v>
      </c>
      <c r="E19" s="28" t="s">
        <v>2</v>
      </c>
      <c r="F19" s="28" t="s">
        <v>161</v>
      </c>
      <c r="G19" s="28" t="s">
        <v>1091</v>
      </c>
      <c r="H19" s="28" t="s">
        <v>163</v>
      </c>
      <c r="I19" s="28" t="s">
        <v>158</v>
      </c>
      <c r="J19" s="28" t="s">
        <v>6</v>
      </c>
      <c r="K19" s="28" t="s">
        <v>38</v>
      </c>
      <c r="L19" s="28" t="s">
        <v>8</v>
      </c>
      <c r="M19" s="28" t="s">
        <v>8</v>
      </c>
      <c r="N19" s="28" t="s">
        <v>7</v>
      </c>
      <c r="O19" s="28" t="s">
        <v>39</v>
      </c>
      <c r="P19" s="54">
        <v>3</v>
      </c>
      <c r="Q19" s="28">
        <v>1</v>
      </c>
      <c r="R19">
        <f t="shared" si="2"/>
        <v>2</v>
      </c>
      <c r="S19" s="9">
        <f t="shared" si="3"/>
        <v>0.33333333333333331</v>
      </c>
    </row>
    <row r="20" spans="1:20">
      <c r="A20" s="1">
        <v>2021</v>
      </c>
      <c r="B20" t="s">
        <v>0</v>
      </c>
      <c r="C20" t="s">
        <v>11</v>
      </c>
      <c r="D20" t="s">
        <v>160</v>
      </c>
      <c r="E20" t="s">
        <v>154</v>
      </c>
      <c r="F20" t="s">
        <v>161</v>
      </c>
      <c r="G20" t="s">
        <v>162</v>
      </c>
      <c r="H20" t="s">
        <v>163</v>
      </c>
      <c r="I20" t="s">
        <v>158</v>
      </c>
      <c r="J20" t="s">
        <v>6</v>
      </c>
      <c r="K20" s="4" t="s">
        <v>38</v>
      </c>
      <c r="L20" s="4" t="s">
        <v>8</v>
      </c>
      <c r="M20" s="4" t="s">
        <v>40</v>
      </c>
      <c r="N20" s="4" t="s">
        <v>40</v>
      </c>
      <c r="O20" t="s">
        <v>159</v>
      </c>
      <c r="P20" s="13">
        <v>9</v>
      </c>
      <c r="Q20">
        <v>0</v>
      </c>
      <c r="R20">
        <f t="shared" si="2"/>
        <v>9</v>
      </c>
      <c r="S20" s="9">
        <f t="shared" si="3"/>
        <v>0</v>
      </c>
    </row>
    <row r="21" spans="1:20">
      <c r="A21" s="54">
        <v>2021</v>
      </c>
      <c r="B21" s="28" t="s">
        <v>1089</v>
      </c>
      <c r="C21" s="28" t="s">
        <v>1090</v>
      </c>
      <c r="D21" s="28" t="s">
        <v>160</v>
      </c>
      <c r="E21" s="28" t="s">
        <v>2</v>
      </c>
      <c r="F21" s="28" t="s">
        <v>161</v>
      </c>
      <c r="G21" s="28" t="s">
        <v>1091</v>
      </c>
      <c r="H21" s="28" t="s">
        <v>163</v>
      </c>
      <c r="I21" s="28" t="s">
        <v>158</v>
      </c>
      <c r="J21" s="28" t="s">
        <v>6</v>
      </c>
      <c r="K21" s="28" t="s">
        <v>38</v>
      </c>
      <c r="L21" s="28" t="s">
        <v>8</v>
      </c>
      <c r="M21" s="28" t="s">
        <v>40</v>
      </c>
      <c r="N21" s="28" t="s">
        <v>40</v>
      </c>
      <c r="O21" s="28" t="s">
        <v>159</v>
      </c>
      <c r="P21" s="54">
        <v>9</v>
      </c>
      <c r="Q21" s="28">
        <v>0</v>
      </c>
      <c r="R21">
        <f t="shared" si="2"/>
        <v>9</v>
      </c>
      <c r="S21" s="9">
        <f t="shared" si="3"/>
        <v>0</v>
      </c>
    </row>
    <row r="22" spans="1:20">
      <c r="A22" s="1">
        <v>2021</v>
      </c>
      <c r="B22" t="s">
        <v>0</v>
      </c>
      <c r="C22" t="s">
        <v>11</v>
      </c>
      <c r="D22" t="s">
        <v>160</v>
      </c>
      <c r="E22" t="s">
        <v>154</v>
      </c>
      <c r="F22" t="s">
        <v>161</v>
      </c>
      <c r="G22" t="s">
        <v>162</v>
      </c>
      <c r="H22" t="s">
        <v>163</v>
      </c>
      <c r="I22" t="s">
        <v>158</v>
      </c>
      <c r="J22" t="s">
        <v>6</v>
      </c>
      <c r="K22" s="4" t="s">
        <v>7</v>
      </c>
      <c r="L22" s="4" t="s">
        <v>8</v>
      </c>
      <c r="M22" s="4" t="s">
        <v>7</v>
      </c>
      <c r="N22" s="4" t="s">
        <v>9</v>
      </c>
      <c r="O22" t="s">
        <v>10</v>
      </c>
      <c r="P22" s="1">
        <v>4</v>
      </c>
      <c r="Q22">
        <v>1.75</v>
      </c>
      <c r="R22">
        <f t="shared" si="2"/>
        <v>2.25</v>
      </c>
      <c r="S22" s="9">
        <f t="shared" si="3"/>
        <v>0.4375</v>
      </c>
      <c r="T22" t="s">
        <v>512</v>
      </c>
    </row>
    <row r="23" spans="1:20">
      <c r="A23" s="1">
        <v>2021</v>
      </c>
      <c r="B23" t="s">
        <v>0</v>
      </c>
      <c r="C23" t="s">
        <v>20</v>
      </c>
      <c r="D23" t="s">
        <v>160</v>
      </c>
      <c r="E23" t="s">
        <v>2</v>
      </c>
      <c r="F23" t="s">
        <v>161</v>
      </c>
      <c r="G23" t="s">
        <v>1087</v>
      </c>
      <c r="H23" t="s">
        <v>227</v>
      </c>
      <c r="I23" t="s">
        <v>168</v>
      </c>
      <c r="J23" t="s">
        <v>6</v>
      </c>
      <c r="K23" t="s">
        <v>7</v>
      </c>
      <c r="L23" t="s">
        <v>8</v>
      </c>
      <c r="M23" t="s">
        <v>7</v>
      </c>
      <c r="N23" t="s">
        <v>9</v>
      </c>
      <c r="O23" t="s">
        <v>10</v>
      </c>
      <c r="P23" s="1">
        <v>3</v>
      </c>
      <c r="Q23">
        <v>3</v>
      </c>
      <c r="R23">
        <f t="shared" si="2"/>
        <v>0</v>
      </c>
      <c r="S23" s="9">
        <f t="shared" si="3"/>
        <v>1</v>
      </c>
    </row>
    <row r="24" spans="1:20">
      <c r="A24" s="1">
        <v>2021</v>
      </c>
      <c r="B24" t="s">
        <v>0</v>
      </c>
      <c r="C24" t="s">
        <v>20</v>
      </c>
      <c r="D24" t="s">
        <v>164</v>
      </c>
      <c r="E24" t="s">
        <v>2</v>
      </c>
      <c r="F24" t="s">
        <v>1</v>
      </c>
      <c r="G24" t="s">
        <v>1088</v>
      </c>
      <c r="H24" t="s">
        <v>227</v>
      </c>
      <c r="I24" t="s">
        <v>168</v>
      </c>
      <c r="J24" t="s">
        <v>6</v>
      </c>
      <c r="K24" t="s">
        <v>7</v>
      </c>
      <c r="L24" t="s">
        <v>8</v>
      </c>
      <c r="M24" t="s">
        <v>7</v>
      </c>
      <c r="N24" t="s">
        <v>9</v>
      </c>
      <c r="O24" t="s">
        <v>10</v>
      </c>
      <c r="P24" s="1">
        <v>4</v>
      </c>
      <c r="Q24">
        <v>4</v>
      </c>
      <c r="R24">
        <f t="shared" si="2"/>
        <v>0</v>
      </c>
      <c r="S24" s="9">
        <f t="shared" si="3"/>
        <v>1</v>
      </c>
    </row>
    <row r="25" spans="1:20">
      <c r="A25" s="54">
        <v>2021</v>
      </c>
      <c r="B25" s="28" t="s">
        <v>1089</v>
      </c>
      <c r="C25" s="28" t="s">
        <v>1090</v>
      </c>
      <c r="D25" s="28" t="s">
        <v>160</v>
      </c>
      <c r="E25" s="28" t="s">
        <v>2</v>
      </c>
      <c r="F25" s="28" t="s">
        <v>161</v>
      </c>
      <c r="G25" s="28" t="s">
        <v>1091</v>
      </c>
      <c r="H25" s="28" t="s">
        <v>163</v>
      </c>
      <c r="I25" s="28" t="s">
        <v>158</v>
      </c>
      <c r="J25" s="28" t="s">
        <v>6</v>
      </c>
      <c r="K25" s="28" t="s">
        <v>7</v>
      </c>
      <c r="L25" s="28" t="s">
        <v>8</v>
      </c>
      <c r="M25" s="28" t="s">
        <v>7</v>
      </c>
      <c r="N25" s="28" t="s">
        <v>9</v>
      </c>
      <c r="O25" s="28" t="s">
        <v>10</v>
      </c>
      <c r="P25" s="54">
        <v>4</v>
      </c>
      <c r="Q25" s="28">
        <v>1.92</v>
      </c>
      <c r="R25">
        <f t="shared" si="2"/>
        <v>2.08</v>
      </c>
      <c r="S25" s="9">
        <f t="shared" si="3"/>
        <v>0.48</v>
      </c>
    </row>
    <row r="26" spans="1:20">
      <c r="S26" s="10">
        <f>AVERAGE(S14:S25)</f>
        <v>0.3042361111111111</v>
      </c>
      <c r="T26" s="11" t="s">
        <v>503</v>
      </c>
    </row>
  </sheetData>
  <autoFilter ref="A13:T2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T35"/>
  <sheetViews>
    <sheetView topLeftCell="A19" workbookViewId="0">
      <selection activeCell="Q20" sqref="Q20"/>
    </sheetView>
  </sheetViews>
  <sheetFormatPr baseColWidth="10" defaultRowHeight="15"/>
  <cols>
    <col min="11" max="11" width="4.28515625" customWidth="1"/>
    <col min="12" max="12" width="4.85546875" customWidth="1"/>
    <col min="13" max="13" width="6" customWidth="1"/>
    <col min="14" max="14" width="7.28515625" customWidth="1"/>
    <col min="16" max="16" width="3.7109375" customWidth="1"/>
    <col min="17" max="17" width="6.140625" customWidth="1"/>
  </cols>
  <sheetData>
    <row r="1" spans="1:20">
      <c r="A1" t="s">
        <v>100</v>
      </c>
    </row>
    <row r="2" spans="1:20">
      <c r="A2" t="s">
        <v>467</v>
      </c>
      <c r="B2" t="s">
        <v>468</v>
      </c>
      <c r="C2" t="s">
        <v>469</v>
      </c>
      <c r="D2" t="s">
        <v>470</v>
      </c>
      <c r="E2" t="s">
        <v>471</v>
      </c>
      <c r="F2" t="s">
        <v>472</v>
      </c>
      <c r="G2" t="s">
        <v>473</v>
      </c>
      <c r="H2" t="s">
        <v>474</v>
      </c>
      <c r="I2" t="s">
        <v>475</v>
      </c>
      <c r="J2" t="s">
        <v>476</v>
      </c>
      <c r="K2" s="4" t="s">
        <v>477</v>
      </c>
      <c r="L2" s="4" t="s">
        <v>478</v>
      </c>
      <c r="M2" s="4" t="s">
        <v>479</v>
      </c>
      <c r="N2" s="4" t="s">
        <v>480</v>
      </c>
      <c r="O2" t="s">
        <v>481</v>
      </c>
      <c r="P2" t="s">
        <v>482</v>
      </c>
      <c r="Q2" t="s">
        <v>486</v>
      </c>
      <c r="R2" t="s">
        <v>487</v>
      </c>
      <c r="S2" t="s">
        <v>488</v>
      </c>
    </row>
    <row r="3" spans="1:20">
      <c r="A3" s="1">
        <v>2021</v>
      </c>
      <c r="B3" t="s">
        <v>0</v>
      </c>
      <c r="C3" t="s">
        <v>14</v>
      </c>
      <c r="D3" t="s">
        <v>177</v>
      </c>
      <c r="E3" t="s">
        <v>2</v>
      </c>
      <c r="F3" t="s">
        <v>1</v>
      </c>
      <c r="G3" t="s">
        <v>178</v>
      </c>
      <c r="H3" t="s">
        <v>179</v>
      </c>
      <c r="I3" t="s">
        <v>5</v>
      </c>
      <c r="J3" t="s">
        <v>6</v>
      </c>
      <c r="K3" t="s">
        <v>7</v>
      </c>
      <c r="L3" t="s">
        <v>8</v>
      </c>
      <c r="M3" t="s">
        <v>7</v>
      </c>
      <c r="N3" t="s">
        <v>9</v>
      </c>
      <c r="O3" t="s">
        <v>10</v>
      </c>
      <c r="P3" s="1">
        <v>16</v>
      </c>
      <c r="Q3">
        <v>16</v>
      </c>
      <c r="R3">
        <f>+P3-Q3</f>
        <v>0</v>
      </c>
      <c r="S3" s="9">
        <f>+Q3/P3</f>
        <v>1</v>
      </c>
    </row>
    <row r="4" spans="1:20">
      <c r="A4" s="1">
        <v>2021</v>
      </c>
      <c r="B4" t="s">
        <v>0</v>
      </c>
      <c r="C4" t="s">
        <v>14</v>
      </c>
      <c r="D4" t="s">
        <v>177</v>
      </c>
      <c r="E4" t="s">
        <v>2</v>
      </c>
      <c r="F4" t="s">
        <v>11</v>
      </c>
      <c r="G4" t="s">
        <v>180</v>
      </c>
      <c r="H4" t="s">
        <v>181</v>
      </c>
      <c r="I4" t="s">
        <v>5</v>
      </c>
      <c r="J4" t="s">
        <v>6</v>
      </c>
      <c r="K4" t="s">
        <v>7</v>
      </c>
      <c r="L4" t="s">
        <v>8</v>
      </c>
      <c r="M4" t="s">
        <v>7</v>
      </c>
      <c r="N4" t="s">
        <v>9</v>
      </c>
      <c r="O4" t="s">
        <v>10</v>
      </c>
      <c r="P4" s="1">
        <v>9</v>
      </c>
      <c r="Q4">
        <v>7.2100000000000009</v>
      </c>
      <c r="R4">
        <f t="shared" ref="R4:R9" si="0">+P4-Q4</f>
        <v>1.7899999999999991</v>
      </c>
      <c r="S4" s="9">
        <f t="shared" ref="S4:S9" si="1">+Q4/P4</f>
        <v>0.80111111111111122</v>
      </c>
    </row>
    <row r="5" spans="1:20">
      <c r="A5" s="1">
        <v>2021</v>
      </c>
      <c r="B5" t="s">
        <v>0</v>
      </c>
      <c r="C5" t="s">
        <v>14</v>
      </c>
      <c r="D5" t="s">
        <v>177</v>
      </c>
      <c r="E5" t="s">
        <v>2</v>
      </c>
      <c r="F5" t="s">
        <v>14</v>
      </c>
      <c r="G5" t="s">
        <v>182</v>
      </c>
      <c r="H5" t="s">
        <v>183</v>
      </c>
      <c r="I5" t="s">
        <v>5</v>
      </c>
      <c r="J5" t="s">
        <v>6</v>
      </c>
      <c r="K5" t="s">
        <v>7</v>
      </c>
      <c r="L5" t="s">
        <v>8</v>
      </c>
      <c r="M5" t="s">
        <v>7</v>
      </c>
      <c r="N5" t="s">
        <v>9</v>
      </c>
      <c r="O5" t="s">
        <v>10</v>
      </c>
      <c r="P5" s="1">
        <v>6</v>
      </c>
      <c r="Q5">
        <v>5.66</v>
      </c>
      <c r="R5">
        <f t="shared" si="0"/>
        <v>0.33999999999999986</v>
      </c>
      <c r="S5" s="9">
        <f t="shared" si="1"/>
        <v>0.94333333333333336</v>
      </c>
    </row>
    <row r="6" spans="1:20">
      <c r="A6" s="1">
        <v>2021</v>
      </c>
      <c r="B6" t="s">
        <v>0</v>
      </c>
      <c r="C6" t="s">
        <v>14</v>
      </c>
      <c r="D6" t="s">
        <v>177</v>
      </c>
      <c r="E6" t="s">
        <v>2</v>
      </c>
      <c r="F6" t="s">
        <v>17</v>
      </c>
      <c r="G6" t="s">
        <v>184</v>
      </c>
      <c r="H6" t="s">
        <v>185</v>
      </c>
      <c r="I6" t="s">
        <v>5</v>
      </c>
      <c r="J6" t="s">
        <v>6</v>
      </c>
      <c r="K6" t="s">
        <v>7</v>
      </c>
      <c r="L6" t="s">
        <v>8</v>
      </c>
      <c r="M6" t="s">
        <v>7</v>
      </c>
      <c r="N6" t="s">
        <v>9</v>
      </c>
      <c r="O6" t="s">
        <v>10</v>
      </c>
      <c r="P6" s="1">
        <v>8</v>
      </c>
      <c r="Q6">
        <v>7.3900000000000006</v>
      </c>
      <c r="R6">
        <f t="shared" si="0"/>
        <v>0.60999999999999943</v>
      </c>
      <c r="S6" s="9">
        <f t="shared" si="1"/>
        <v>0.92375000000000007</v>
      </c>
    </row>
    <row r="7" spans="1:20">
      <c r="A7" s="1">
        <v>2021</v>
      </c>
      <c r="B7" t="s">
        <v>0</v>
      </c>
      <c r="C7" t="s">
        <v>14</v>
      </c>
      <c r="D7" t="s">
        <v>177</v>
      </c>
      <c r="E7" t="s">
        <v>2</v>
      </c>
      <c r="F7" t="s">
        <v>20</v>
      </c>
      <c r="G7" t="s">
        <v>186</v>
      </c>
      <c r="H7" t="s">
        <v>187</v>
      </c>
      <c r="I7" t="s">
        <v>5</v>
      </c>
      <c r="J7" t="s">
        <v>6</v>
      </c>
      <c r="K7" t="s">
        <v>7</v>
      </c>
      <c r="L7" t="s">
        <v>8</v>
      </c>
      <c r="M7" t="s">
        <v>7</v>
      </c>
      <c r="N7" t="s">
        <v>9</v>
      </c>
      <c r="O7" t="s">
        <v>10</v>
      </c>
      <c r="P7" s="1">
        <v>9</v>
      </c>
      <c r="Q7">
        <v>8.93</v>
      </c>
      <c r="R7">
        <f t="shared" si="0"/>
        <v>7.0000000000000284E-2</v>
      </c>
      <c r="S7" s="9">
        <f t="shared" si="1"/>
        <v>0.99222222222222223</v>
      </c>
    </row>
    <row r="8" spans="1:20">
      <c r="A8" s="1">
        <v>2021</v>
      </c>
      <c r="B8" t="s">
        <v>0</v>
      </c>
      <c r="C8" t="s">
        <v>14</v>
      </c>
      <c r="D8" t="s">
        <v>177</v>
      </c>
      <c r="E8" t="s">
        <v>2</v>
      </c>
      <c r="F8" t="s">
        <v>23</v>
      </c>
      <c r="G8" t="s">
        <v>188</v>
      </c>
      <c r="H8" t="s">
        <v>189</v>
      </c>
      <c r="I8" t="s">
        <v>5</v>
      </c>
      <c r="J8" t="s">
        <v>6</v>
      </c>
      <c r="K8" t="s">
        <v>7</v>
      </c>
      <c r="L8" t="s">
        <v>8</v>
      </c>
      <c r="M8" t="s">
        <v>7</v>
      </c>
      <c r="N8" t="s">
        <v>9</v>
      </c>
      <c r="O8" t="s">
        <v>10</v>
      </c>
      <c r="P8" s="1">
        <v>7</v>
      </c>
      <c r="Q8">
        <v>4.07</v>
      </c>
      <c r="R8">
        <f t="shared" si="0"/>
        <v>2.9299999999999997</v>
      </c>
      <c r="S8" s="9">
        <f t="shared" si="1"/>
        <v>0.58142857142857152</v>
      </c>
    </row>
    <row r="9" spans="1:20">
      <c r="A9" s="1">
        <v>2021</v>
      </c>
      <c r="B9" t="s">
        <v>0</v>
      </c>
      <c r="C9" t="s">
        <v>20</v>
      </c>
      <c r="D9" t="s">
        <v>177</v>
      </c>
      <c r="E9" t="s">
        <v>2</v>
      </c>
      <c r="F9" t="s">
        <v>1</v>
      </c>
      <c r="G9" t="s">
        <v>178</v>
      </c>
      <c r="H9" t="s">
        <v>227</v>
      </c>
      <c r="I9" t="s">
        <v>226</v>
      </c>
      <c r="J9" t="s">
        <v>6</v>
      </c>
      <c r="K9" t="s">
        <v>7</v>
      </c>
      <c r="L9" t="s">
        <v>8</v>
      </c>
      <c r="M9" t="s">
        <v>7</v>
      </c>
      <c r="N9" t="s">
        <v>9</v>
      </c>
      <c r="O9" t="s">
        <v>10</v>
      </c>
      <c r="P9" s="1">
        <v>4</v>
      </c>
      <c r="Q9">
        <v>3.78</v>
      </c>
      <c r="R9">
        <f t="shared" si="0"/>
        <v>0.2200000000000002</v>
      </c>
      <c r="S9" s="9">
        <f t="shared" si="1"/>
        <v>0.94499999999999995</v>
      </c>
    </row>
    <row r="10" spans="1:20">
      <c r="S10" s="26">
        <f>AVERAGE(S3:S9)</f>
        <v>0.88383503401360552</v>
      </c>
      <c r="T10" s="16" t="s">
        <v>504</v>
      </c>
    </row>
    <row r="11" spans="1:20">
      <c r="A11" t="s">
        <v>1156</v>
      </c>
      <c r="B11" t="s">
        <v>1155</v>
      </c>
    </row>
    <row r="12" spans="1:20">
      <c r="A12" t="s">
        <v>467</v>
      </c>
      <c r="B12" t="s">
        <v>468</v>
      </c>
      <c r="C12" t="s">
        <v>469</v>
      </c>
      <c r="D12" t="s">
        <v>470</v>
      </c>
      <c r="E12" t="s">
        <v>471</v>
      </c>
      <c r="F12" t="s">
        <v>472</v>
      </c>
      <c r="G12" t="s">
        <v>473</v>
      </c>
      <c r="H12" t="s">
        <v>474</v>
      </c>
      <c r="I12" t="s">
        <v>475</v>
      </c>
      <c r="J12" t="s">
        <v>476</v>
      </c>
      <c r="K12" s="4" t="s">
        <v>477</v>
      </c>
      <c r="L12" s="4" t="s">
        <v>478</v>
      </c>
      <c r="M12" s="4" t="s">
        <v>479</v>
      </c>
      <c r="N12" s="4" t="s">
        <v>480</v>
      </c>
      <c r="O12" t="s">
        <v>481</v>
      </c>
      <c r="P12" t="s">
        <v>482</v>
      </c>
      <c r="Q12" t="s">
        <v>486</v>
      </c>
      <c r="R12" t="s">
        <v>487</v>
      </c>
      <c r="S12" t="s">
        <v>488</v>
      </c>
    </row>
    <row r="13" spans="1:20">
      <c r="A13" s="1">
        <v>2021</v>
      </c>
      <c r="B13" t="s">
        <v>0</v>
      </c>
      <c r="C13" t="s">
        <v>23</v>
      </c>
      <c r="D13" t="s">
        <v>295</v>
      </c>
      <c r="E13" t="s">
        <v>2</v>
      </c>
      <c r="F13" t="s">
        <v>1</v>
      </c>
      <c r="G13" t="s">
        <v>1107</v>
      </c>
      <c r="H13" t="s">
        <v>1108</v>
      </c>
      <c r="I13" t="s">
        <v>298</v>
      </c>
      <c r="J13" t="s">
        <v>6</v>
      </c>
      <c r="K13" t="s">
        <v>7</v>
      </c>
      <c r="L13" t="s">
        <v>8</v>
      </c>
      <c r="M13" t="s">
        <v>7</v>
      </c>
      <c r="N13" t="s">
        <v>9</v>
      </c>
      <c r="O13" t="s">
        <v>10</v>
      </c>
      <c r="P13" s="1">
        <v>1</v>
      </c>
      <c r="Q13">
        <v>1</v>
      </c>
      <c r="R13">
        <f t="shared" ref="R13:R34" si="2">+P13-Q13</f>
        <v>0</v>
      </c>
      <c r="S13" s="9">
        <f t="shared" ref="S13:S34" si="3">+Q13/P13</f>
        <v>1</v>
      </c>
    </row>
    <row r="14" spans="1:20">
      <c r="A14" s="1">
        <v>2021</v>
      </c>
      <c r="B14" t="s">
        <v>0</v>
      </c>
      <c r="C14" t="s">
        <v>23</v>
      </c>
      <c r="D14" t="s">
        <v>299</v>
      </c>
      <c r="E14" t="s">
        <v>2</v>
      </c>
      <c r="F14" t="s">
        <v>1</v>
      </c>
      <c r="G14" t="s">
        <v>1109</v>
      </c>
      <c r="H14" t="s">
        <v>1110</v>
      </c>
      <c r="I14" t="s">
        <v>298</v>
      </c>
      <c r="J14" t="s">
        <v>6</v>
      </c>
      <c r="K14" t="s">
        <v>7</v>
      </c>
      <c r="L14" t="s">
        <v>8</v>
      </c>
      <c r="M14" t="s">
        <v>7</v>
      </c>
      <c r="N14" t="s">
        <v>9</v>
      </c>
      <c r="O14" t="s">
        <v>10</v>
      </c>
      <c r="P14" s="1">
        <v>1</v>
      </c>
      <c r="Q14">
        <v>1</v>
      </c>
      <c r="R14">
        <f t="shared" si="2"/>
        <v>0</v>
      </c>
      <c r="S14" s="9">
        <f t="shared" si="3"/>
        <v>1</v>
      </c>
    </row>
    <row r="15" spans="1:20">
      <c r="A15" s="1">
        <v>2021</v>
      </c>
      <c r="B15" t="s">
        <v>0</v>
      </c>
      <c r="C15" t="s">
        <v>26</v>
      </c>
      <c r="D15" t="s">
        <v>147</v>
      </c>
      <c r="E15" t="s">
        <v>2</v>
      </c>
      <c r="F15" t="s">
        <v>14</v>
      </c>
      <c r="G15" t="s">
        <v>1111</v>
      </c>
      <c r="H15" t="s">
        <v>571</v>
      </c>
      <c r="I15" t="s">
        <v>294</v>
      </c>
      <c r="J15" t="s">
        <v>153</v>
      </c>
      <c r="K15" t="s">
        <v>7</v>
      </c>
      <c r="L15" t="s">
        <v>8</v>
      </c>
      <c r="M15" t="s">
        <v>7</v>
      </c>
      <c r="N15" t="s">
        <v>9</v>
      </c>
      <c r="O15" t="s">
        <v>10</v>
      </c>
      <c r="P15" s="1">
        <v>1</v>
      </c>
      <c r="Q15">
        <v>1</v>
      </c>
      <c r="R15">
        <f t="shared" si="2"/>
        <v>0</v>
      </c>
      <c r="S15" s="9">
        <f t="shared" si="3"/>
        <v>1</v>
      </c>
    </row>
    <row r="16" spans="1:20">
      <c r="A16" s="1">
        <v>2021</v>
      </c>
      <c r="B16" t="s">
        <v>0</v>
      </c>
      <c r="C16" t="s">
        <v>26</v>
      </c>
      <c r="D16" t="s">
        <v>147</v>
      </c>
      <c r="E16" t="s">
        <v>2</v>
      </c>
      <c r="F16" t="s">
        <v>17</v>
      </c>
      <c r="G16" t="s">
        <v>1112</v>
      </c>
      <c r="H16" t="s">
        <v>571</v>
      </c>
      <c r="I16" t="s">
        <v>294</v>
      </c>
      <c r="J16" t="s">
        <v>153</v>
      </c>
      <c r="K16" t="s">
        <v>7</v>
      </c>
      <c r="L16" t="s">
        <v>8</v>
      </c>
      <c r="M16" t="s">
        <v>7</v>
      </c>
      <c r="N16" t="s">
        <v>9</v>
      </c>
      <c r="O16" t="s">
        <v>10</v>
      </c>
      <c r="P16" s="1">
        <v>2</v>
      </c>
      <c r="Q16">
        <v>0.86</v>
      </c>
      <c r="R16">
        <f t="shared" si="2"/>
        <v>1.1400000000000001</v>
      </c>
      <c r="S16" s="9">
        <f t="shared" si="3"/>
        <v>0.43</v>
      </c>
    </row>
    <row r="17" spans="1:19">
      <c r="A17" s="1">
        <v>2021</v>
      </c>
      <c r="B17" t="s">
        <v>0</v>
      </c>
      <c r="C17" t="s">
        <v>26</v>
      </c>
      <c r="D17" t="s">
        <v>147</v>
      </c>
      <c r="E17" t="s">
        <v>2</v>
      </c>
      <c r="F17" t="s">
        <v>20</v>
      </c>
      <c r="G17" t="s">
        <v>1113</v>
      </c>
      <c r="H17" t="s">
        <v>571</v>
      </c>
      <c r="I17" t="s">
        <v>294</v>
      </c>
      <c r="J17" t="s">
        <v>153</v>
      </c>
      <c r="K17" t="s">
        <v>7</v>
      </c>
      <c r="L17" t="s">
        <v>8</v>
      </c>
      <c r="M17" t="s">
        <v>7</v>
      </c>
      <c r="N17" t="s">
        <v>9</v>
      </c>
      <c r="O17" t="s">
        <v>10</v>
      </c>
      <c r="P17" s="1">
        <v>3</v>
      </c>
      <c r="Q17">
        <v>2.54</v>
      </c>
      <c r="R17">
        <f t="shared" si="2"/>
        <v>0.45999999999999996</v>
      </c>
      <c r="S17" s="9">
        <f t="shared" si="3"/>
        <v>0.84666666666666668</v>
      </c>
    </row>
    <row r="18" spans="1:19">
      <c r="A18" s="1">
        <v>2021</v>
      </c>
      <c r="B18" t="s">
        <v>0</v>
      </c>
      <c r="C18" t="s">
        <v>26</v>
      </c>
      <c r="D18" t="s">
        <v>147</v>
      </c>
      <c r="E18" t="s">
        <v>2</v>
      </c>
      <c r="F18" t="s">
        <v>23</v>
      </c>
      <c r="G18" t="s">
        <v>1114</v>
      </c>
      <c r="H18" t="s">
        <v>1115</v>
      </c>
      <c r="I18" t="s">
        <v>294</v>
      </c>
      <c r="J18" t="s">
        <v>153</v>
      </c>
      <c r="K18" t="s">
        <v>7</v>
      </c>
      <c r="L18" t="s">
        <v>8</v>
      </c>
      <c r="M18" t="s">
        <v>7</v>
      </c>
      <c r="N18" t="s">
        <v>9</v>
      </c>
      <c r="O18" t="s">
        <v>10</v>
      </c>
      <c r="P18" s="1">
        <v>2</v>
      </c>
      <c r="Q18">
        <v>0.75</v>
      </c>
      <c r="R18">
        <f t="shared" si="2"/>
        <v>1.25</v>
      </c>
      <c r="S18" s="9">
        <f t="shared" si="3"/>
        <v>0.375</v>
      </c>
    </row>
    <row r="19" spans="1:19">
      <c r="A19" s="1">
        <v>2021</v>
      </c>
      <c r="B19" t="s">
        <v>0</v>
      </c>
      <c r="C19" t="s">
        <v>26</v>
      </c>
      <c r="D19" t="s">
        <v>147</v>
      </c>
      <c r="E19" t="s">
        <v>1116</v>
      </c>
      <c r="F19" t="s">
        <v>149</v>
      </c>
      <c r="G19" t="s">
        <v>1117</v>
      </c>
      <c r="H19" t="s">
        <v>571</v>
      </c>
      <c r="I19" t="s">
        <v>294</v>
      </c>
      <c r="J19" t="s">
        <v>153</v>
      </c>
      <c r="K19" t="s">
        <v>7</v>
      </c>
      <c r="L19" t="s">
        <v>8</v>
      </c>
      <c r="M19" t="s">
        <v>7</v>
      </c>
      <c r="N19" t="s">
        <v>9</v>
      </c>
      <c r="O19" t="s">
        <v>10</v>
      </c>
      <c r="P19" s="1">
        <v>1</v>
      </c>
      <c r="Q19">
        <v>1</v>
      </c>
      <c r="R19">
        <f t="shared" si="2"/>
        <v>0</v>
      </c>
      <c r="S19" s="9">
        <f t="shared" si="3"/>
        <v>1</v>
      </c>
    </row>
    <row r="20" spans="1:19">
      <c r="A20" s="1">
        <v>2021</v>
      </c>
      <c r="B20" t="s">
        <v>0</v>
      </c>
      <c r="C20" t="s">
        <v>26</v>
      </c>
      <c r="D20" t="s">
        <v>1118</v>
      </c>
      <c r="E20" t="s">
        <v>2</v>
      </c>
      <c r="F20" t="s">
        <v>1</v>
      </c>
      <c r="G20" t="s">
        <v>1119</v>
      </c>
      <c r="H20" t="s">
        <v>1120</v>
      </c>
      <c r="I20" t="s">
        <v>298</v>
      </c>
      <c r="J20" t="s">
        <v>6</v>
      </c>
      <c r="K20" t="s">
        <v>7</v>
      </c>
      <c r="L20" t="s">
        <v>8</v>
      </c>
      <c r="M20" t="s">
        <v>7</v>
      </c>
      <c r="N20" t="s">
        <v>9</v>
      </c>
      <c r="O20" t="s">
        <v>10</v>
      </c>
      <c r="P20" s="1">
        <v>1</v>
      </c>
      <c r="Q20">
        <v>1</v>
      </c>
      <c r="R20">
        <f t="shared" si="2"/>
        <v>0</v>
      </c>
      <c r="S20" s="9">
        <f t="shared" si="3"/>
        <v>1</v>
      </c>
    </row>
    <row r="21" spans="1:19">
      <c r="A21" s="1">
        <v>2021</v>
      </c>
      <c r="B21" t="s">
        <v>0</v>
      </c>
      <c r="C21" t="s">
        <v>26</v>
      </c>
      <c r="D21" t="s">
        <v>1121</v>
      </c>
      <c r="E21" t="s">
        <v>2</v>
      </c>
      <c r="F21" t="s">
        <v>1</v>
      </c>
      <c r="G21" t="s">
        <v>1122</v>
      </c>
      <c r="H21" t="s">
        <v>1123</v>
      </c>
      <c r="I21" t="s">
        <v>298</v>
      </c>
      <c r="J21" t="s">
        <v>6</v>
      </c>
      <c r="K21" t="s">
        <v>7</v>
      </c>
      <c r="L21" t="s">
        <v>8</v>
      </c>
      <c r="M21" t="s">
        <v>7</v>
      </c>
      <c r="N21" t="s">
        <v>9</v>
      </c>
      <c r="O21" t="s">
        <v>10</v>
      </c>
      <c r="P21" s="1">
        <v>1</v>
      </c>
      <c r="Q21">
        <v>1</v>
      </c>
      <c r="R21">
        <f t="shared" si="2"/>
        <v>0</v>
      </c>
      <c r="S21" s="9">
        <f t="shared" si="3"/>
        <v>1</v>
      </c>
    </row>
    <row r="22" spans="1:19">
      <c r="A22" s="1">
        <v>2021</v>
      </c>
      <c r="B22" t="s">
        <v>0</v>
      </c>
      <c r="C22" t="s">
        <v>26</v>
      </c>
      <c r="D22" t="s">
        <v>1124</v>
      </c>
      <c r="E22" t="s">
        <v>2</v>
      </c>
      <c r="F22" t="s">
        <v>1</v>
      </c>
      <c r="G22" t="s">
        <v>1125</v>
      </c>
      <c r="H22" t="s">
        <v>1126</v>
      </c>
      <c r="I22" t="s">
        <v>298</v>
      </c>
      <c r="J22" t="s">
        <v>6</v>
      </c>
      <c r="K22" t="s">
        <v>7</v>
      </c>
      <c r="L22" t="s">
        <v>8</v>
      </c>
      <c r="M22" t="s">
        <v>7</v>
      </c>
      <c r="N22" t="s">
        <v>9</v>
      </c>
      <c r="O22" t="s">
        <v>10</v>
      </c>
      <c r="P22" s="1">
        <v>1</v>
      </c>
      <c r="Q22">
        <v>1</v>
      </c>
      <c r="R22">
        <f t="shared" si="2"/>
        <v>0</v>
      </c>
      <c r="S22" s="9">
        <f t="shared" si="3"/>
        <v>1</v>
      </c>
    </row>
    <row r="23" spans="1:19">
      <c r="A23" s="1">
        <v>2021</v>
      </c>
      <c r="B23" t="s">
        <v>0</v>
      </c>
      <c r="C23" t="s">
        <v>26</v>
      </c>
      <c r="D23" t="s">
        <v>1124</v>
      </c>
      <c r="E23" t="s">
        <v>2</v>
      </c>
      <c r="F23" t="s">
        <v>95</v>
      </c>
      <c r="G23" t="s">
        <v>1127</v>
      </c>
      <c r="H23" t="s">
        <v>97</v>
      </c>
      <c r="I23" t="s">
        <v>98</v>
      </c>
      <c r="J23" t="s">
        <v>6</v>
      </c>
      <c r="K23" t="s">
        <v>7</v>
      </c>
      <c r="L23" t="s">
        <v>8</v>
      </c>
      <c r="M23" t="s">
        <v>7</v>
      </c>
      <c r="N23" t="s">
        <v>9</v>
      </c>
      <c r="O23" t="s">
        <v>10</v>
      </c>
      <c r="P23" s="1">
        <v>1</v>
      </c>
      <c r="Q23">
        <v>1</v>
      </c>
      <c r="R23">
        <f t="shared" si="2"/>
        <v>0</v>
      </c>
      <c r="S23" s="9">
        <f t="shared" si="3"/>
        <v>1</v>
      </c>
    </row>
    <row r="24" spans="1:19">
      <c r="A24" s="1">
        <v>2021</v>
      </c>
      <c r="B24" t="s">
        <v>0</v>
      </c>
      <c r="C24" t="s">
        <v>26</v>
      </c>
      <c r="D24" t="s">
        <v>1128</v>
      </c>
      <c r="E24" t="s">
        <v>2</v>
      </c>
      <c r="F24" t="s">
        <v>1</v>
      </c>
      <c r="G24" t="s">
        <v>1129</v>
      </c>
      <c r="H24" t="s">
        <v>1130</v>
      </c>
      <c r="I24" t="s">
        <v>298</v>
      </c>
      <c r="J24" t="s">
        <v>6</v>
      </c>
      <c r="K24" t="s">
        <v>7</v>
      </c>
      <c r="L24" t="s">
        <v>8</v>
      </c>
      <c r="M24" t="s">
        <v>7</v>
      </c>
      <c r="N24" t="s">
        <v>9</v>
      </c>
      <c r="O24" t="s">
        <v>10</v>
      </c>
      <c r="P24" s="1">
        <v>1</v>
      </c>
      <c r="Q24">
        <v>1</v>
      </c>
      <c r="R24">
        <f t="shared" si="2"/>
        <v>0</v>
      </c>
      <c r="S24" s="9">
        <f t="shared" si="3"/>
        <v>1</v>
      </c>
    </row>
    <row r="25" spans="1:19">
      <c r="A25" s="1">
        <v>2021</v>
      </c>
      <c r="B25" t="s">
        <v>0</v>
      </c>
      <c r="C25" t="s">
        <v>26</v>
      </c>
      <c r="D25" t="s">
        <v>1131</v>
      </c>
      <c r="E25" t="s">
        <v>2</v>
      </c>
      <c r="F25" t="s">
        <v>1</v>
      </c>
      <c r="G25" t="s">
        <v>1132</v>
      </c>
      <c r="H25" t="s">
        <v>1133</v>
      </c>
      <c r="I25" t="s">
        <v>298</v>
      </c>
      <c r="J25" t="s">
        <v>6</v>
      </c>
      <c r="K25" t="s">
        <v>7</v>
      </c>
      <c r="L25" t="s">
        <v>8</v>
      </c>
      <c r="M25" t="s">
        <v>7</v>
      </c>
      <c r="N25" t="s">
        <v>9</v>
      </c>
      <c r="O25" t="s">
        <v>10</v>
      </c>
      <c r="P25" s="1">
        <v>1</v>
      </c>
      <c r="Q25">
        <v>1</v>
      </c>
      <c r="R25">
        <f t="shared" si="2"/>
        <v>0</v>
      </c>
      <c r="S25" s="9">
        <f t="shared" si="3"/>
        <v>1</v>
      </c>
    </row>
    <row r="26" spans="1:19">
      <c r="A26" s="1">
        <v>2021</v>
      </c>
      <c r="B26" t="s">
        <v>0</v>
      </c>
      <c r="C26" t="s">
        <v>26</v>
      </c>
      <c r="D26" t="s">
        <v>1134</v>
      </c>
      <c r="E26" t="s">
        <v>2</v>
      </c>
      <c r="F26" t="s">
        <v>1</v>
      </c>
      <c r="G26" t="s">
        <v>1135</v>
      </c>
      <c r="H26" t="s">
        <v>1136</v>
      </c>
      <c r="I26" t="s">
        <v>298</v>
      </c>
      <c r="J26" t="s">
        <v>6</v>
      </c>
      <c r="K26" t="s">
        <v>7</v>
      </c>
      <c r="L26" t="s">
        <v>8</v>
      </c>
      <c r="M26" t="s">
        <v>7</v>
      </c>
      <c r="N26" t="s">
        <v>9</v>
      </c>
      <c r="O26" t="s">
        <v>10</v>
      </c>
      <c r="P26" s="1">
        <v>1</v>
      </c>
      <c r="Q26">
        <v>1</v>
      </c>
      <c r="R26">
        <f t="shared" si="2"/>
        <v>0</v>
      </c>
      <c r="S26" s="9">
        <f t="shared" si="3"/>
        <v>1</v>
      </c>
    </row>
    <row r="27" spans="1:19">
      <c r="A27" s="1">
        <v>2021</v>
      </c>
      <c r="B27" t="s">
        <v>0</v>
      </c>
      <c r="C27" t="s">
        <v>26</v>
      </c>
      <c r="D27" t="s">
        <v>295</v>
      </c>
      <c r="E27" t="s">
        <v>2</v>
      </c>
      <c r="F27" t="s">
        <v>1</v>
      </c>
      <c r="G27" t="s">
        <v>1137</v>
      </c>
      <c r="H27" t="s">
        <v>1138</v>
      </c>
      <c r="I27" t="s">
        <v>298</v>
      </c>
      <c r="J27" t="s">
        <v>6</v>
      </c>
      <c r="K27" t="s">
        <v>7</v>
      </c>
      <c r="L27" t="s">
        <v>8</v>
      </c>
      <c r="M27" t="s">
        <v>7</v>
      </c>
      <c r="N27" t="s">
        <v>9</v>
      </c>
      <c r="O27" t="s">
        <v>10</v>
      </c>
      <c r="P27" s="1">
        <v>1</v>
      </c>
      <c r="Q27">
        <v>1</v>
      </c>
      <c r="R27">
        <f t="shared" si="2"/>
        <v>0</v>
      </c>
      <c r="S27" s="9">
        <f t="shared" si="3"/>
        <v>1</v>
      </c>
    </row>
    <row r="28" spans="1:19">
      <c r="A28" s="1">
        <v>2021</v>
      </c>
      <c r="B28" t="s">
        <v>0</v>
      </c>
      <c r="C28" t="s">
        <v>26</v>
      </c>
      <c r="D28" t="s">
        <v>295</v>
      </c>
      <c r="E28" t="s">
        <v>2</v>
      </c>
      <c r="F28" t="s">
        <v>11</v>
      </c>
      <c r="G28" t="s">
        <v>1139</v>
      </c>
      <c r="H28" t="s">
        <v>1140</v>
      </c>
      <c r="I28" t="s">
        <v>298</v>
      </c>
      <c r="J28" t="s">
        <v>6</v>
      </c>
      <c r="K28" t="s">
        <v>7</v>
      </c>
      <c r="L28" t="s">
        <v>8</v>
      </c>
      <c r="M28" t="s">
        <v>7</v>
      </c>
      <c r="N28" t="s">
        <v>9</v>
      </c>
      <c r="O28" t="s">
        <v>10</v>
      </c>
      <c r="P28" s="1">
        <v>1</v>
      </c>
      <c r="Q28">
        <v>1</v>
      </c>
      <c r="R28">
        <f t="shared" si="2"/>
        <v>0</v>
      </c>
      <c r="S28" s="9">
        <f t="shared" si="3"/>
        <v>1</v>
      </c>
    </row>
    <row r="29" spans="1:19">
      <c r="A29" s="1">
        <v>2021</v>
      </c>
      <c r="B29" t="s">
        <v>0</v>
      </c>
      <c r="C29" t="s">
        <v>26</v>
      </c>
      <c r="D29" t="s">
        <v>295</v>
      </c>
      <c r="E29" t="s">
        <v>2</v>
      </c>
      <c r="F29" t="s">
        <v>14</v>
      </c>
      <c r="G29" t="s">
        <v>1141</v>
      </c>
      <c r="H29" t="s">
        <v>1142</v>
      </c>
      <c r="I29" t="s">
        <v>298</v>
      </c>
      <c r="J29" t="s">
        <v>6</v>
      </c>
      <c r="K29" t="s">
        <v>7</v>
      </c>
      <c r="L29" t="s">
        <v>8</v>
      </c>
      <c r="M29" t="s">
        <v>7</v>
      </c>
      <c r="N29" t="s">
        <v>9</v>
      </c>
      <c r="O29" t="s">
        <v>10</v>
      </c>
      <c r="P29" s="1">
        <v>1</v>
      </c>
      <c r="Q29">
        <v>1</v>
      </c>
      <c r="R29">
        <f t="shared" si="2"/>
        <v>0</v>
      </c>
      <c r="S29" s="9">
        <f t="shared" si="3"/>
        <v>1</v>
      </c>
    </row>
    <row r="30" spans="1:19">
      <c r="A30" s="1">
        <v>2021</v>
      </c>
      <c r="B30" t="s">
        <v>0</v>
      </c>
      <c r="C30" t="s">
        <v>26</v>
      </c>
      <c r="D30" t="s">
        <v>295</v>
      </c>
      <c r="E30" t="s">
        <v>2</v>
      </c>
      <c r="F30" t="s">
        <v>17</v>
      </c>
      <c r="G30" t="s">
        <v>1143</v>
      </c>
      <c r="H30" t="s">
        <v>1144</v>
      </c>
      <c r="I30" t="s">
        <v>298</v>
      </c>
      <c r="J30" t="s">
        <v>6</v>
      </c>
      <c r="K30" t="s">
        <v>7</v>
      </c>
      <c r="L30" t="s">
        <v>8</v>
      </c>
      <c r="M30" t="s">
        <v>7</v>
      </c>
      <c r="N30" t="s">
        <v>9</v>
      </c>
      <c r="O30" t="s">
        <v>10</v>
      </c>
      <c r="P30" s="1">
        <v>1</v>
      </c>
      <c r="Q30">
        <v>1</v>
      </c>
      <c r="R30">
        <f t="shared" si="2"/>
        <v>0</v>
      </c>
      <c r="S30" s="9">
        <f t="shared" si="3"/>
        <v>1</v>
      </c>
    </row>
    <row r="31" spans="1:19">
      <c r="A31" s="1">
        <v>2021</v>
      </c>
      <c r="B31" t="s">
        <v>0</v>
      </c>
      <c r="C31" t="s">
        <v>26</v>
      </c>
      <c r="D31" t="s">
        <v>295</v>
      </c>
      <c r="E31" t="s">
        <v>2</v>
      </c>
      <c r="F31" t="s">
        <v>20</v>
      </c>
      <c r="G31" t="s">
        <v>1145</v>
      </c>
      <c r="H31" t="s">
        <v>1146</v>
      </c>
      <c r="I31" t="s">
        <v>298</v>
      </c>
      <c r="J31" t="s">
        <v>6</v>
      </c>
      <c r="K31" t="s">
        <v>7</v>
      </c>
      <c r="L31" t="s">
        <v>8</v>
      </c>
      <c r="M31" t="s">
        <v>7</v>
      </c>
      <c r="N31" t="s">
        <v>9</v>
      </c>
      <c r="O31" t="s">
        <v>10</v>
      </c>
      <c r="P31" s="1">
        <v>1</v>
      </c>
      <c r="Q31">
        <v>1</v>
      </c>
      <c r="R31">
        <f t="shared" si="2"/>
        <v>0</v>
      </c>
      <c r="S31" s="9">
        <f t="shared" si="3"/>
        <v>1</v>
      </c>
    </row>
    <row r="32" spans="1:19">
      <c r="A32" s="1">
        <v>2021</v>
      </c>
      <c r="B32" t="s">
        <v>0</v>
      </c>
      <c r="C32" t="s">
        <v>26</v>
      </c>
      <c r="D32" t="s">
        <v>295</v>
      </c>
      <c r="E32" t="s">
        <v>2</v>
      </c>
      <c r="F32" t="s">
        <v>23</v>
      </c>
      <c r="G32" t="s">
        <v>1147</v>
      </c>
      <c r="H32" t="s">
        <v>1148</v>
      </c>
      <c r="I32" t="s">
        <v>298</v>
      </c>
      <c r="J32" t="s">
        <v>6</v>
      </c>
      <c r="K32" t="s">
        <v>7</v>
      </c>
      <c r="L32" t="s">
        <v>8</v>
      </c>
      <c r="M32" t="s">
        <v>7</v>
      </c>
      <c r="N32" t="s">
        <v>9</v>
      </c>
      <c r="O32" t="s">
        <v>10</v>
      </c>
      <c r="P32" s="1">
        <v>1</v>
      </c>
      <c r="Q32">
        <v>1</v>
      </c>
      <c r="R32">
        <f t="shared" si="2"/>
        <v>0</v>
      </c>
      <c r="S32" s="9">
        <f t="shared" si="3"/>
        <v>1</v>
      </c>
    </row>
    <row r="33" spans="1:20">
      <c r="A33" s="1">
        <v>2021</v>
      </c>
      <c r="B33" t="s">
        <v>0</v>
      </c>
      <c r="C33" t="s">
        <v>26</v>
      </c>
      <c r="D33" t="s">
        <v>295</v>
      </c>
      <c r="E33" t="s">
        <v>2</v>
      </c>
      <c r="F33" t="s">
        <v>26</v>
      </c>
      <c r="G33" t="s">
        <v>1149</v>
      </c>
      <c r="H33" t="s">
        <v>1150</v>
      </c>
      <c r="I33" t="s">
        <v>298</v>
      </c>
      <c r="J33" t="s">
        <v>6</v>
      </c>
      <c r="K33" t="s">
        <v>7</v>
      </c>
      <c r="L33" t="s">
        <v>8</v>
      </c>
      <c r="M33" t="s">
        <v>7</v>
      </c>
      <c r="N33" t="s">
        <v>9</v>
      </c>
      <c r="O33" t="s">
        <v>10</v>
      </c>
      <c r="P33" s="1">
        <v>1</v>
      </c>
      <c r="Q33">
        <v>1</v>
      </c>
      <c r="R33">
        <f t="shared" si="2"/>
        <v>0</v>
      </c>
      <c r="S33" s="9">
        <f t="shared" si="3"/>
        <v>1</v>
      </c>
    </row>
    <row r="34" spans="1:20">
      <c r="A34" s="1">
        <v>2021</v>
      </c>
      <c r="B34" t="s">
        <v>0</v>
      </c>
      <c r="C34" t="s">
        <v>26</v>
      </c>
      <c r="D34" t="s">
        <v>1151</v>
      </c>
      <c r="E34" t="s">
        <v>2</v>
      </c>
      <c r="F34" t="s">
        <v>1152</v>
      </c>
      <c r="G34" t="s">
        <v>1153</v>
      </c>
      <c r="H34" t="s">
        <v>1154</v>
      </c>
      <c r="I34" t="s">
        <v>298</v>
      </c>
      <c r="J34" t="s">
        <v>6</v>
      </c>
      <c r="K34" t="s">
        <v>7</v>
      </c>
      <c r="L34" t="s">
        <v>8</v>
      </c>
      <c r="M34" t="s">
        <v>7</v>
      </c>
      <c r="N34" t="s">
        <v>9</v>
      </c>
      <c r="O34" t="s">
        <v>10</v>
      </c>
      <c r="P34" s="1">
        <v>1</v>
      </c>
      <c r="Q34">
        <v>1</v>
      </c>
      <c r="R34">
        <f t="shared" si="2"/>
        <v>0</v>
      </c>
      <c r="S34" s="9">
        <f t="shared" si="3"/>
        <v>1</v>
      </c>
    </row>
    <row r="35" spans="1:20">
      <c r="S35" s="10">
        <f>AVERAGE(S13:S34)</f>
        <v>0.93871212121212122</v>
      </c>
      <c r="T35" t="s">
        <v>505</v>
      </c>
    </row>
  </sheetData>
  <sortState ref="A13:S34">
    <sortCondition ref="K13:K34"/>
    <sortCondition ref="L13:L34"/>
    <sortCondition ref="M13:M34"/>
    <sortCondition ref="N13:N3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filterMode="1"/>
  <dimension ref="A1:T22"/>
  <sheetViews>
    <sheetView topLeftCell="E1" workbookViewId="0">
      <selection activeCell="E21" sqref="A3:XFD21"/>
    </sheetView>
  </sheetViews>
  <sheetFormatPr baseColWidth="10" defaultRowHeight="15"/>
  <cols>
    <col min="11" max="11" width="5.28515625" customWidth="1"/>
    <col min="12" max="12" width="6.85546875" customWidth="1"/>
    <col min="13" max="13" width="6" customWidth="1"/>
    <col min="14" max="14" width="7.140625" customWidth="1"/>
    <col min="15" max="15" width="14.28515625" customWidth="1"/>
  </cols>
  <sheetData>
    <row r="1" spans="1:19">
      <c r="A1" t="s">
        <v>518</v>
      </c>
    </row>
    <row r="2" spans="1:19">
      <c r="A2" t="s">
        <v>467</v>
      </c>
      <c r="B2" t="s">
        <v>468</v>
      </c>
      <c r="C2" t="s">
        <v>469</v>
      </c>
      <c r="D2" t="s">
        <v>470</v>
      </c>
      <c r="E2" t="s">
        <v>471</v>
      </c>
      <c r="F2" t="s">
        <v>472</v>
      </c>
      <c r="G2" t="s">
        <v>473</v>
      </c>
      <c r="H2" t="s">
        <v>474</v>
      </c>
      <c r="I2" t="s">
        <v>475</v>
      </c>
      <c r="J2" t="s">
        <v>476</v>
      </c>
      <c r="K2" s="4" t="s">
        <v>477</v>
      </c>
      <c r="L2" s="4" t="s">
        <v>478</v>
      </c>
      <c r="M2" s="4" t="s">
        <v>479</v>
      </c>
      <c r="N2" s="4" t="s">
        <v>480</v>
      </c>
      <c r="O2" t="s">
        <v>481</v>
      </c>
      <c r="P2" t="s">
        <v>482</v>
      </c>
      <c r="Q2" t="s">
        <v>486</v>
      </c>
      <c r="R2" t="s">
        <v>487</v>
      </c>
      <c r="S2" t="s">
        <v>488</v>
      </c>
    </row>
    <row r="3" spans="1:19">
      <c r="A3" s="1">
        <v>2021</v>
      </c>
      <c r="B3" t="s">
        <v>0</v>
      </c>
      <c r="C3" t="s">
        <v>17</v>
      </c>
      <c r="D3" t="s">
        <v>190</v>
      </c>
      <c r="E3" t="s">
        <v>2</v>
      </c>
      <c r="F3" t="s">
        <v>1</v>
      </c>
      <c r="G3" t="s">
        <v>191</v>
      </c>
      <c r="H3" t="s">
        <v>192</v>
      </c>
      <c r="I3" t="s">
        <v>5</v>
      </c>
      <c r="J3" t="s">
        <v>6</v>
      </c>
      <c r="K3" t="s">
        <v>7</v>
      </c>
      <c r="L3" t="s">
        <v>8</v>
      </c>
      <c r="M3" t="s">
        <v>7</v>
      </c>
      <c r="N3" t="s">
        <v>9</v>
      </c>
      <c r="O3" t="s">
        <v>10</v>
      </c>
      <c r="P3" s="1">
        <v>13</v>
      </c>
      <c r="Q3">
        <v>12.999999999999998</v>
      </c>
      <c r="R3">
        <f>+P3-Q3</f>
        <v>0</v>
      </c>
      <c r="S3" s="9">
        <f>+Q3/P3</f>
        <v>0.99999999999999989</v>
      </c>
    </row>
    <row r="4" spans="1:19" hidden="1">
      <c r="A4" s="1">
        <v>2021</v>
      </c>
      <c r="B4" t="s">
        <v>0</v>
      </c>
      <c r="C4" t="s">
        <v>17</v>
      </c>
      <c r="D4" t="s">
        <v>190</v>
      </c>
      <c r="E4" t="s">
        <v>2</v>
      </c>
      <c r="F4" t="s">
        <v>11</v>
      </c>
      <c r="G4" t="s">
        <v>193</v>
      </c>
      <c r="H4" t="s">
        <v>194</v>
      </c>
      <c r="I4" t="s">
        <v>5</v>
      </c>
      <c r="J4" t="s">
        <v>6</v>
      </c>
      <c r="K4" t="s">
        <v>7</v>
      </c>
      <c r="L4" t="s">
        <v>8</v>
      </c>
      <c r="M4" t="s">
        <v>7</v>
      </c>
      <c r="N4" t="s">
        <v>9</v>
      </c>
      <c r="O4" t="s">
        <v>10</v>
      </c>
      <c r="P4" s="1">
        <v>9</v>
      </c>
      <c r="Q4">
        <v>7.85</v>
      </c>
      <c r="R4">
        <f t="shared" ref="R4:R21" si="0">+P4-Q4</f>
        <v>1.1500000000000004</v>
      </c>
      <c r="S4" s="9">
        <f t="shared" ref="S4:S21" si="1">+Q4/P4</f>
        <v>0.87222222222222223</v>
      </c>
    </row>
    <row r="5" spans="1:19" hidden="1">
      <c r="A5" s="1">
        <v>2021</v>
      </c>
      <c r="B5" t="s">
        <v>0</v>
      </c>
      <c r="C5" t="s">
        <v>17</v>
      </c>
      <c r="D5" t="s">
        <v>190</v>
      </c>
      <c r="E5" t="s">
        <v>2</v>
      </c>
      <c r="F5" t="s">
        <v>14</v>
      </c>
      <c r="G5" t="s">
        <v>195</v>
      </c>
      <c r="H5" t="s">
        <v>196</v>
      </c>
      <c r="I5" t="s">
        <v>5</v>
      </c>
      <c r="J5" t="s">
        <v>6</v>
      </c>
      <c r="K5" t="s">
        <v>7</v>
      </c>
      <c r="L5" t="s">
        <v>8</v>
      </c>
      <c r="M5" t="s">
        <v>7</v>
      </c>
      <c r="N5" t="s">
        <v>9</v>
      </c>
      <c r="O5" t="s">
        <v>10</v>
      </c>
      <c r="P5" s="1">
        <v>18</v>
      </c>
      <c r="Q5">
        <v>16.240000000000002</v>
      </c>
      <c r="R5">
        <f t="shared" si="0"/>
        <v>1.759999999999998</v>
      </c>
      <c r="S5" s="9">
        <f t="shared" si="1"/>
        <v>0.90222222222222237</v>
      </c>
    </row>
    <row r="6" spans="1:19" hidden="1">
      <c r="A6" s="1">
        <v>2021</v>
      </c>
      <c r="B6" t="s">
        <v>0</v>
      </c>
      <c r="C6" t="s">
        <v>17</v>
      </c>
      <c r="D6" t="s">
        <v>190</v>
      </c>
      <c r="E6" t="s">
        <v>2</v>
      </c>
      <c r="F6" t="s">
        <v>17</v>
      </c>
      <c r="G6" t="s">
        <v>197</v>
      </c>
      <c r="H6" t="s">
        <v>198</v>
      </c>
      <c r="I6" t="s">
        <v>199</v>
      </c>
      <c r="J6" t="s">
        <v>6</v>
      </c>
      <c r="K6" t="s">
        <v>7</v>
      </c>
      <c r="L6" t="s">
        <v>8</v>
      </c>
      <c r="M6" t="s">
        <v>7</v>
      </c>
      <c r="N6" t="s">
        <v>8</v>
      </c>
      <c r="O6" t="s">
        <v>200</v>
      </c>
      <c r="P6" s="1">
        <v>5</v>
      </c>
      <c r="Q6">
        <v>4</v>
      </c>
      <c r="R6">
        <f t="shared" si="0"/>
        <v>1</v>
      </c>
      <c r="S6" s="9">
        <f t="shared" si="1"/>
        <v>0.8</v>
      </c>
    </row>
    <row r="7" spans="1:19">
      <c r="A7" s="1">
        <v>2021</v>
      </c>
      <c r="B7" t="s">
        <v>0</v>
      </c>
      <c r="C7" t="s">
        <v>17</v>
      </c>
      <c r="D7" t="s">
        <v>190</v>
      </c>
      <c r="E7" t="s">
        <v>2</v>
      </c>
      <c r="F7" t="s">
        <v>17</v>
      </c>
      <c r="G7" t="s">
        <v>197</v>
      </c>
      <c r="H7" t="s">
        <v>198</v>
      </c>
      <c r="I7" t="s">
        <v>199</v>
      </c>
      <c r="J7" t="s">
        <v>6</v>
      </c>
      <c r="K7" t="s">
        <v>7</v>
      </c>
      <c r="L7" t="s">
        <v>8</v>
      </c>
      <c r="M7" t="s">
        <v>7</v>
      </c>
      <c r="N7" t="s">
        <v>201</v>
      </c>
      <c r="O7" t="s">
        <v>202</v>
      </c>
      <c r="P7" s="1">
        <v>151</v>
      </c>
      <c r="Q7">
        <v>151</v>
      </c>
      <c r="R7">
        <f t="shared" si="0"/>
        <v>0</v>
      </c>
      <c r="S7" s="9">
        <f t="shared" si="1"/>
        <v>1</v>
      </c>
    </row>
    <row r="8" spans="1:19">
      <c r="A8" s="1">
        <v>2021</v>
      </c>
      <c r="B8" t="s">
        <v>0</v>
      </c>
      <c r="C8" t="s">
        <v>17</v>
      </c>
      <c r="D8" t="s">
        <v>190</v>
      </c>
      <c r="E8" t="s">
        <v>2</v>
      </c>
      <c r="F8" t="s">
        <v>17</v>
      </c>
      <c r="G8" t="s">
        <v>197</v>
      </c>
      <c r="H8" t="s">
        <v>198</v>
      </c>
      <c r="I8" t="s">
        <v>199</v>
      </c>
      <c r="J8" t="s">
        <v>6</v>
      </c>
      <c r="K8" t="s">
        <v>7</v>
      </c>
      <c r="L8" t="s">
        <v>8</v>
      </c>
      <c r="M8" t="s">
        <v>7</v>
      </c>
      <c r="N8" t="s">
        <v>203</v>
      </c>
      <c r="O8" t="s">
        <v>204</v>
      </c>
      <c r="P8" s="1">
        <v>12</v>
      </c>
      <c r="Q8">
        <v>12</v>
      </c>
      <c r="R8">
        <f t="shared" si="0"/>
        <v>0</v>
      </c>
      <c r="S8" s="9">
        <f t="shared" si="1"/>
        <v>1</v>
      </c>
    </row>
    <row r="9" spans="1:19">
      <c r="A9" s="1">
        <v>2021</v>
      </c>
      <c r="B9" t="s">
        <v>0</v>
      </c>
      <c r="C9" t="s">
        <v>17</v>
      </c>
      <c r="D9" t="s">
        <v>190</v>
      </c>
      <c r="E9" t="s">
        <v>2</v>
      </c>
      <c r="F9" t="s">
        <v>17</v>
      </c>
      <c r="G9" t="s">
        <v>197</v>
      </c>
      <c r="H9" t="s">
        <v>198</v>
      </c>
      <c r="I9" t="s">
        <v>199</v>
      </c>
      <c r="J9" t="s">
        <v>6</v>
      </c>
      <c r="K9" t="s">
        <v>7</v>
      </c>
      <c r="L9" t="s">
        <v>8</v>
      </c>
      <c r="M9" t="s">
        <v>7</v>
      </c>
      <c r="N9" t="s">
        <v>205</v>
      </c>
      <c r="O9" t="s">
        <v>206</v>
      </c>
      <c r="P9" s="1">
        <v>8</v>
      </c>
      <c r="Q9">
        <v>8</v>
      </c>
      <c r="R9">
        <f t="shared" si="0"/>
        <v>0</v>
      </c>
      <c r="S9" s="9">
        <f t="shared" si="1"/>
        <v>1</v>
      </c>
    </row>
    <row r="10" spans="1:19">
      <c r="A10" s="1">
        <v>2021</v>
      </c>
      <c r="B10" t="s">
        <v>0</v>
      </c>
      <c r="C10" t="s">
        <v>17</v>
      </c>
      <c r="D10" t="s">
        <v>190</v>
      </c>
      <c r="E10" t="s">
        <v>2</v>
      </c>
      <c r="F10" t="s">
        <v>17</v>
      </c>
      <c r="G10" t="s">
        <v>197</v>
      </c>
      <c r="H10" t="s">
        <v>198</v>
      </c>
      <c r="I10" t="s">
        <v>199</v>
      </c>
      <c r="J10" t="s">
        <v>6</v>
      </c>
      <c r="K10" t="s">
        <v>7</v>
      </c>
      <c r="L10" t="s">
        <v>8</v>
      </c>
      <c r="M10" t="s">
        <v>7</v>
      </c>
      <c r="N10" t="s">
        <v>9</v>
      </c>
      <c r="O10" t="s">
        <v>10</v>
      </c>
      <c r="P10" s="1">
        <v>8</v>
      </c>
      <c r="Q10">
        <v>7.8</v>
      </c>
      <c r="R10">
        <f t="shared" si="0"/>
        <v>0.20000000000000018</v>
      </c>
      <c r="S10" s="9">
        <f t="shared" si="1"/>
        <v>0.97499999999999998</v>
      </c>
    </row>
    <row r="11" spans="1:19">
      <c r="A11" s="1">
        <v>2021</v>
      </c>
      <c r="B11" t="s">
        <v>0</v>
      </c>
      <c r="C11" t="s">
        <v>17</v>
      </c>
      <c r="D11" t="s">
        <v>190</v>
      </c>
      <c r="E11" t="s">
        <v>2</v>
      </c>
      <c r="F11" t="s">
        <v>17</v>
      </c>
      <c r="G11" t="s">
        <v>197</v>
      </c>
      <c r="H11" t="s">
        <v>198</v>
      </c>
      <c r="I11" t="s">
        <v>199</v>
      </c>
      <c r="J11" t="s">
        <v>6</v>
      </c>
      <c r="K11" t="s">
        <v>7</v>
      </c>
      <c r="L11" t="s">
        <v>8</v>
      </c>
      <c r="M11" t="s">
        <v>7</v>
      </c>
      <c r="N11" t="s">
        <v>7</v>
      </c>
      <c r="O11" t="s">
        <v>207</v>
      </c>
      <c r="P11" s="1">
        <v>124</v>
      </c>
      <c r="Q11">
        <v>124</v>
      </c>
      <c r="R11">
        <f t="shared" si="0"/>
        <v>0</v>
      </c>
      <c r="S11" s="9">
        <f t="shared" si="1"/>
        <v>1</v>
      </c>
    </row>
    <row r="12" spans="1:19">
      <c r="A12" s="1">
        <v>2021</v>
      </c>
      <c r="B12" t="s">
        <v>0</v>
      </c>
      <c r="C12" t="s">
        <v>17</v>
      </c>
      <c r="D12" t="s">
        <v>190</v>
      </c>
      <c r="E12" t="s">
        <v>2</v>
      </c>
      <c r="F12" t="s">
        <v>17</v>
      </c>
      <c r="G12" t="s">
        <v>197</v>
      </c>
      <c r="H12" t="s">
        <v>198</v>
      </c>
      <c r="I12" t="s">
        <v>199</v>
      </c>
      <c r="J12" t="s">
        <v>6</v>
      </c>
      <c r="K12" t="s">
        <v>7</v>
      </c>
      <c r="L12" t="s">
        <v>8</v>
      </c>
      <c r="M12" t="s">
        <v>7</v>
      </c>
      <c r="N12" t="s">
        <v>208</v>
      </c>
      <c r="O12" t="s">
        <v>209</v>
      </c>
      <c r="P12" s="1">
        <v>152</v>
      </c>
      <c r="Q12">
        <v>152</v>
      </c>
      <c r="R12">
        <f t="shared" si="0"/>
        <v>0</v>
      </c>
      <c r="S12" s="9">
        <f t="shared" si="1"/>
        <v>1</v>
      </c>
    </row>
    <row r="13" spans="1:19">
      <c r="A13" s="1">
        <v>2021</v>
      </c>
      <c r="B13" t="s">
        <v>0</v>
      </c>
      <c r="C13" t="s">
        <v>17</v>
      </c>
      <c r="D13" t="s">
        <v>190</v>
      </c>
      <c r="E13" t="s">
        <v>2</v>
      </c>
      <c r="F13" t="s">
        <v>17</v>
      </c>
      <c r="G13" t="s">
        <v>197</v>
      </c>
      <c r="H13" t="s">
        <v>198</v>
      </c>
      <c r="I13" t="s">
        <v>199</v>
      </c>
      <c r="J13" t="s">
        <v>6</v>
      </c>
      <c r="K13" t="s">
        <v>7</v>
      </c>
      <c r="L13" t="s">
        <v>8</v>
      </c>
      <c r="M13" t="s">
        <v>7</v>
      </c>
      <c r="N13" t="s">
        <v>210</v>
      </c>
      <c r="O13" t="s">
        <v>211</v>
      </c>
      <c r="P13" s="1">
        <v>56</v>
      </c>
      <c r="Q13">
        <v>56</v>
      </c>
      <c r="R13">
        <f t="shared" si="0"/>
        <v>0</v>
      </c>
      <c r="S13" s="9">
        <f t="shared" si="1"/>
        <v>1</v>
      </c>
    </row>
    <row r="14" spans="1:19">
      <c r="A14" s="1">
        <v>2021</v>
      </c>
      <c r="B14" t="s">
        <v>0</v>
      </c>
      <c r="C14" t="s">
        <v>17</v>
      </c>
      <c r="D14" t="s">
        <v>190</v>
      </c>
      <c r="E14" t="s">
        <v>2</v>
      </c>
      <c r="F14" t="s">
        <v>17</v>
      </c>
      <c r="G14" t="s">
        <v>197</v>
      </c>
      <c r="H14" t="s">
        <v>198</v>
      </c>
      <c r="I14" t="s">
        <v>199</v>
      </c>
      <c r="J14" t="s">
        <v>6</v>
      </c>
      <c r="K14" t="s">
        <v>7</v>
      </c>
      <c r="L14" t="s">
        <v>8</v>
      </c>
      <c r="M14" t="s">
        <v>7</v>
      </c>
      <c r="N14" t="s">
        <v>40</v>
      </c>
      <c r="O14" t="s">
        <v>212</v>
      </c>
      <c r="P14" s="1">
        <v>391</v>
      </c>
      <c r="Q14">
        <v>391</v>
      </c>
      <c r="R14">
        <f t="shared" si="0"/>
        <v>0</v>
      </c>
      <c r="S14" s="9">
        <f t="shared" si="1"/>
        <v>1</v>
      </c>
    </row>
    <row r="15" spans="1:19">
      <c r="A15" s="1">
        <v>2021</v>
      </c>
      <c r="B15" t="s">
        <v>0</v>
      </c>
      <c r="C15" t="s">
        <v>17</v>
      </c>
      <c r="D15" t="s">
        <v>190</v>
      </c>
      <c r="E15" t="s">
        <v>2</v>
      </c>
      <c r="F15" t="s">
        <v>17</v>
      </c>
      <c r="G15" t="s">
        <v>197</v>
      </c>
      <c r="H15" t="s">
        <v>198</v>
      </c>
      <c r="I15" t="s">
        <v>199</v>
      </c>
      <c r="J15" t="s">
        <v>6</v>
      </c>
      <c r="K15" t="s">
        <v>7</v>
      </c>
      <c r="L15" t="s">
        <v>8</v>
      </c>
      <c r="M15" t="s">
        <v>7</v>
      </c>
      <c r="N15" t="s">
        <v>213</v>
      </c>
      <c r="O15" t="s">
        <v>214</v>
      </c>
      <c r="P15" s="1">
        <v>4363</v>
      </c>
      <c r="Q15">
        <v>4363</v>
      </c>
      <c r="R15">
        <f t="shared" si="0"/>
        <v>0</v>
      </c>
      <c r="S15" s="9">
        <f t="shared" si="1"/>
        <v>1</v>
      </c>
    </row>
    <row r="16" spans="1:19">
      <c r="A16" s="1">
        <v>2021</v>
      </c>
      <c r="B16" t="s">
        <v>0</v>
      </c>
      <c r="C16" t="s">
        <v>17</v>
      </c>
      <c r="D16" t="s">
        <v>190</v>
      </c>
      <c r="E16" t="s">
        <v>2</v>
      </c>
      <c r="F16" t="s">
        <v>17</v>
      </c>
      <c r="G16" t="s">
        <v>197</v>
      </c>
      <c r="H16" t="s">
        <v>198</v>
      </c>
      <c r="I16" t="s">
        <v>199</v>
      </c>
      <c r="J16" t="s">
        <v>6</v>
      </c>
      <c r="K16" t="s">
        <v>7</v>
      </c>
      <c r="L16" t="s">
        <v>8</v>
      </c>
      <c r="M16" t="s">
        <v>7</v>
      </c>
      <c r="N16" t="s">
        <v>130</v>
      </c>
      <c r="O16" t="s">
        <v>215</v>
      </c>
      <c r="P16" s="1">
        <v>5006</v>
      </c>
      <c r="Q16">
        <v>5006</v>
      </c>
      <c r="R16">
        <f t="shared" si="0"/>
        <v>0</v>
      </c>
      <c r="S16" s="9">
        <f t="shared" si="1"/>
        <v>1</v>
      </c>
    </row>
    <row r="17" spans="1:20">
      <c r="A17" s="1">
        <v>2021</v>
      </c>
      <c r="B17" t="s">
        <v>0</v>
      </c>
      <c r="C17" t="s">
        <v>17</v>
      </c>
      <c r="D17" t="s">
        <v>190</v>
      </c>
      <c r="E17" t="s">
        <v>2</v>
      </c>
      <c r="F17" t="s">
        <v>17</v>
      </c>
      <c r="G17" t="s">
        <v>197</v>
      </c>
      <c r="H17" t="s">
        <v>198</v>
      </c>
      <c r="I17" t="s">
        <v>199</v>
      </c>
      <c r="J17" t="s">
        <v>6</v>
      </c>
      <c r="K17" t="s">
        <v>7</v>
      </c>
      <c r="L17" t="s">
        <v>8</v>
      </c>
      <c r="M17" t="s">
        <v>7</v>
      </c>
      <c r="N17" t="s">
        <v>38</v>
      </c>
      <c r="O17" t="s">
        <v>216</v>
      </c>
      <c r="P17" s="1">
        <v>10</v>
      </c>
      <c r="Q17">
        <v>10</v>
      </c>
      <c r="R17">
        <f t="shared" si="0"/>
        <v>0</v>
      </c>
      <c r="S17" s="9">
        <f t="shared" si="1"/>
        <v>1</v>
      </c>
    </row>
    <row r="18" spans="1:20">
      <c r="A18" s="1">
        <v>2021</v>
      </c>
      <c r="B18" t="s">
        <v>0</v>
      </c>
      <c r="C18" t="s">
        <v>17</v>
      </c>
      <c r="D18" t="s">
        <v>190</v>
      </c>
      <c r="E18" t="s">
        <v>2</v>
      </c>
      <c r="F18" t="s">
        <v>17</v>
      </c>
      <c r="G18" t="s">
        <v>197</v>
      </c>
      <c r="H18" t="s">
        <v>198</v>
      </c>
      <c r="I18" t="s">
        <v>199</v>
      </c>
      <c r="J18" t="s">
        <v>6</v>
      </c>
      <c r="K18" t="s">
        <v>7</v>
      </c>
      <c r="L18" t="s">
        <v>8</v>
      </c>
      <c r="M18" t="s">
        <v>7</v>
      </c>
      <c r="N18" t="s">
        <v>217</v>
      </c>
      <c r="O18" t="s">
        <v>218</v>
      </c>
      <c r="P18" s="1">
        <v>97</v>
      </c>
      <c r="Q18">
        <v>97</v>
      </c>
      <c r="R18">
        <f t="shared" si="0"/>
        <v>0</v>
      </c>
      <c r="S18" s="9">
        <f t="shared" si="1"/>
        <v>1</v>
      </c>
    </row>
    <row r="19" spans="1:20" hidden="1">
      <c r="A19" s="1">
        <v>2021</v>
      </c>
      <c r="B19" t="s">
        <v>0</v>
      </c>
      <c r="C19" t="s">
        <v>17</v>
      </c>
      <c r="D19" t="s">
        <v>190</v>
      </c>
      <c r="E19" t="s">
        <v>2</v>
      </c>
      <c r="F19" t="s">
        <v>20</v>
      </c>
      <c r="G19" t="s">
        <v>219</v>
      </c>
      <c r="H19" t="s">
        <v>220</v>
      </c>
      <c r="I19" t="s">
        <v>5</v>
      </c>
      <c r="J19" t="s">
        <v>6</v>
      </c>
      <c r="K19" t="s">
        <v>7</v>
      </c>
      <c r="L19" t="s">
        <v>8</v>
      </c>
      <c r="M19" t="s">
        <v>7</v>
      </c>
      <c r="N19" t="s">
        <v>9</v>
      </c>
      <c r="O19" t="s">
        <v>10</v>
      </c>
      <c r="P19" s="1">
        <v>9</v>
      </c>
      <c r="Q19">
        <v>7.3000000000000007</v>
      </c>
      <c r="R19">
        <f t="shared" si="0"/>
        <v>1.6999999999999993</v>
      </c>
      <c r="S19" s="9">
        <f t="shared" si="1"/>
        <v>0.81111111111111123</v>
      </c>
    </row>
    <row r="20" spans="1:20">
      <c r="A20" s="1">
        <v>2021</v>
      </c>
      <c r="B20" t="s">
        <v>0</v>
      </c>
      <c r="C20" t="s">
        <v>17</v>
      </c>
      <c r="D20" t="s">
        <v>190</v>
      </c>
      <c r="E20" t="s">
        <v>2</v>
      </c>
      <c r="F20" t="s">
        <v>23</v>
      </c>
      <c r="G20" t="s">
        <v>221</v>
      </c>
      <c r="H20" t="s">
        <v>222</v>
      </c>
      <c r="I20" t="s">
        <v>5</v>
      </c>
      <c r="J20" t="s">
        <v>6</v>
      </c>
      <c r="K20" t="s">
        <v>7</v>
      </c>
      <c r="L20" t="s">
        <v>8</v>
      </c>
      <c r="M20" t="s">
        <v>7</v>
      </c>
      <c r="N20" t="s">
        <v>9</v>
      </c>
      <c r="O20" t="s">
        <v>10</v>
      </c>
      <c r="P20" s="1">
        <v>9</v>
      </c>
      <c r="Q20">
        <v>9</v>
      </c>
      <c r="R20">
        <f t="shared" si="0"/>
        <v>0</v>
      </c>
      <c r="S20" s="9">
        <f t="shared" si="1"/>
        <v>1</v>
      </c>
    </row>
    <row r="21" spans="1:20" hidden="1">
      <c r="A21" s="1">
        <v>2021</v>
      </c>
      <c r="B21" t="s">
        <v>0</v>
      </c>
      <c r="C21" t="s">
        <v>17</v>
      </c>
      <c r="D21" t="s">
        <v>190</v>
      </c>
      <c r="E21" t="s">
        <v>2</v>
      </c>
      <c r="F21" t="s">
        <v>26</v>
      </c>
      <c r="G21" t="s">
        <v>223</v>
      </c>
      <c r="H21" t="s">
        <v>224</v>
      </c>
      <c r="I21" t="s">
        <v>5</v>
      </c>
      <c r="J21" t="s">
        <v>6</v>
      </c>
      <c r="K21" t="s">
        <v>7</v>
      </c>
      <c r="L21" t="s">
        <v>8</v>
      </c>
      <c r="M21" t="s">
        <v>7</v>
      </c>
      <c r="N21" t="s">
        <v>9</v>
      </c>
      <c r="O21" t="s">
        <v>10</v>
      </c>
      <c r="P21" s="1">
        <v>3</v>
      </c>
      <c r="Q21">
        <v>0</v>
      </c>
      <c r="R21">
        <f t="shared" si="0"/>
        <v>3</v>
      </c>
      <c r="S21" s="9">
        <f t="shared" si="1"/>
        <v>0</v>
      </c>
    </row>
    <row r="22" spans="1:20">
      <c r="S22" s="26">
        <f>AVERAGE(S3:S21)</f>
        <v>0.91371345029239759</v>
      </c>
      <c r="T22" s="16" t="s">
        <v>505</v>
      </c>
    </row>
  </sheetData>
  <autoFilter ref="A2:S22">
    <filterColumn colId="18">
      <filters>
        <filter val="100%"/>
        <filter val="91%"/>
        <filter val="98%"/>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filterMode="1"/>
  <dimension ref="A1:V247"/>
  <sheetViews>
    <sheetView topLeftCell="A186" workbookViewId="0">
      <selection activeCell="A3" sqref="A3:S247"/>
    </sheetView>
  </sheetViews>
  <sheetFormatPr baseColWidth="10" defaultRowHeight="15"/>
  <cols>
    <col min="1" max="1" width="7.28515625" customWidth="1"/>
    <col min="2" max="2" width="3.85546875" customWidth="1"/>
    <col min="3" max="3" width="5.28515625" customWidth="1"/>
    <col min="4" max="4" width="4.140625" customWidth="1"/>
    <col min="5" max="5" width="16.140625" customWidth="1"/>
    <col min="6" max="6" width="5.42578125" customWidth="1"/>
    <col min="7" max="7" width="24" customWidth="1"/>
    <col min="8" max="8" width="19" customWidth="1"/>
    <col min="9" max="9" width="19.28515625" customWidth="1"/>
    <col min="11" max="11" width="3.28515625" customWidth="1"/>
    <col min="12" max="12" width="4.28515625" customWidth="1"/>
    <col min="13" max="13" width="6.7109375" customWidth="1"/>
    <col min="14" max="14" width="6.28515625" customWidth="1"/>
  </cols>
  <sheetData>
    <row r="1" spans="1:19">
      <c r="B1" t="s">
        <v>521</v>
      </c>
      <c r="G1" s="42" t="s">
        <v>890</v>
      </c>
    </row>
    <row r="2" spans="1:19">
      <c r="B2" t="s">
        <v>467</v>
      </c>
      <c r="C2" t="s">
        <v>468</v>
      </c>
      <c r="D2" t="s">
        <v>469</v>
      </c>
      <c r="E2" t="s">
        <v>470</v>
      </c>
      <c r="F2" t="s">
        <v>471</v>
      </c>
      <c r="G2" t="s">
        <v>472</v>
      </c>
      <c r="H2" t="s">
        <v>473</v>
      </c>
      <c r="I2" t="s">
        <v>474</v>
      </c>
      <c r="J2" t="s">
        <v>475</v>
      </c>
      <c r="K2" t="s">
        <v>476</v>
      </c>
      <c r="L2" s="4" t="s">
        <v>477</v>
      </c>
      <c r="M2" s="4" t="s">
        <v>478</v>
      </c>
      <c r="N2" s="4" t="s">
        <v>479</v>
      </c>
      <c r="O2" s="4" t="s">
        <v>480</v>
      </c>
      <c r="P2" t="s">
        <v>481</v>
      </c>
      <c r="Q2" t="s">
        <v>482</v>
      </c>
      <c r="R2" t="s">
        <v>487</v>
      </c>
      <c r="S2" t="s">
        <v>488</v>
      </c>
    </row>
    <row r="3" spans="1:19">
      <c r="A3" s="1">
        <v>2021</v>
      </c>
      <c r="B3" t="s">
        <v>208</v>
      </c>
      <c r="C3" t="s">
        <v>45</v>
      </c>
      <c r="D3" t="s">
        <v>208</v>
      </c>
      <c r="E3" t="s">
        <v>2</v>
      </c>
      <c r="F3" t="s">
        <v>11</v>
      </c>
      <c r="G3" t="s">
        <v>234</v>
      </c>
      <c r="H3" t="s">
        <v>126</v>
      </c>
      <c r="I3" t="s">
        <v>127</v>
      </c>
      <c r="J3" t="s">
        <v>79</v>
      </c>
      <c r="K3" s="4" t="s">
        <v>8</v>
      </c>
      <c r="L3" s="4" t="s">
        <v>8</v>
      </c>
      <c r="M3" s="4" t="s">
        <v>8</v>
      </c>
      <c r="N3" s="4" t="s">
        <v>8</v>
      </c>
      <c r="O3" t="s">
        <v>238</v>
      </c>
      <c r="P3" s="1">
        <v>26</v>
      </c>
      <c r="Q3">
        <v>26</v>
      </c>
      <c r="R3">
        <f t="shared" ref="R3:R66" si="0">+P3-Q3</f>
        <v>0</v>
      </c>
      <c r="S3" s="9">
        <f t="shared" ref="S3:S66" si="1">+Q3/P3</f>
        <v>1</v>
      </c>
    </row>
    <row r="4" spans="1:19">
      <c r="A4" s="1">
        <v>2021</v>
      </c>
      <c r="B4" t="s">
        <v>208</v>
      </c>
      <c r="C4" t="s">
        <v>48</v>
      </c>
      <c r="D4" t="s">
        <v>208</v>
      </c>
      <c r="E4" t="s">
        <v>2</v>
      </c>
      <c r="F4" t="s">
        <v>304</v>
      </c>
      <c r="G4" t="s">
        <v>305</v>
      </c>
      <c r="H4" t="s">
        <v>126</v>
      </c>
      <c r="I4" t="s">
        <v>127</v>
      </c>
      <c r="J4" t="s">
        <v>79</v>
      </c>
      <c r="K4" s="4" t="s">
        <v>8</v>
      </c>
      <c r="L4" s="4" t="s">
        <v>8</v>
      </c>
      <c r="M4" s="4" t="s">
        <v>8</v>
      </c>
      <c r="N4" s="4" t="s">
        <v>8</v>
      </c>
      <c r="O4" t="s">
        <v>238</v>
      </c>
      <c r="P4" s="1">
        <v>381</v>
      </c>
      <c r="Q4">
        <v>381</v>
      </c>
      <c r="R4">
        <f t="shared" si="0"/>
        <v>0</v>
      </c>
      <c r="S4" s="9">
        <f t="shared" si="1"/>
        <v>1</v>
      </c>
    </row>
    <row r="5" spans="1:19" hidden="1">
      <c r="A5" s="1">
        <v>2021</v>
      </c>
      <c r="B5" t="s">
        <v>208</v>
      </c>
      <c r="C5" t="s">
        <v>48</v>
      </c>
      <c r="D5" t="s">
        <v>208</v>
      </c>
      <c r="E5" t="s">
        <v>2</v>
      </c>
      <c r="F5" t="s">
        <v>310</v>
      </c>
      <c r="G5" t="s">
        <v>311</v>
      </c>
      <c r="H5" t="s">
        <v>126</v>
      </c>
      <c r="I5" t="s">
        <v>127</v>
      </c>
      <c r="J5" t="s">
        <v>79</v>
      </c>
      <c r="K5" s="4" t="s">
        <v>8</v>
      </c>
      <c r="L5" s="4" t="s">
        <v>8</v>
      </c>
      <c r="M5" s="4" t="s">
        <v>8</v>
      </c>
      <c r="N5" s="4" t="s">
        <v>8</v>
      </c>
      <c r="O5" t="s">
        <v>238</v>
      </c>
      <c r="P5" s="1">
        <v>69</v>
      </c>
      <c r="Q5">
        <v>61</v>
      </c>
      <c r="R5">
        <f t="shared" si="0"/>
        <v>8</v>
      </c>
      <c r="S5" s="9">
        <f t="shared" si="1"/>
        <v>0.88405797101449279</v>
      </c>
    </row>
    <row r="6" spans="1:19" hidden="1">
      <c r="A6" s="1">
        <v>2021</v>
      </c>
      <c r="B6" t="s">
        <v>208</v>
      </c>
      <c r="C6" t="s">
        <v>48</v>
      </c>
      <c r="D6" t="s">
        <v>208</v>
      </c>
      <c r="E6" t="s">
        <v>2</v>
      </c>
      <c r="F6" t="s">
        <v>316</v>
      </c>
      <c r="G6" t="s">
        <v>317</v>
      </c>
      <c r="H6" t="s">
        <v>126</v>
      </c>
      <c r="I6" t="s">
        <v>127</v>
      </c>
      <c r="J6" t="s">
        <v>79</v>
      </c>
      <c r="K6" s="4" t="s">
        <v>8</v>
      </c>
      <c r="L6" s="4" t="s">
        <v>8</v>
      </c>
      <c r="M6" s="4" t="s">
        <v>8</v>
      </c>
      <c r="N6" s="4" t="s">
        <v>8</v>
      </c>
      <c r="O6" t="s">
        <v>238</v>
      </c>
      <c r="P6" s="1">
        <v>45</v>
      </c>
      <c r="Q6">
        <v>27</v>
      </c>
      <c r="R6">
        <f t="shared" si="0"/>
        <v>18</v>
      </c>
      <c r="S6" s="9">
        <f t="shared" si="1"/>
        <v>0.6</v>
      </c>
    </row>
    <row r="7" spans="1:19">
      <c r="A7" s="1">
        <v>2021</v>
      </c>
      <c r="B7" t="s">
        <v>208</v>
      </c>
      <c r="C7" t="s">
        <v>48</v>
      </c>
      <c r="D7" t="s">
        <v>208</v>
      </c>
      <c r="E7" t="s">
        <v>2</v>
      </c>
      <c r="F7" t="s">
        <v>325</v>
      </c>
      <c r="G7" t="s">
        <v>326</v>
      </c>
      <c r="H7" t="s">
        <v>126</v>
      </c>
      <c r="I7" t="s">
        <v>127</v>
      </c>
      <c r="J7" t="s">
        <v>79</v>
      </c>
      <c r="K7" s="4" t="s">
        <v>8</v>
      </c>
      <c r="L7" s="4" t="s">
        <v>8</v>
      </c>
      <c r="M7" s="4" t="s">
        <v>8</v>
      </c>
      <c r="N7" s="4" t="s">
        <v>8</v>
      </c>
      <c r="O7" t="s">
        <v>238</v>
      </c>
      <c r="P7" s="1">
        <v>64</v>
      </c>
      <c r="Q7">
        <v>64</v>
      </c>
      <c r="R7">
        <f t="shared" si="0"/>
        <v>0</v>
      </c>
      <c r="S7" s="9">
        <f t="shared" si="1"/>
        <v>1</v>
      </c>
    </row>
    <row r="8" spans="1:19">
      <c r="A8" s="1">
        <v>2021</v>
      </c>
      <c r="B8" t="s">
        <v>208</v>
      </c>
      <c r="C8" t="s">
        <v>48</v>
      </c>
      <c r="D8" t="s">
        <v>208</v>
      </c>
      <c r="E8" t="s">
        <v>2</v>
      </c>
      <c r="F8" t="s">
        <v>316</v>
      </c>
      <c r="G8" t="s">
        <v>317</v>
      </c>
      <c r="H8" t="s">
        <v>126</v>
      </c>
      <c r="I8" t="s">
        <v>127</v>
      </c>
      <c r="J8" t="s">
        <v>79</v>
      </c>
      <c r="K8" s="4" t="s">
        <v>8</v>
      </c>
      <c r="L8" s="4" t="s">
        <v>8</v>
      </c>
      <c r="M8" s="4" t="s">
        <v>8</v>
      </c>
      <c r="N8" s="4" t="s">
        <v>40</v>
      </c>
      <c r="O8" t="s">
        <v>318</v>
      </c>
      <c r="P8" s="1">
        <v>3</v>
      </c>
      <c r="Q8">
        <v>3</v>
      </c>
      <c r="R8">
        <f t="shared" si="0"/>
        <v>0</v>
      </c>
      <c r="S8" s="9">
        <f t="shared" si="1"/>
        <v>1</v>
      </c>
    </row>
    <row r="9" spans="1:19">
      <c r="A9" s="1">
        <v>2021</v>
      </c>
      <c r="B9" t="s">
        <v>208</v>
      </c>
      <c r="C9" t="s">
        <v>48</v>
      </c>
      <c r="D9" t="s">
        <v>208</v>
      </c>
      <c r="E9" t="s">
        <v>2</v>
      </c>
      <c r="F9" t="s">
        <v>325</v>
      </c>
      <c r="G9" t="s">
        <v>326</v>
      </c>
      <c r="H9" t="s">
        <v>126</v>
      </c>
      <c r="I9" t="s">
        <v>127</v>
      </c>
      <c r="J9" t="s">
        <v>79</v>
      </c>
      <c r="K9" s="4" t="s">
        <v>8</v>
      </c>
      <c r="L9" s="4" t="s">
        <v>8</v>
      </c>
      <c r="M9" s="4" t="s">
        <v>8</v>
      </c>
      <c r="N9" s="4" t="s">
        <v>40</v>
      </c>
      <c r="O9" t="s">
        <v>318</v>
      </c>
      <c r="P9" s="1">
        <v>57</v>
      </c>
      <c r="Q9">
        <v>57</v>
      </c>
      <c r="R9">
        <f t="shared" si="0"/>
        <v>0</v>
      </c>
      <c r="S9" s="9">
        <f t="shared" si="1"/>
        <v>1</v>
      </c>
    </row>
    <row r="10" spans="1:19">
      <c r="A10" s="1">
        <v>2021</v>
      </c>
      <c r="B10" t="s">
        <v>208</v>
      </c>
      <c r="C10" t="s">
        <v>45</v>
      </c>
      <c r="D10" t="s">
        <v>208</v>
      </c>
      <c r="E10" t="s">
        <v>2</v>
      </c>
      <c r="F10" t="s">
        <v>11</v>
      </c>
      <c r="G10" t="s">
        <v>234</v>
      </c>
      <c r="H10" t="s">
        <v>126</v>
      </c>
      <c r="I10" t="s">
        <v>127</v>
      </c>
      <c r="J10" t="s">
        <v>79</v>
      </c>
      <c r="K10" s="4" t="s">
        <v>8</v>
      </c>
      <c r="L10" s="4" t="s">
        <v>8</v>
      </c>
      <c r="M10" s="4" t="s">
        <v>8</v>
      </c>
      <c r="N10" s="4" t="s">
        <v>38</v>
      </c>
      <c r="O10" t="s">
        <v>239</v>
      </c>
      <c r="P10" s="1">
        <v>26</v>
      </c>
      <c r="Q10">
        <v>26</v>
      </c>
      <c r="R10">
        <f t="shared" si="0"/>
        <v>0</v>
      </c>
      <c r="S10" s="9">
        <f t="shared" si="1"/>
        <v>1</v>
      </c>
    </row>
    <row r="11" spans="1:19">
      <c r="A11" s="1">
        <v>2021</v>
      </c>
      <c r="B11" t="s">
        <v>208</v>
      </c>
      <c r="C11" t="s">
        <v>48</v>
      </c>
      <c r="D11" t="s">
        <v>208</v>
      </c>
      <c r="E11" t="s">
        <v>2</v>
      </c>
      <c r="F11" t="s">
        <v>304</v>
      </c>
      <c r="G11" t="s">
        <v>305</v>
      </c>
      <c r="H11" t="s">
        <v>126</v>
      </c>
      <c r="I11" t="s">
        <v>127</v>
      </c>
      <c r="J11" t="s">
        <v>79</v>
      </c>
      <c r="K11" s="4" t="s">
        <v>8</v>
      </c>
      <c r="L11" s="4" t="s">
        <v>8</v>
      </c>
      <c r="M11" s="4" t="s">
        <v>8</v>
      </c>
      <c r="N11" s="4" t="s">
        <v>38</v>
      </c>
      <c r="O11" t="s">
        <v>239</v>
      </c>
      <c r="P11" s="1">
        <v>381</v>
      </c>
      <c r="Q11">
        <v>381</v>
      </c>
      <c r="R11">
        <f t="shared" si="0"/>
        <v>0</v>
      </c>
      <c r="S11" s="9">
        <f t="shared" si="1"/>
        <v>1</v>
      </c>
    </row>
    <row r="12" spans="1:19" hidden="1">
      <c r="A12" s="1">
        <v>2021</v>
      </c>
      <c r="B12" t="s">
        <v>208</v>
      </c>
      <c r="C12" t="s">
        <v>48</v>
      </c>
      <c r="D12" t="s">
        <v>208</v>
      </c>
      <c r="E12" t="s">
        <v>2</v>
      </c>
      <c r="F12" t="s">
        <v>310</v>
      </c>
      <c r="G12" t="s">
        <v>311</v>
      </c>
      <c r="H12" t="s">
        <v>126</v>
      </c>
      <c r="I12" t="s">
        <v>127</v>
      </c>
      <c r="J12" t="s">
        <v>79</v>
      </c>
      <c r="K12" s="4" t="s">
        <v>8</v>
      </c>
      <c r="L12" s="4" t="s">
        <v>8</v>
      </c>
      <c r="M12" s="4" t="s">
        <v>8</v>
      </c>
      <c r="N12" s="4" t="s">
        <v>38</v>
      </c>
      <c r="O12" t="s">
        <v>239</v>
      </c>
      <c r="P12" s="1">
        <v>69</v>
      </c>
      <c r="Q12">
        <v>61</v>
      </c>
      <c r="R12">
        <f t="shared" si="0"/>
        <v>8</v>
      </c>
      <c r="S12" s="9">
        <f t="shared" si="1"/>
        <v>0.88405797101449279</v>
      </c>
    </row>
    <row r="13" spans="1:19" hidden="1">
      <c r="A13" s="1">
        <v>2021</v>
      </c>
      <c r="B13" t="s">
        <v>208</v>
      </c>
      <c r="C13" t="s">
        <v>48</v>
      </c>
      <c r="D13" t="s">
        <v>208</v>
      </c>
      <c r="E13" t="s">
        <v>2</v>
      </c>
      <c r="F13" t="s">
        <v>316</v>
      </c>
      <c r="G13" t="s">
        <v>317</v>
      </c>
      <c r="H13" t="s">
        <v>126</v>
      </c>
      <c r="I13" t="s">
        <v>127</v>
      </c>
      <c r="J13" t="s">
        <v>79</v>
      </c>
      <c r="K13" s="4" t="s">
        <v>8</v>
      </c>
      <c r="L13" s="4" t="s">
        <v>8</v>
      </c>
      <c r="M13" s="4" t="s">
        <v>8</v>
      </c>
      <c r="N13" s="4" t="s">
        <v>38</v>
      </c>
      <c r="O13" t="s">
        <v>239</v>
      </c>
      <c r="P13" s="1">
        <v>45</v>
      </c>
      <c r="Q13">
        <v>27</v>
      </c>
      <c r="R13">
        <f t="shared" si="0"/>
        <v>18</v>
      </c>
      <c r="S13" s="9">
        <f t="shared" si="1"/>
        <v>0.6</v>
      </c>
    </row>
    <row r="14" spans="1:19">
      <c r="A14" s="1">
        <v>2021</v>
      </c>
      <c r="B14" t="s">
        <v>208</v>
      </c>
      <c r="C14" t="s">
        <v>48</v>
      </c>
      <c r="D14" t="s">
        <v>208</v>
      </c>
      <c r="E14" t="s">
        <v>2</v>
      </c>
      <c r="F14" t="s">
        <v>325</v>
      </c>
      <c r="G14" t="s">
        <v>326</v>
      </c>
      <c r="H14" t="s">
        <v>126</v>
      </c>
      <c r="I14" t="s">
        <v>127</v>
      </c>
      <c r="J14" t="s">
        <v>79</v>
      </c>
      <c r="K14" s="4" t="s">
        <v>8</v>
      </c>
      <c r="L14" s="4" t="s">
        <v>8</v>
      </c>
      <c r="M14" s="4" t="s">
        <v>8</v>
      </c>
      <c r="N14" s="4" t="s">
        <v>38</v>
      </c>
      <c r="O14" t="s">
        <v>239</v>
      </c>
      <c r="P14" s="1">
        <v>64</v>
      </c>
      <c r="Q14">
        <v>61</v>
      </c>
      <c r="R14">
        <f t="shared" si="0"/>
        <v>3</v>
      </c>
      <c r="S14" s="9">
        <f t="shared" si="1"/>
        <v>0.953125</v>
      </c>
    </row>
    <row r="15" spans="1:19">
      <c r="A15" s="1">
        <v>2021</v>
      </c>
      <c r="B15" t="s">
        <v>208</v>
      </c>
      <c r="C15" t="s">
        <v>48</v>
      </c>
      <c r="D15" t="s">
        <v>208</v>
      </c>
      <c r="E15" t="s">
        <v>2</v>
      </c>
      <c r="F15" t="s">
        <v>316</v>
      </c>
      <c r="G15" t="s">
        <v>317</v>
      </c>
      <c r="H15" t="s">
        <v>126</v>
      </c>
      <c r="I15" t="s">
        <v>127</v>
      </c>
      <c r="J15" t="s">
        <v>79</v>
      </c>
      <c r="K15" s="4" t="s">
        <v>8</v>
      </c>
      <c r="L15" s="4" t="s">
        <v>8</v>
      </c>
      <c r="M15" s="4" t="s">
        <v>8</v>
      </c>
      <c r="N15" s="4" t="s">
        <v>7</v>
      </c>
      <c r="O15" t="s">
        <v>320</v>
      </c>
      <c r="P15" s="1">
        <v>3</v>
      </c>
      <c r="Q15">
        <v>3</v>
      </c>
      <c r="R15">
        <f t="shared" si="0"/>
        <v>0</v>
      </c>
      <c r="S15" s="9">
        <f t="shared" si="1"/>
        <v>1</v>
      </c>
    </row>
    <row r="16" spans="1:19" hidden="1">
      <c r="A16" s="1">
        <v>2021</v>
      </c>
      <c r="B16" t="s">
        <v>208</v>
      </c>
      <c r="C16" t="s">
        <v>48</v>
      </c>
      <c r="D16" t="s">
        <v>208</v>
      </c>
      <c r="E16" t="s">
        <v>2</v>
      </c>
      <c r="F16" t="s">
        <v>325</v>
      </c>
      <c r="G16" t="s">
        <v>326</v>
      </c>
      <c r="H16" t="s">
        <v>126</v>
      </c>
      <c r="I16" t="s">
        <v>127</v>
      </c>
      <c r="J16" t="s">
        <v>79</v>
      </c>
      <c r="K16" s="4" t="s">
        <v>8</v>
      </c>
      <c r="L16" s="4" t="s">
        <v>8</v>
      </c>
      <c r="M16" s="4" t="s">
        <v>8</v>
      </c>
      <c r="N16" s="4" t="s">
        <v>7</v>
      </c>
      <c r="O16" t="s">
        <v>320</v>
      </c>
      <c r="P16" s="1">
        <v>57</v>
      </c>
      <c r="Q16">
        <v>34</v>
      </c>
      <c r="R16">
        <f t="shared" si="0"/>
        <v>23</v>
      </c>
      <c r="S16" s="9">
        <f t="shared" si="1"/>
        <v>0.59649122807017541</v>
      </c>
    </row>
    <row r="17" spans="1:19" hidden="1">
      <c r="A17" s="1">
        <v>2021</v>
      </c>
      <c r="B17" t="s">
        <v>208</v>
      </c>
      <c r="C17" t="s">
        <v>45</v>
      </c>
      <c r="D17" t="s">
        <v>208</v>
      </c>
      <c r="E17" t="s">
        <v>2</v>
      </c>
      <c r="F17" t="s">
        <v>11</v>
      </c>
      <c r="G17" t="s">
        <v>234</v>
      </c>
      <c r="H17" t="s">
        <v>126</v>
      </c>
      <c r="I17" t="s">
        <v>127</v>
      </c>
      <c r="J17" t="s">
        <v>79</v>
      </c>
      <c r="K17" s="4" t="s">
        <v>8</v>
      </c>
      <c r="L17" s="4" t="s">
        <v>8</v>
      </c>
      <c r="M17" s="4" t="s">
        <v>8</v>
      </c>
      <c r="N17" s="4" t="s">
        <v>130</v>
      </c>
      <c r="O17" t="s">
        <v>131</v>
      </c>
      <c r="P17" s="1">
        <v>60</v>
      </c>
      <c r="Q17">
        <v>54</v>
      </c>
      <c r="R17">
        <f t="shared" si="0"/>
        <v>6</v>
      </c>
      <c r="S17" s="9">
        <f t="shared" si="1"/>
        <v>0.9</v>
      </c>
    </row>
    <row r="18" spans="1:19">
      <c r="A18" s="1">
        <v>2021</v>
      </c>
      <c r="B18" t="s">
        <v>208</v>
      </c>
      <c r="C18" t="s">
        <v>48</v>
      </c>
      <c r="D18" t="s">
        <v>208</v>
      </c>
      <c r="E18" t="s">
        <v>2</v>
      </c>
      <c r="F18" t="s">
        <v>304</v>
      </c>
      <c r="G18" t="s">
        <v>305</v>
      </c>
      <c r="H18" t="s">
        <v>126</v>
      </c>
      <c r="I18" t="s">
        <v>127</v>
      </c>
      <c r="J18" t="s">
        <v>79</v>
      </c>
      <c r="K18" s="4" t="s">
        <v>8</v>
      </c>
      <c r="L18" s="4" t="s">
        <v>8</v>
      </c>
      <c r="M18" s="4" t="s">
        <v>8</v>
      </c>
      <c r="N18" s="4" t="s">
        <v>130</v>
      </c>
      <c r="O18" t="s">
        <v>131</v>
      </c>
      <c r="P18" s="1">
        <v>2878</v>
      </c>
      <c r="Q18">
        <v>2878</v>
      </c>
      <c r="R18">
        <f t="shared" si="0"/>
        <v>0</v>
      </c>
      <c r="S18" s="9">
        <f t="shared" si="1"/>
        <v>1</v>
      </c>
    </row>
    <row r="19" spans="1:19">
      <c r="A19" s="1">
        <v>2021</v>
      </c>
      <c r="B19" t="s">
        <v>208</v>
      </c>
      <c r="C19" t="s">
        <v>48</v>
      </c>
      <c r="D19" t="s">
        <v>208</v>
      </c>
      <c r="E19" t="s">
        <v>2</v>
      </c>
      <c r="F19" t="s">
        <v>310</v>
      </c>
      <c r="G19" t="s">
        <v>311</v>
      </c>
      <c r="H19" t="s">
        <v>126</v>
      </c>
      <c r="I19" t="s">
        <v>127</v>
      </c>
      <c r="J19" t="s">
        <v>79</v>
      </c>
      <c r="K19" s="4" t="s">
        <v>8</v>
      </c>
      <c r="L19" s="4" t="s">
        <v>8</v>
      </c>
      <c r="M19" s="4" t="s">
        <v>8</v>
      </c>
      <c r="N19" s="4" t="s">
        <v>130</v>
      </c>
      <c r="O19" t="s">
        <v>131</v>
      </c>
      <c r="P19" s="1">
        <v>490</v>
      </c>
      <c r="Q19">
        <v>473</v>
      </c>
      <c r="R19">
        <f t="shared" si="0"/>
        <v>17</v>
      </c>
      <c r="S19" s="9">
        <f t="shared" si="1"/>
        <v>0.96530612244897962</v>
      </c>
    </row>
    <row r="20" spans="1:19" hidden="1">
      <c r="A20" s="1">
        <v>2021</v>
      </c>
      <c r="B20" t="s">
        <v>208</v>
      </c>
      <c r="C20" t="s">
        <v>48</v>
      </c>
      <c r="D20" t="s">
        <v>208</v>
      </c>
      <c r="E20" t="s">
        <v>2</v>
      </c>
      <c r="F20" t="s">
        <v>316</v>
      </c>
      <c r="G20" t="s">
        <v>317</v>
      </c>
      <c r="H20" t="s">
        <v>126</v>
      </c>
      <c r="I20" t="s">
        <v>127</v>
      </c>
      <c r="J20" t="s">
        <v>79</v>
      </c>
      <c r="K20" s="4" t="s">
        <v>8</v>
      </c>
      <c r="L20" s="4" t="s">
        <v>8</v>
      </c>
      <c r="M20" s="4" t="s">
        <v>8</v>
      </c>
      <c r="N20" s="4" t="s">
        <v>130</v>
      </c>
      <c r="O20" t="s">
        <v>131</v>
      </c>
      <c r="P20" s="1">
        <v>350</v>
      </c>
      <c r="Q20">
        <v>240</v>
      </c>
      <c r="R20">
        <f t="shared" si="0"/>
        <v>110</v>
      </c>
      <c r="S20" s="9">
        <f t="shared" si="1"/>
        <v>0.68571428571428572</v>
      </c>
    </row>
    <row r="21" spans="1:19" hidden="1">
      <c r="A21" s="1">
        <v>2021</v>
      </c>
      <c r="B21" t="s">
        <v>208</v>
      </c>
      <c r="C21" t="s">
        <v>48</v>
      </c>
      <c r="D21" t="s">
        <v>208</v>
      </c>
      <c r="E21" t="s">
        <v>2</v>
      </c>
      <c r="F21" t="s">
        <v>322</v>
      </c>
      <c r="G21" t="s">
        <v>323</v>
      </c>
      <c r="H21" t="s">
        <v>324</v>
      </c>
      <c r="I21" t="s">
        <v>127</v>
      </c>
      <c r="J21" t="s">
        <v>79</v>
      </c>
      <c r="K21" s="4" t="s">
        <v>8</v>
      </c>
      <c r="L21" s="4" t="s">
        <v>8</v>
      </c>
      <c r="M21" s="4" t="s">
        <v>8</v>
      </c>
      <c r="N21" s="4" t="s">
        <v>130</v>
      </c>
      <c r="O21" t="s">
        <v>131</v>
      </c>
      <c r="P21" s="1">
        <v>10</v>
      </c>
      <c r="Q21">
        <v>0</v>
      </c>
      <c r="R21">
        <f t="shared" si="0"/>
        <v>10</v>
      </c>
      <c r="S21" s="9">
        <f t="shared" si="1"/>
        <v>0</v>
      </c>
    </row>
    <row r="22" spans="1:19">
      <c r="A22" s="1">
        <v>2021</v>
      </c>
      <c r="B22" t="s">
        <v>208</v>
      </c>
      <c r="C22" t="s">
        <v>48</v>
      </c>
      <c r="D22" t="s">
        <v>208</v>
      </c>
      <c r="E22" t="s">
        <v>2</v>
      </c>
      <c r="F22" t="s">
        <v>325</v>
      </c>
      <c r="G22" t="s">
        <v>326</v>
      </c>
      <c r="H22" t="s">
        <v>126</v>
      </c>
      <c r="I22" t="s">
        <v>127</v>
      </c>
      <c r="J22" t="s">
        <v>79</v>
      </c>
      <c r="K22" s="4" t="s">
        <v>8</v>
      </c>
      <c r="L22" s="4" t="s">
        <v>8</v>
      </c>
      <c r="M22" s="4" t="s">
        <v>8</v>
      </c>
      <c r="N22" s="4" t="s">
        <v>130</v>
      </c>
      <c r="O22" t="s">
        <v>131</v>
      </c>
      <c r="P22" s="1">
        <v>836</v>
      </c>
      <c r="Q22">
        <v>836</v>
      </c>
      <c r="R22">
        <f t="shared" si="0"/>
        <v>0</v>
      </c>
      <c r="S22" s="9">
        <f t="shared" si="1"/>
        <v>1</v>
      </c>
    </row>
    <row r="23" spans="1:19" hidden="1">
      <c r="A23" s="1">
        <v>2021</v>
      </c>
      <c r="B23" t="s">
        <v>208</v>
      </c>
      <c r="C23" t="s">
        <v>54</v>
      </c>
      <c r="D23" t="s">
        <v>208</v>
      </c>
      <c r="E23" t="s">
        <v>2</v>
      </c>
      <c r="F23" t="s">
        <v>416</v>
      </c>
      <c r="G23" t="s">
        <v>417</v>
      </c>
      <c r="H23" t="s">
        <v>418</v>
      </c>
      <c r="I23" t="s">
        <v>384</v>
      </c>
      <c r="J23" t="s">
        <v>37</v>
      </c>
      <c r="K23" s="4" t="s">
        <v>8</v>
      </c>
      <c r="L23" s="4" t="s">
        <v>40</v>
      </c>
      <c r="M23" s="4" t="s">
        <v>8</v>
      </c>
      <c r="N23" s="4" t="s">
        <v>130</v>
      </c>
      <c r="O23" t="s">
        <v>419</v>
      </c>
      <c r="P23" s="1">
        <v>25</v>
      </c>
      <c r="Q23">
        <v>0</v>
      </c>
      <c r="R23">
        <f t="shared" si="0"/>
        <v>25</v>
      </c>
      <c r="S23" s="9">
        <f t="shared" si="1"/>
        <v>0</v>
      </c>
    </row>
    <row r="24" spans="1:19" hidden="1">
      <c r="A24" s="1">
        <v>2021</v>
      </c>
      <c r="B24" t="s">
        <v>208</v>
      </c>
      <c r="C24" t="s">
        <v>54</v>
      </c>
      <c r="D24" t="s">
        <v>208</v>
      </c>
      <c r="E24" t="s">
        <v>2</v>
      </c>
      <c r="F24" t="s">
        <v>389</v>
      </c>
      <c r="G24" t="s">
        <v>390</v>
      </c>
      <c r="H24" t="s">
        <v>391</v>
      </c>
      <c r="I24" t="s">
        <v>384</v>
      </c>
      <c r="J24" t="s">
        <v>37</v>
      </c>
      <c r="K24" s="4" t="s">
        <v>8</v>
      </c>
      <c r="L24" s="4" t="s">
        <v>40</v>
      </c>
      <c r="M24" s="4" t="s">
        <v>8</v>
      </c>
      <c r="N24" s="4" t="s">
        <v>201</v>
      </c>
      <c r="O24" t="s">
        <v>392</v>
      </c>
      <c r="P24" s="1">
        <v>65</v>
      </c>
      <c r="Q24">
        <v>58</v>
      </c>
      <c r="R24">
        <f t="shared" si="0"/>
        <v>7</v>
      </c>
      <c r="S24" s="9">
        <f t="shared" si="1"/>
        <v>0.89230769230769236</v>
      </c>
    </row>
    <row r="25" spans="1:19">
      <c r="A25" s="1">
        <v>2021</v>
      </c>
      <c r="B25" t="s">
        <v>208</v>
      </c>
      <c r="C25" t="s">
        <v>54</v>
      </c>
      <c r="D25" t="s">
        <v>208</v>
      </c>
      <c r="E25" t="s">
        <v>2</v>
      </c>
      <c r="F25" t="s">
        <v>394</v>
      </c>
      <c r="G25" t="s">
        <v>395</v>
      </c>
      <c r="H25" t="s">
        <v>396</v>
      </c>
      <c r="I25" t="s">
        <v>384</v>
      </c>
      <c r="J25" t="s">
        <v>37</v>
      </c>
      <c r="K25" s="4" t="s">
        <v>8</v>
      </c>
      <c r="L25" s="4" t="s">
        <v>40</v>
      </c>
      <c r="M25" s="4" t="s">
        <v>8</v>
      </c>
      <c r="N25" s="4" t="s">
        <v>201</v>
      </c>
      <c r="O25" t="s">
        <v>392</v>
      </c>
      <c r="P25" s="1">
        <v>60</v>
      </c>
      <c r="Q25">
        <v>60</v>
      </c>
      <c r="R25">
        <f t="shared" si="0"/>
        <v>0</v>
      </c>
      <c r="S25" s="9">
        <f t="shared" si="1"/>
        <v>1</v>
      </c>
    </row>
    <row r="26" spans="1:19">
      <c r="A26" s="1">
        <v>2021</v>
      </c>
      <c r="B26" t="s">
        <v>208</v>
      </c>
      <c r="C26" t="s">
        <v>54</v>
      </c>
      <c r="D26" t="s">
        <v>208</v>
      </c>
      <c r="E26" t="s">
        <v>2</v>
      </c>
      <c r="F26" t="s">
        <v>397</v>
      </c>
      <c r="G26" t="s">
        <v>398</v>
      </c>
      <c r="H26" t="s">
        <v>399</v>
      </c>
      <c r="I26" t="s">
        <v>384</v>
      </c>
      <c r="J26" t="s">
        <v>37</v>
      </c>
      <c r="K26" s="4" t="s">
        <v>8</v>
      </c>
      <c r="L26" s="4" t="s">
        <v>40</v>
      </c>
      <c r="M26" s="4" t="s">
        <v>8</v>
      </c>
      <c r="N26" s="4" t="s">
        <v>201</v>
      </c>
      <c r="O26" t="s">
        <v>392</v>
      </c>
      <c r="P26" s="1">
        <v>42</v>
      </c>
      <c r="Q26">
        <v>41</v>
      </c>
      <c r="R26">
        <f t="shared" si="0"/>
        <v>1</v>
      </c>
      <c r="S26" s="9">
        <f t="shared" si="1"/>
        <v>0.97619047619047616</v>
      </c>
    </row>
    <row r="27" spans="1:19">
      <c r="A27" s="1">
        <v>2021</v>
      </c>
      <c r="B27" t="s">
        <v>208</v>
      </c>
      <c r="C27" t="s">
        <v>54</v>
      </c>
      <c r="D27" t="s">
        <v>208</v>
      </c>
      <c r="E27" t="s">
        <v>2</v>
      </c>
      <c r="F27" t="s">
        <v>420</v>
      </c>
      <c r="G27" t="s">
        <v>421</v>
      </c>
      <c r="H27" t="s">
        <v>422</v>
      </c>
      <c r="I27" t="s">
        <v>384</v>
      </c>
      <c r="J27" t="s">
        <v>37</v>
      </c>
      <c r="K27" s="4" t="s">
        <v>8</v>
      </c>
      <c r="L27" s="4" t="s">
        <v>40</v>
      </c>
      <c r="M27" s="4" t="s">
        <v>8</v>
      </c>
      <c r="N27" s="4" t="s">
        <v>201</v>
      </c>
      <c r="O27" t="s">
        <v>392</v>
      </c>
      <c r="P27" s="1">
        <v>88</v>
      </c>
      <c r="Q27">
        <v>88</v>
      </c>
      <c r="R27">
        <f t="shared" si="0"/>
        <v>0</v>
      </c>
      <c r="S27" s="9">
        <f t="shared" si="1"/>
        <v>1</v>
      </c>
    </row>
    <row r="28" spans="1:19" hidden="1">
      <c r="A28" s="1">
        <v>2021</v>
      </c>
      <c r="B28" t="s">
        <v>208</v>
      </c>
      <c r="C28" t="s">
        <v>54</v>
      </c>
      <c r="D28" t="s">
        <v>208</v>
      </c>
      <c r="E28" t="s">
        <v>2</v>
      </c>
      <c r="F28" t="s">
        <v>429</v>
      </c>
      <c r="G28" t="s">
        <v>430</v>
      </c>
      <c r="H28" t="s">
        <v>431</v>
      </c>
      <c r="I28" t="s">
        <v>384</v>
      </c>
      <c r="J28" t="s">
        <v>37</v>
      </c>
      <c r="K28" s="4" t="s">
        <v>8</v>
      </c>
      <c r="L28" s="4" t="s">
        <v>40</v>
      </c>
      <c r="M28" s="4" t="s">
        <v>8</v>
      </c>
      <c r="N28" s="4" t="s">
        <v>201</v>
      </c>
      <c r="O28" t="s">
        <v>392</v>
      </c>
      <c r="P28" s="1">
        <v>17</v>
      </c>
      <c r="Q28">
        <v>0</v>
      </c>
      <c r="R28">
        <f t="shared" si="0"/>
        <v>17</v>
      </c>
      <c r="S28" s="9">
        <f t="shared" si="1"/>
        <v>0</v>
      </c>
    </row>
    <row r="29" spans="1:19">
      <c r="A29" s="1">
        <v>2021</v>
      </c>
      <c r="B29" t="s">
        <v>208</v>
      </c>
      <c r="C29" t="s">
        <v>54</v>
      </c>
      <c r="D29" t="s">
        <v>208</v>
      </c>
      <c r="E29" t="s">
        <v>2</v>
      </c>
      <c r="F29" t="s">
        <v>389</v>
      </c>
      <c r="G29" t="s">
        <v>390</v>
      </c>
      <c r="H29" t="s">
        <v>391</v>
      </c>
      <c r="I29" t="s">
        <v>384</v>
      </c>
      <c r="J29" t="s">
        <v>37</v>
      </c>
      <c r="K29" s="4" t="s">
        <v>8</v>
      </c>
      <c r="L29" s="4" t="s">
        <v>40</v>
      </c>
      <c r="M29" s="4" t="s">
        <v>8</v>
      </c>
      <c r="N29" s="4" t="s">
        <v>203</v>
      </c>
      <c r="O29" t="s">
        <v>393</v>
      </c>
      <c r="P29" s="1">
        <v>13</v>
      </c>
      <c r="Q29">
        <v>13</v>
      </c>
      <c r="R29">
        <f t="shared" si="0"/>
        <v>0</v>
      </c>
      <c r="S29" s="9">
        <f t="shared" si="1"/>
        <v>1</v>
      </c>
    </row>
    <row r="30" spans="1:19">
      <c r="A30" s="1">
        <v>2021</v>
      </c>
      <c r="B30" t="s">
        <v>208</v>
      </c>
      <c r="C30" t="s">
        <v>54</v>
      </c>
      <c r="D30" t="s">
        <v>208</v>
      </c>
      <c r="E30" t="s">
        <v>2</v>
      </c>
      <c r="F30" t="s">
        <v>394</v>
      </c>
      <c r="G30" t="s">
        <v>395</v>
      </c>
      <c r="H30" t="s">
        <v>396</v>
      </c>
      <c r="I30" t="s">
        <v>384</v>
      </c>
      <c r="J30" t="s">
        <v>37</v>
      </c>
      <c r="K30" s="4" t="s">
        <v>8</v>
      </c>
      <c r="L30" s="4" t="s">
        <v>40</v>
      </c>
      <c r="M30" s="4" t="s">
        <v>8</v>
      </c>
      <c r="N30" s="4" t="s">
        <v>203</v>
      </c>
      <c r="O30" t="s">
        <v>393</v>
      </c>
      <c r="P30" s="1">
        <v>13</v>
      </c>
      <c r="Q30">
        <v>13</v>
      </c>
      <c r="R30">
        <f t="shared" si="0"/>
        <v>0</v>
      </c>
      <c r="S30" s="9">
        <f t="shared" si="1"/>
        <v>1</v>
      </c>
    </row>
    <row r="31" spans="1:19" hidden="1">
      <c r="A31" s="1">
        <v>2021</v>
      </c>
      <c r="B31" t="s">
        <v>208</v>
      </c>
      <c r="C31" t="s">
        <v>54</v>
      </c>
      <c r="D31" t="s">
        <v>208</v>
      </c>
      <c r="E31" t="s">
        <v>2</v>
      </c>
      <c r="F31" t="s">
        <v>400</v>
      </c>
      <c r="G31" t="s">
        <v>401</v>
      </c>
      <c r="H31" t="s">
        <v>402</v>
      </c>
      <c r="I31" t="s">
        <v>384</v>
      </c>
      <c r="J31" t="s">
        <v>37</v>
      </c>
      <c r="K31" s="4" t="s">
        <v>8</v>
      </c>
      <c r="L31" s="4" t="s">
        <v>40</v>
      </c>
      <c r="M31" s="4" t="s">
        <v>8</v>
      </c>
      <c r="N31" s="4" t="s">
        <v>203</v>
      </c>
      <c r="O31" t="s">
        <v>393</v>
      </c>
      <c r="P31" s="1">
        <v>15</v>
      </c>
      <c r="Q31">
        <v>0</v>
      </c>
      <c r="R31">
        <f t="shared" si="0"/>
        <v>15</v>
      </c>
      <c r="S31" s="9">
        <f t="shared" si="1"/>
        <v>0</v>
      </c>
    </row>
    <row r="32" spans="1:19">
      <c r="A32" s="1">
        <v>2021</v>
      </c>
      <c r="B32" t="s">
        <v>208</v>
      </c>
      <c r="C32" t="s">
        <v>54</v>
      </c>
      <c r="D32" t="s">
        <v>208</v>
      </c>
      <c r="E32" t="s">
        <v>2</v>
      </c>
      <c r="F32" t="s">
        <v>403</v>
      </c>
      <c r="G32" t="s">
        <v>404</v>
      </c>
      <c r="H32" t="s">
        <v>405</v>
      </c>
      <c r="I32" t="s">
        <v>384</v>
      </c>
      <c r="J32" t="s">
        <v>37</v>
      </c>
      <c r="K32" s="4" t="s">
        <v>8</v>
      </c>
      <c r="L32" s="4" t="s">
        <v>40</v>
      </c>
      <c r="M32" s="4" t="s">
        <v>8</v>
      </c>
      <c r="N32" s="4" t="s">
        <v>203</v>
      </c>
      <c r="O32" t="s">
        <v>393</v>
      </c>
      <c r="P32" s="1">
        <v>30</v>
      </c>
      <c r="Q32">
        <v>30</v>
      </c>
      <c r="R32">
        <f t="shared" si="0"/>
        <v>0</v>
      </c>
      <c r="S32" s="9">
        <f t="shared" si="1"/>
        <v>1</v>
      </c>
    </row>
    <row r="33" spans="1:19">
      <c r="A33" s="1">
        <v>2021</v>
      </c>
      <c r="B33" t="s">
        <v>208</v>
      </c>
      <c r="C33" t="s">
        <v>54</v>
      </c>
      <c r="D33" t="s">
        <v>208</v>
      </c>
      <c r="E33" t="s">
        <v>2</v>
      </c>
      <c r="F33" t="s">
        <v>426</v>
      </c>
      <c r="G33" t="s">
        <v>427</v>
      </c>
      <c r="H33" t="s">
        <v>428</v>
      </c>
      <c r="I33" t="s">
        <v>384</v>
      </c>
      <c r="J33" t="s">
        <v>37</v>
      </c>
      <c r="K33" s="4" t="s">
        <v>8</v>
      </c>
      <c r="L33" s="4" t="s">
        <v>40</v>
      </c>
      <c r="M33" s="4" t="s">
        <v>8</v>
      </c>
      <c r="N33" s="4" t="s">
        <v>203</v>
      </c>
      <c r="O33" t="s">
        <v>393</v>
      </c>
      <c r="P33" s="1">
        <v>44</v>
      </c>
      <c r="Q33">
        <v>44</v>
      </c>
      <c r="R33">
        <f t="shared" si="0"/>
        <v>0</v>
      </c>
      <c r="S33" s="9">
        <f t="shared" si="1"/>
        <v>1</v>
      </c>
    </row>
    <row r="34" spans="1:19">
      <c r="A34" s="1">
        <v>2021</v>
      </c>
      <c r="B34" t="s">
        <v>208</v>
      </c>
      <c r="C34" t="s">
        <v>54</v>
      </c>
      <c r="D34" t="s">
        <v>208</v>
      </c>
      <c r="E34" t="s">
        <v>2</v>
      </c>
      <c r="F34" t="s">
        <v>441</v>
      </c>
      <c r="G34" t="s">
        <v>442</v>
      </c>
      <c r="H34" t="s">
        <v>443</v>
      </c>
      <c r="I34" t="s">
        <v>384</v>
      </c>
      <c r="J34" t="s">
        <v>37</v>
      </c>
      <c r="K34" s="4" t="s">
        <v>8</v>
      </c>
      <c r="L34" s="4" t="s">
        <v>40</v>
      </c>
      <c r="M34" s="4" t="s">
        <v>8</v>
      </c>
      <c r="N34" s="4" t="s">
        <v>203</v>
      </c>
      <c r="O34" t="s">
        <v>393</v>
      </c>
      <c r="P34" s="1">
        <v>30</v>
      </c>
      <c r="Q34">
        <v>28</v>
      </c>
      <c r="R34">
        <f t="shared" si="0"/>
        <v>2</v>
      </c>
      <c r="S34" s="9">
        <f t="shared" si="1"/>
        <v>0.93333333333333335</v>
      </c>
    </row>
    <row r="35" spans="1:19">
      <c r="A35" s="1">
        <v>2021</v>
      </c>
      <c r="B35" t="s">
        <v>208</v>
      </c>
      <c r="C35" t="s">
        <v>54</v>
      </c>
      <c r="D35" t="s">
        <v>208</v>
      </c>
      <c r="E35" t="s">
        <v>2</v>
      </c>
      <c r="F35" t="s">
        <v>406</v>
      </c>
      <c r="G35" t="s">
        <v>407</v>
      </c>
      <c r="H35" t="s">
        <v>408</v>
      </c>
      <c r="I35" t="s">
        <v>384</v>
      </c>
      <c r="J35" t="s">
        <v>37</v>
      </c>
      <c r="K35" s="4" t="s">
        <v>8</v>
      </c>
      <c r="L35" s="4" t="s">
        <v>40</v>
      </c>
      <c r="M35" s="4" t="s">
        <v>8</v>
      </c>
      <c r="N35" s="4" t="s">
        <v>113</v>
      </c>
      <c r="O35" t="s">
        <v>409</v>
      </c>
      <c r="P35" s="1">
        <v>25</v>
      </c>
      <c r="Q35">
        <v>25</v>
      </c>
      <c r="R35">
        <f t="shared" si="0"/>
        <v>0</v>
      </c>
      <c r="S35" s="9">
        <f t="shared" si="1"/>
        <v>1</v>
      </c>
    </row>
    <row r="36" spans="1:19" hidden="1">
      <c r="A36" s="1">
        <v>2021</v>
      </c>
      <c r="B36" t="s">
        <v>208</v>
      </c>
      <c r="C36" t="s">
        <v>54</v>
      </c>
      <c r="D36" t="s">
        <v>208</v>
      </c>
      <c r="E36" t="s">
        <v>2</v>
      </c>
      <c r="F36" t="s">
        <v>438</v>
      </c>
      <c r="G36" t="s">
        <v>439</v>
      </c>
      <c r="H36" t="s">
        <v>440</v>
      </c>
      <c r="I36" t="s">
        <v>384</v>
      </c>
      <c r="J36" t="s">
        <v>37</v>
      </c>
      <c r="K36" s="4" t="s">
        <v>8</v>
      </c>
      <c r="L36" s="4" t="s">
        <v>40</v>
      </c>
      <c r="M36" s="4" t="s">
        <v>8</v>
      </c>
      <c r="N36" s="4" t="s">
        <v>113</v>
      </c>
      <c r="O36" t="s">
        <v>409</v>
      </c>
      <c r="P36" s="1">
        <v>25</v>
      </c>
      <c r="Q36">
        <v>0</v>
      </c>
      <c r="R36">
        <f t="shared" si="0"/>
        <v>25</v>
      </c>
      <c r="S36" s="9">
        <f t="shared" si="1"/>
        <v>0</v>
      </c>
    </row>
    <row r="37" spans="1:19">
      <c r="A37" s="1">
        <v>2021</v>
      </c>
      <c r="B37" t="s">
        <v>208</v>
      </c>
      <c r="C37" t="s">
        <v>54</v>
      </c>
      <c r="D37" t="s">
        <v>208</v>
      </c>
      <c r="E37" t="s">
        <v>154</v>
      </c>
      <c r="F37" t="s">
        <v>381</v>
      </c>
      <c r="G37" t="s">
        <v>382</v>
      </c>
      <c r="H37" t="s">
        <v>383</v>
      </c>
      <c r="I37" t="s">
        <v>384</v>
      </c>
      <c r="J37" t="s">
        <v>37</v>
      </c>
      <c r="K37" s="4" t="s">
        <v>8</v>
      </c>
      <c r="L37" s="4" t="s">
        <v>40</v>
      </c>
      <c r="M37" s="4" t="s">
        <v>8</v>
      </c>
      <c r="N37" s="4" t="s">
        <v>119</v>
      </c>
      <c r="O37" t="s">
        <v>385</v>
      </c>
      <c r="P37" s="1">
        <v>36</v>
      </c>
      <c r="Q37">
        <v>36</v>
      </c>
      <c r="R37">
        <f t="shared" si="0"/>
        <v>0</v>
      </c>
      <c r="S37" s="9">
        <f t="shared" si="1"/>
        <v>1</v>
      </c>
    </row>
    <row r="38" spans="1:19">
      <c r="A38" s="1">
        <v>2021</v>
      </c>
      <c r="B38" t="s">
        <v>208</v>
      </c>
      <c r="C38" t="s">
        <v>54</v>
      </c>
      <c r="D38" t="s">
        <v>208</v>
      </c>
      <c r="E38" t="s">
        <v>2</v>
      </c>
      <c r="F38" t="s">
        <v>397</v>
      </c>
      <c r="G38" t="s">
        <v>398</v>
      </c>
      <c r="H38" t="s">
        <v>399</v>
      </c>
      <c r="I38" t="s">
        <v>384</v>
      </c>
      <c r="J38" t="s">
        <v>37</v>
      </c>
      <c r="K38" s="4" t="s">
        <v>8</v>
      </c>
      <c r="L38" s="4" t="s">
        <v>40</v>
      </c>
      <c r="M38" s="4" t="s">
        <v>8</v>
      </c>
      <c r="N38" s="4" t="s">
        <v>119</v>
      </c>
      <c r="O38" t="s">
        <v>385</v>
      </c>
      <c r="P38" s="1">
        <v>9</v>
      </c>
      <c r="Q38">
        <v>9</v>
      </c>
      <c r="R38">
        <f t="shared" si="0"/>
        <v>0</v>
      </c>
      <c r="S38" s="9">
        <f t="shared" si="1"/>
        <v>1</v>
      </c>
    </row>
    <row r="39" spans="1:19">
      <c r="A39" s="1">
        <v>2021</v>
      </c>
      <c r="B39" t="s">
        <v>208</v>
      </c>
      <c r="C39" t="s">
        <v>54</v>
      </c>
      <c r="D39" t="s">
        <v>208</v>
      </c>
      <c r="E39" t="s">
        <v>2</v>
      </c>
      <c r="F39" t="s">
        <v>400</v>
      </c>
      <c r="G39" t="s">
        <v>401</v>
      </c>
      <c r="H39" t="s">
        <v>402</v>
      </c>
      <c r="I39" t="s">
        <v>384</v>
      </c>
      <c r="J39" t="s">
        <v>37</v>
      </c>
      <c r="K39" s="4" t="s">
        <v>8</v>
      </c>
      <c r="L39" s="4" t="s">
        <v>40</v>
      </c>
      <c r="M39" s="4" t="s">
        <v>8</v>
      </c>
      <c r="N39" s="4" t="s">
        <v>119</v>
      </c>
      <c r="O39" t="s">
        <v>385</v>
      </c>
      <c r="P39" s="1">
        <v>134</v>
      </c>
      <c r="Q39">
        <v>134</v>
      </c>
      <c r="R39">
        <f t="shared" si="0"/>
        <v>0</v>
      </c>
      <c r="S39" s="9">
        <f t="shared" si="1"/>
        <v>1</v>
      </c>
    </row>
    <row r="40" spans="1:19">
      <c r="A40" s="1">
        <v>2021</v>
      </c>
      <c r="B40" t="s">
        <v>208</v>
      </c>
      <c r="C40" t="s">
        <v>54</v>
      </c>
      <c r="D40" t="s">
        <v>208</v>
      </c>
      <c r="E40" t="s">
        <v>2</v>
      </c>
      <c r="F40" t="s">
        <v>406</v>
      </c>
      <c r="G40" t="s">
        <v>407</v>
      </c>
      <c r="H40" t="s">
        <v>408</v>
      </c>
      <c r="I40" t="s">
        <v>384</v>
      </c>
      <c r="J40" t="s">
        <v>37</v>
      </c>
      <c r="K40" s="4" t="s">
        <v>8</v>
      </c>
      <c r="L40" s="4" t="s">
        <v>40</v>
      </c>
      <c r="M40" s="4" t="s">
        <v>8</v>
      </c>
      <c r="N40" s="4" t="s">
        <v>119</v>
      </c>
      <c r="O40" t="s">
        <v>385</v>
      </c>
      <c r="P40" s="1">
        <v>25</v>
      </c>
      <c r="Q40">
        <v>25</v>
      </c>
      <c r="R40">
        <f t="shared" si="0"/>
        <v>0</v>
      </c>
      <c r="S40" s="9">
        <f t="shared" si="1"/>
        <v>1</v>
      </c>
    </row>
    <row r="41" spans="1:19">
      <c r="A41" s="1">
        <v>2021</v>
      </c>
      <c r="B41" t="s">
        <v>208</v>
      </c>
      <c r="C41" t="s">
        <v>54</v>
      </c>
      <c r="D41" t="s">
        <v>208</v>
      </c>
      <c r="E41" t="s">
        <v>2</v>
      </c>
      <c r="F41" t="s">
        <v>414</v>
      </c>
      <c r="G41" t="s">
        <v>415</v>
      </c>
      <c r="H41" t="s">
        <v>383</v>
      </c>
      <c r="I41" t="s">
        <v>384</v>
      </c>
      <c r="J41" t="s">
        <v>37</v>
      </c>
      <c r="K41" s="4" t="s">
        <v>8</v>
      </c>
      <c r="L41" s="4" t="s">
        <v>40</v>
      </c>
      <c r="M41" s="4" t="s">
        <v>8</v>
      </c>
      <c r="N41" s="4" t="s">
        <v>119</v>
      </c>
      <c r="O41" t="s">
        <v>385</v>
      </c>
      <c r="P41" s="1">
        <v>130</v>
      </c>
      <c r="Q41">
        <v>129</v>
      </c>
      <c r="R41">
        <f t="shared" si="0"/>
        <v>1</v>
      </c>
      <c r="S41" s="9">
        <f t="shared" si="1"/>
        <v>0.99230769230769234</v>
      </c>
    </row>
    <row r="42" spans="1:19">
      <c r="A42" s="1">
        <v>2021</v>
      </c>
      <c r="B42" t="s">
        <v>208</v>
      </c>
      <c r="C42" t="s">
        <v>54</v>
      </c>
      <c r="D42" t="s">
        <v>208</v>
      </c>
      <c r="E42" t="s">
        <v>2</v>
      </c>
      <c r="F42" t="s">
        <v>423</v>
      </c>
      <c r="G42" t="s">
        <v>424</v>
      </c>
      <c r="H42" t="s">
        <v>425</v>
      </c>
      <c r="I42" t="s">
        <v>384</v>
      </c>
      <c r="J42" t="s">
        <v>37</v>
      </c>
      <c r="K42" s="4" t="s">
        <v>8</v>
      </c>
      <c r="L42" s="4" t="s">
        <v>40</v>
      </c>
      <c r="M42" s="4" t="s">
        <v>8</v>
      </c>
      <c r="N42" s="4" t="s">
        <v>119</v>
      </c>
      <c r="O42" t="s">
        <v>385</v>
      </c>
      <c r="P42" s="1">
        <v>42</v>
      </c>
      <c r="Q42">
        <v>42</v>
      </c>
      <c r="R42">
        <f t="shared" si="0"/>
        <v>0</v>
      </c>
      <c r="S42" s="9">
        <f t="shared" si="1"/>
        <v>1</v>
      </c>
    </row>
    <row r="43" spans="1:19">
      <c r="A43" s="1">
        <v>2021</v>
      </c>
      <c r="B43" t="s">
        <v>208</v>
      </c>
      <c r="C43" t="s">
        <v>54</v>
      </c>
      <c r="D43" t="s">
        <v>208</v>
      </c>
      <c r="E43" t="s">
        <v>2</v>
      </c>
      <c r="F43" t="s">
        <v>435</v>
      </c>
      <c r="G43" t="s">
        <v>436</v>
      </c>
      <c r="H43" t="s">
        <v>437</v>
      </c>
      <c r="I43" t="s">
        <v>384</v>
      </c>
      <c r="J43" t="s">
        <v>37</v>
      </c>
      <c r="K43" s="4" t="s">
        <v>8</v>
      </c>
      <c r="L43" s="4" t="s">
        <v>40</v>
      </c>
      <c r="M43" s="4" t="s">
        <v>8</v>
      </c>
      <c r="N43" s="4" t="s">
        <v>119</v>
      </c>
      <c r="O43" t="s">
        <v>385</v>
      </c>
      <c r="P43" s="1">
        <v>30</v>
      </c>
      <c r="Q43">
        <v>28</v>
      </c>
      <c r="R43">
        <f t="shared" si="0"/>
        <v>2</v>
      </c>
      <c r="S43" s="9">
        <f t="shared" si="1"/>
        <v>0.93333333333333335</v>
      </c>
    </row>
    <row r="44" spans="1:19" hidden="1">
      <c r="A44" s="1">
        <v>2021</v>
      </c>
      <c r="B44" t="s">
        <v>208</v>
      </c>
      <c r="C44" t="s">
        <v>54</v>
      </c>
      <c r="D44" t="s">
        <v>208</v>
      </c>
      <c r="E44" t="s">
        <v>2</v>
      </c>
      <c r="F44" t="s">
        <v>438</v>
      </c>
      <c r="G44" t="s">
        <v>439</v>
      </c>
      <c r="H44" t="s">
        <v>440</v>
      </c>
      <c r="I44" t="s">
        <v>384</v>
      </c>
      <c r="J44" t="s">
        <v>37</v>
      </c>
      <c r="K44" s="4" t="s">
        <v>8</v>
      </c>
      <c r="L44" s="4" t="s">
        <v>40</v>
      </c>
      <c r="M44" s="4" t="s">
        <v>8</v>
      </c>
      <c r="N44" s="4" t="s">
        <v>119</v>
      </c>
      <c r="O44" t="s">
        <v>385</v>
      </c>
      <c r="P44" s="1">
        <v>25</v>
      </c>
      <c r="Q44">
        <v>0</v>
      </c>
      <c r="R44">
        <f t="shared" si="0"/>
        <v>25</v>
      </c>
      <c r="S44" s="9">
        <f t="shared" si="1"/>
        <v>0</v>
      </c>
    </row>
    <row r="45" spans="1:19" hidden="1">
      <c r="A45" s="1">
        <v>2021</v>
      </c>
      <c r="B45" t="s">
        <v>208</v>
      </c>
      <c r="C45" t="s">
        <v>45</v>
      </c>
      <c r="D45" t="s">
        <v>208</v>
      </c>
      <c r="E45" t="s">
        <v>2</v>
      </c>
      <c r="F45" t="s">
        <v>11</v>
      </c>
      <c r="G45" t="s">
        <v>234</v>
      </c>
      <c r="H45" t="s">
        <v>126</v>
      </c>
      <c r="I45" t="s">
        <v>127</v>
      </c>
      <c r="J45" t="s">
        <v>79</v>
      </c>
      <c r="K45" s="4" t="s">
        <v>40</v>
      </c>
      <c r="L45" s="4" t="s">
        <v>8</v>
      </c>
      <c r="M45" s="4" t="s">
        <v>8</v>
      </c>
      <c r="N45" s="4" t="s">
        <v>8</v>
      </c>
      <c r="O45" t="s">
        <v>128</v>
      </c>
      <c r="P45" s="1">
        <v>2</v>
      </c>
      <c r="Q45">
        <v>0</v>
      </c>
      <c r="R45">
        <f t="shared" si="0"/>
        <v>2</v>
      </c>
      <c r="S45" s="9">
        <f t="shared" si="1"/>
        <v>0</v>
      </c>
    </row>
    <row r="46" spans="1:19" hidden="1">
      <c r="A46" s="1">
        <v>2021</v>
      </c>
      <c r="B46" t="s">
        <v>208</v>
      </c>
      <c r="C46" t="s">
        <v>48</v>
      </c>
      <c r="D46" t="s">
        <v>208</v>
      </c>
      <c r="E46" t="s">
        <v>2</v>
      </c>
      <c r="F46" t="s">
        <v>316</v>
      </c>
      <c r="G46" t="s">
        <v>317</v>
      </c>
      <c r="H46" t="s">
        <v>126</v>
      </c>
      <c r="I46" t="s">
        <v>127</v>
      </c>
      <c r="J46" t="s">
        <v>79</v>
      </c>
      <c r="K46" s="4" t="s">
        <v>40</v>
      </c>
      <c r="L46" s="4" t="s">
        <v>8</v>
      </c>
      <c r="M46" s="4" t="s">
        <v>8</v>
      </c>
      <c r="N46" s="4" t="s">
        <v>8</v>
      </c>
      <c r="O46" t="s">
        <v>128</v>
      </c>
      <c r="P46" s="1">
        <v>2</v>
      </c>
      <c r="Q46">
        <v>0</v>
      </c>
      <c r="R46">
        <f t="shared" si="0"/>
        <v>2</v>
      </c>
      <c r="S46" s="9">
        <f t="shared" si="1"/>
        <v>0</v>
      </c>
    </row>
    <row r="47" spans="1:19">
      <c r="A47" s="1">
        <v>2021</v>
      </c>
      <c r="B47" t="s">
        <v>208</v>
      </c>
      <c r="C47" t="s">
        <v>51</v>
      </c>
      <c r="D47" t="s">
        <v>350</v>
      </c>
      <c r="E47" t="s">
        <v>2</v>
      </c>
      <c r="F47" t="s">
        <v>373</v>
      </c>
      <c r="G47" t="s">
        <v>374</v>
      </c>
      <c r="H47" t="s">
        <v>366</v>
      </c>
      <c r="I47" t="s">
        <v>354</v>
      </c>
      <c r="J47" t="s">
        <v>79</v>
      </c>
      <c r="K47" s="4" t="s">
        <v>40</v>
      </c>
      <c r="L47" s="4" t="s">
        <v>8</v>
      </c>
      <c r="M47" s="4" t="s">
        <v>8</v>
      </c>
      <c r="N47" s="4" t="s">
        <v>8</v>
      </c>
      <c r="O47" t="s">
        <v>128</v>
      </c>
      <c r="P47" s="1">
        <v>1</v>
      </c>
      <c r="Q47">
        <v>1</v>
      </c>
      <c r="R47">
        <f t="shared" si="0"/>
        <v>0</v>
      </c>
      <c r="S47" s="9">
        <f t="shared" si="1"/>
        <v>1</v>
      </c>
    </row>
    <row r="48" spans="1:19">
      <c r="A48" s="1">
        <v>2021</v>
      </c>
      <c r="B48" t="s">
        <v>208</v>
      </c>
      <c r="C48" t="s">
        <v>48</v>
      </c>
      <c r="D48" t="s">
        <v>208</v>
      </c>
      <c r="E48" t="s">
        <v>2</v>
      </c>
      <c r="F48" t="s">
        <v>310</v>
      </c>
      <c r="G48" t="s">
        <v>311</v>
      </c>
      <c r="H48" t="s">
        <v>126</v>
      </c>
      <c r="I48" t="s">
        <v>127</v>
      </c>
      <c r="J48" t="s">
        <v>79</v>
      </c>
      <c r="K48" s="4" t="s">
        <v>40</v>
      </c>
      <c r="L48" s="4" t="s">
        <v>8</v>
      </c>
      <c r="M48" s="4" t="s">
        <v>8</v>
      </c>
      <c r="N48" s="4" t="s">
        <v>7</v>
      </c>
      <c r="O48" t="s">
        <v>129</v>
      </c>
      <c r="P48" s="1">
        <v>1</v>
      </c>
      <c r="Q48">
        <v>1</v>
      </c>
      <c r="R48">
        <f t="shared" si="0"/>
        <v>0</v>
      </c>
      <c r="S48" s="9">
        <f t="shared" si="1"/>
        <v>1</v>
      </c>
    </row>
    <row r="49" spans="1:19">
      <c r="A49" s="1">
        <v>2021</v>
      </c>
      <c r="B49" t="s">
        <v>208</v>
      </c>
      <c r="C49" t="s">
        <v>48</v>
      </c>
      <c r="D49" t="s">
        <v>208</v>
      </c>
      <c r="E49" t="s">
        <v>2</v>
      </c>
      <c r="F49" t="s">
        <v>316</v>
      </c>
      <c r="G49" t="s">
        <v>317</v>
      </c>
      <c r="H49" t="s">
        <v>126</v>
      </c>
      <c r="I49" t="s">
        <v>127</v>
      </c>
      <c r="J49" t="s">
        <v>79</v>
      </c>
      <c r="K49" s="4" t="s">
        <v>40</v>
      </c>
      <c r="L49" s="4" t="s">
        <v>8</v>
      </c>
      <c r="M49" s="4" t="s">
        <v>8</v>
      </c>
      <c r="N49" s="4" t="s">
        <v>7</v>
      </c>
      <c r="O49" t="s">
        <v>129</v>
      </c>
      <c r="P49" s="1">
        <v>2</v>
      </c>
      <c r="Q49">
        <v>2</v>
      </c>
      <c r="R49">
        <f t="shared" si="0"/>
        <v>0</v>
      </c>
      <c r="S49" s="9">
        <f t="shared" si="1"/>
        <v>1</v>
      </c>
    </row>
    <row r="50" spans="1:19" hidden="1">
      <c r="A50" s="1">
        <v>2021</v>
      </c>
      <c r="B50" t="s">
        <v>208</v>
      </c>
      <c r="C50" t="s">
        <v>48</v>
      </c>
      <c r="D50" t="s">
        <v>208</v>
      </c>
      <c r="E50" t="s">
        <v>2</v>
      </c>
      <c r="F50" t="s">
        <v>325</v>
      </c>
      <c r="G50" t="s">
        <v>326</v>
      </c>
      <c r="H50" t="s">
        <v>126</v>
      </c>
      <c r="I50" t="s">
        <v>127</v>
      </c>
      <c r="J50" t="s">
        <v>79</v>
      </c>
      <c r="K50" s="4" t="s">
        <v>40</v>
      </c>
      <c r="L50" s="4" t="s">
        <v>8</v>
      </c>
      <c r="M50" s="4" t="s">
        <v>8</v>
      </c>
      <c r="N50" s="4" t="s">
        <v>7</v>
      </c>
      <c r="O50" t="s">
        <v>129</v>
      </c>
      <c r="P50" s="1">
        <v>3</v>
      </c>
      <c r="Q50">
        <v>0</v>
      </c>
      <c r="R50">
        <f t="shared" si="0"/>
        <v>3</v>
      </c>
      <c r="S50" s="9">
        <f t="shared" si="1"/>
        <v>0</v>
      </c>
    </row>
    <row r="51" spans="1:19" hidden="1">
      <c r="A51" s="1">
        <v>2021</v>
      </c>
      <c r="B51" t="s">
        <v>208</v>
      </c>
      <c r="C51" t="s">
        <v>48</v>
      </c>
      <c r="D51" t="s">
        <v>208</v>
      </c>
      <c r="E51" t="s">
        <v>2</v>
      </c>
      <c r="F51" t="s">
        <v>327</v>
      </c>
      <c r="G51" t="s">
        <v>328</v>
      </c>
      <c r="H51" t="s">
        <v>126</v>
      </c>
      <c r="I51" t="s">
        <v>127</v>
      </c>
      <c r="J51" t="s">
        <v>79</v>
      </c>
      <c r="K51" s="4" t="s">
        <v>40</v>
      </c>
      <c r="L51" s="4" t="s">
        <v>8</v>
      </c>
      <c r="M51" s="4" t="s">
        <v>8</v>
      </c>
      <c r="N51" s="4" t="s">
        <v>7</v>
      </c>
      <c r="O51" t="s">
        <v>129</v>
      </c>
      <c r="P51" s="1">
        <v>1</v>
      </c>
      <c r="Q51">
        <v>0</v>
      </c>
      <c r="R51">
        <f t="shared" si="0"/>
        <v>1</v>
      </c>
      <c r="S51" s="9">
        <f t="shared" si="1"/>
        <v>0</v>
      </c>
    </row>
    <row r="52" spans="1:19" hidden="1">
      <c r="A52" s="1">
        <v>2021</v>
      </c>
      <c r="B52" t="s">
        <v>208</v>
      </c>
      <c r="C52" t="s">
        <v>48</v>
      </c>
      <c r="D52" t="s">
        <v>208</v>
      </c>
      <c r="E52" t="s">
        <v>2</v>
      </c>
      <c r="F52" t="s">
        <v>329</v>
      </c>
      <c r="G52" t="s">
        <v>330</v>
      </c>
      <c r="H52" t="s">
        <v>126</v>
      </c>
      <c r="I52" t="s">
        <v>127</v>
      </c>
      <c r="J52" t="s">
        <v>79</v>
      </c>
      <c r="K52" s="4" t="s">
        <v>40</v>
      </c>
      <c r="L52" s="4" t="s">
        <v>8</v>
      </c>
      <c r="M52" s="4" t="s">
        <v>8</v>
      </c>
      <c r="N52" s="4" t="s">
        <v>7</v>
      </c>
      <c r="O52" t="s">
        <v>129</v>
      </c>
      <c r="P52" s="1">
        <v>1</v>
      </c>
      <c r="Q52">
        <v>0</v>
      </c>
      <c r="R52">
        <f t="shared" si="0"/>
        <v>1</v>
      </c>
      <c r="S52" s="9">
        <f t="shared" si="1"/>
        <v>0</v>
      </c>
    </row>
    <row r="53" spans="1:19" hidden="1">
      <c r="A53" s="1">
        <v>2021</v>
      </c>
      <c r="B53" t="s">
        <v>208</v>
      </c>
      <c r="C53" t="s">
        <v>48</v>
      </c>
      <c r="D53" t="s">
        <v>208</v>
      </c>
      <c r="E53" t="s">
        <v>2</v>
      </c>
      <c r="F53" t="s">
        <v>335</v>
      </c>
      <c r="G53" t="s">
        <v>336</v>
      </c>
      <c r="H53" t="s">
        <v>126</v>
      </c>
      <c r="I53" t="s">
        <v>127</v>
      </c>
      <c r="J53" t="s">
        <v>79</v>
      </c>
      <c r="K53" s="4" t="s">
        <v>40</v>
      </c>
      <c r="L53" s="4" t="s">
        <v>8</v>
      </c>
      <c r="M53" s="4" t="s">
        <v>8</v>
      </c>
      <c r="N53" s="4" t="s">
        <v>7</v>
      </c>
      <c r="O53" t="s">
        <v>129</v>
      </c>
      <c r="P53" s="1">
        <v>1</v>
      </c>
      <c r="Q53">
        <v>0</v>
      </c>
      <c r="R53">
        <f t="shared" si="0"/>
        <v>1</v>
      </c>
      <c r="S53" s="9">
        <f t="shared" si="1"/>
        <v>0</v>
      </c>
    </row>
    <row r="54" spans="1:19">
      <c r="A54" s="1">
        <v>2021</v>
      </c>
      <c r="B54" t="s">
        <v>208</v>
      </c>
      <c r="C54" t="s">
        <v>51</v>
      </c>
      <c r="D54" t="s">
        <v>350</v>
      </c>
      <c r="E54" t="s">
        <v>2</v>
      </c>
      <c r="F54" t="s">
        <v>358</v>
      </c>
      <c r="G54" t="s">
        <v>359</v>
      </c>
      <c r="H54" t="s">
        <v>360</v>
      </c>
      <c r="I54" t="s">
        <v>354</v>
      </c>
      <c r="J54" t="s">
        <v>79</v>
      </c>
      <c r="K54" s="4" t="s">
        <v>40</v>
      </c>
      <c r="L54" s="4" t="s">
        <v>8</v>
      </c>
      <c r="M54" s="4" t="s">
        <v>8</v>
      </c>
      <c r="N54" s="4" t="s">
        <v>7</v>
      </c>
      <c r="O54" t="s">
        <v>129</v>
      </c>
      <c r="P54" s="1">
        <v>2</v>
      </c>
      <c r="Q54">
        <v>2</v>
      </c>
      <c r="R54">
        <f t="shared" si="0"/>
        <v>0</v>
      </c>
      <c r="S54" s="9">
        <f t="shared" si="1"/>
        <v>1</v>
      </c>
    </row>
    <row r="55" spans="1:19" hidden="1">
      <c r="A55" s="1">
        <v>2021</v>
      </c>
      <c r="B55" t="s">
        <v>208</v>
      </c>
      <c r="C55" t="s">
        <v>51</v>
      </c>
      <c r="D55" t="s">
        <v>350</v>
      </c>
      <c r="E55" t="s">
        <v>2</v>
      </c>
      <c r="F55" t="s">
        <v>367</v>
      </c>
      <c r="G55" t="s">
        <v>368</v>
      </c>
      <c r="H55" t="s">
        <v>366</v>
      </c>
      <c r="I55" t="s">
        <v>354</v>
      </c>
      <c r="J55" t="s">
        <v>79</v>
      </c>
      <c r="K55" s="4" t="s">
        <v>40</v>
      </c>
      <c r="L55" s="4" t="s">
        <v>8</v>
      </c>
      <c r="M55" s="4" t="s">
        <v>8</v>
      </c>
      <c r="N55" s="4" t="s">
        <v>7</v>
      </c>
      <c r="O55" t="s">
        <v>129</v>
      </c>
      <c r="P55" s="1">
        <v>5</v>
      </c>
      <c r="Q55">
        <v>0</v>
      </c>
      <c r="R55">
        <f t="shared" si="0"/>
        <v>5</v>
      </c>
      <c r="S55" s="9">
        <f t="shared" si="1"/>
        <v>0</v>
      </c>
    </row>
    <row r="56" spans="1:19">
      <c r="A56" s="1">
        <v>2021</v>
      </c>
      <c r="B56" t="s">
        <v>208</v>
      </c>
      <c r="C56" t="s">
        <v>51</v>
      </c>
      <c r="D56" t="s">
        <v>350</v>
      </c>
      <c r="E56" t="s">
        <v>2</v>
      </c>
      <c r="F56" t="s">
        <v>373</v>
      </c>
      <c r="G56" t="s">
        <v>374</v>
      </c>
      <c r="H56" t="s">
        <v>366</v>
      </c>
      <c r="I56" t="s">
        <v>354</v>
      </c>
      <c r="J56" t="s">
        <v>79</v>
      </c>
      <c r="K56" s="4" t="s">
        <v>40</v>
      </c>
      <c r="L56" s="4" t="s">
        <v>8</v>
      </c>
      <c r="M56" s="4" t="s">
        <v>8</v>
      </c>
      <c r="N56" s="4" t="s">
        <v>7</v>
      </c>
      <c r="O56" t="s">
        <v>129</v>
      </c>
      <c r="P56" s="1">
        <v>2</v>
      </c>
      <c r="Q56">
        <v>2</v>
      </c>
      <c r="R56">
        <f t="shared" si="0"/>
        <v>0</v>
      </c>
      <c r="S56" s="9">
        <f t="shared" si="1"/>
        <v>1</v>
      </c>
    </row>
    <row r="57" spans="1:19">
      <c r="A57" s="1">
        <v>2021</v>
      </c>
      <c r="B57" t="s">
        <v>208</v>
      </c>
      <c r="C57" t="s">
        <v>51</v>
      </c>
      <c r="D57" t="s">
        <v>350</v>
      </c>
      <c r="E57" t="s">
        <v>2</v>
      </c>
      <c r="F57" t="s">
        <v>379</v>
      </c>
      <c r="G57" t="s">
        <v>380</v>
      </c>
      <c r="H57" t="s">
        <v>366</v>
      </c>
      <c r="I57" t="s">
        <v>354</v>
      </c>
      <c r="J57" t="s">
        <v>79</v>
      </c>
      <c r="K57" s="4" t="s">
        <v>40</v>
      </c>
      <c r="L57" s="4" t="s">
        <v>8</v>
      </c>
      <c r="M57" s="4" t="s">
        <v>8</v>
      </c>
      <c r="N57" s="4" t="s">
        <v>7</v>
      </c>
      <c r="O57" t="s">
        <v>129</v>
      </c>
      <c r="P57" s="1">
        <v>1</v>
      </c>
      <c r="Q57">
        <v>1</v>
      </c>
      <c r="R57">
        <f t="shared" si="0"/>
        <v>0</v>
      </c>
      <c r="S57" s="9">
        <f t="shared" si="1"/>
        <v>1</v>
      </c>
    </row>
    <row r="58" spans="1:19">
      <c r="A58" s="1">
        <v>2021</v>
      </c>
      <c r="B58" t="s">
        <v>208</v>
      </c>
      <c r="C58" t="s">
        <v>48</v>
      </c>
      <c r="D58" t="s">
        <v>208</v>
      </c>
      <c r="E58" t="s">
        <v>2</v>
      </c>
      <c r="F58" t="s">
        <v>316</v>
      </c>
      <c r="G58" t="s">
        <v>317</v>
      </c>
      <c r="H58" t="s">
        <v>126</v>
      </c>
      <c r="I58" t="s">
        <v>127</v>
      </c>
      <c r="J58" t="s">
        <v>79</v>
      </c>
      <c r="K58" s="4" t="s">
        <v>40</v>
      </c>
      <c r="L58" s="4" t="s">
        <v>8</v>
      </c>
      <c r="M58" s="4" t="s">
        <v>8</v>
      </c>
      <c r="N58" s="4" t="s">
        <v>130</v>
      </c>
      <c r="O58" t="s">
        <v>319</v>
      </c>
      <c r="P58" s="1">
        <v>2</v>
      </c>
      <c r="Q58">
        <v>2</v>
      </c>
      <c r="R58">
        <f t="shared" si="0"/>
        <v>0</v>
      </c>
      <c r="S58" s="9">
        <f t="shared" si="1"/>
        <v>1</v>
      </c>
    </row>
    <row r="59" spans="1:19" hidden="1">
      <c r="A59" s="1">
        <v>2021</v>
      </c>
      <c r="B59" t="s">
        <v>208</v>
      </c>
      <c r="C59" t="s">
        <v>48</v>
      </c>
      <c r="D59" t="s">
        <v>208</v>
      </c>
      <c r="E59" t="s">
        <v>2</v>
      </c>
      <c r="F59" t="s">
        <v>322</v>
      </c>
      <c r="G59" t="s">
        <v>323</v>
      </c>
      <c r="H59" t="s">
        <v>324</v>
      </c>
      <c r="I59" t="s">
        <v>127</v>
      </c>
      <c r="J59" t="s">
        <v>79</v>
      </c>
      <c r="K59" s="4" t="s">
        <v>40</v>
      </c>
      <c r="L59" s="4" t="s">
        <v>8</v>
      </c>
      <c r="M59" s="4" t="s">
        <v>8</v>
      </c>
      <c r="N59" s="4" t="s">
        <v>130</v>
      </c>
      <c r="O59" t="s">
        <v>319</v>
      </c>
      <c r="P59" s="1">
        <v>1</v>
      </c>
      <c r="Q59">
        <v>0</v>
      </c>
      <c r="R59">
        <f t="shared" si="0"/>
        <v>1</v>
      </c>
      <c r="S59" s="9">
        <f t="shared" si="1"/>
        <v>0</v>
      </c>
    </row>
    <row r="60" spans="1:19">
      <c r="A60" s="1">
        <v>2021</v>
      </c>
      <c r="B60" t="s">
        <v>208</v>
      </c>
      <c r="C60" t="s">
        <v>48</v>
      </c>
      <c r="D60" t="s">
        <v>208</v>
      </c>
      <c r="E60" t="s">
        <v>2</v>
      </c>
      <c r="F60" t="s">
        <v>325</v>
      </c>
      <c r="G60" t="s">
        <v>326</v>
      </c>
      <c r="H60" t="s">
        <v>126</v>
      </c>
      <c r="I60" t="s">
        <v>127</v>
      </c>
      <c r="J60" t="s">
        <v>79</v>
      </c>
      <c r="K60" s="4" t="s">
        <v>40</v>
      </c>
      <c r="L60" s="4" t="s">
        <v>8</v>
      </c>
      <c r="M60" s="4" t="s">
        <v>8</v>
      </c>
      <c r="N60" s="4" t="s">
        <v>130</v>
      </c>
      <c r="O60" t="s">
        <v>319</v>
      </c>
      <c r="P60" s="1">
        <v>2</v>
      </c>
      <c r="Q60">
        <v>2</v>
      </c>
      <c r="R60">
        <f t="shared" si="0"/>
        <v>0</v>
      </c>
      <c r="S60" s="9">
        <f t="shared" si="1"/>
        <v>1</v>
      </c>
    </row>
    <row r="61" spans="1:19">
      <c r="A61" s="1">
        <v>2021</v>
      </c>
      <c r="B61" t="s">
        <v>208</v>
      </c>
      <c r="C61" t="s">
        <v>48</v>
      </c>
      <c r="D61" t="s">
        <v>208</v>
      </c>
      <c r="E61" t="s">
        <v>2</v>
      </c>
      <c r="F61" t="s">
        <v>327</v>
      </c>
      <c r="G61" t="s">
        <v>328</v>
      </c>
      <c r="H61" t="s">
        <v>126</v>
      </c>
      <c r="I61" t="s">
        <v>127</v>
      </c>
      <c r="J61" t="s">
        <v>79</v>
      </c>
      <c r="K61" s="4" t="s">
        <v>40</v>
      </c>
      <c r="L61" s="4" t="s">
        <v>8</v>
      </c>
      <c r="M61" s="4" t="s">
        <v>8</v>
      </c>
      <c r="N61" s="4" t="s">
        <v>130</v>
      </c>
      <c r="O61" t="s">
        <v>319</v>
      </c>
      <c r="P61" s="1">
        <v>1</v>
      </c>
      <c r="Q61">
        <v>1</v>
      </c>
      <c r="R61">
        <f t="shared" si="0"/>
        <v>0</v>
      </c>
      <c r="S61" s="9">
        <f t="shared" si="1"/>
        <v>1</v>
      </c>
    </row>
    <row r="62" spans="1:19">
      <c r="A62" s="1">
        <v>2021</v>
      </c>
      <c r="B62" t="s">
        <v>208</v>
      </c>
      <c r="C62" t="s">
        <v>48</v>
      </c>
      <c r="D62" t="s">
        <v>208</v>
      </c>
      <c r="E62" t="s">
        <v>2</v>
      </c>
      <c r="F62" t="s">
        <v>329</v>
      </c>
      <c r="G62" t="s">
        <v>330</v>
      </c>
      <c r="H62" t="s">
        <v>126</v>
      </c>
      <c r="I62" t="s">
        <v>127</v>
      </c>
      <c r="J62" t="s">
        <v>79</v>
      </c>
      <c r="K62" s="4" t="s">
        <v>40</v>
      </c>
      <c r="L62" s="4" t="s">
        <v>8</v>
      </c>
      <c r="M62" s="4" t="s">
        <v>8</v>
      </c>
      <c r="N62" s="4" t="s">
        <v>130</v>
      </c>
      <c r="O62" t="s">
        <v>319</v>
      </c>
      <c r="P62" s="1">
        <v>1</v>
      </c>
      <c r="Q62">
        <v>1</v>
      </c>
      <c r="R62">
        <f t="shared" si="0"/>
        <v>0</v>
      </c>
      <c r="S62" s="9">
        <f t="shared" si="1"/>
        <v>1</v>
      </c>
    </row>
    <row r="63" spans="1:19">
      <c r="A63" s="1">
        <v>2021</v>
      </c>
      <c r="B63" t="s">
        <v>208</v>
      </c>
      <c r="C63" t="s">
        <v>51</v>
      </c>
      <c r="D63" t="s">
        <v>350</v>
      </c>
      <c r="E63" t="s">
        <v>2</v>
      </c>
      <c r="F63" t="s">
        <v>358</v>
      </c>
      <c r="G63" t="s">
        <v>359</v>
      </c>
      <c r="H63" t="s">
        <v>360</v>
      </c>
      <c r="I63" t="s">
        <v>354</v>
      </c>
      <c r="J63" t="s">
        <v>79</v>
      </c>
      <c r="K63" s="4" t="s">
        <v>40</v>
      </c>
      <c r="L63" s="4" t="s">
        <v>8</v>
      </c>
      <c r="M63" s="4" t="s">
        <v>8</v>
      </c>
      <c r="N63" s="4" t="s">
        <v>130</v>
      </c>
      <c r="O63" t="s">
        <v>319</v>
      </c>
      <c r="P63" s="1">
        <v>4</v>
      </c>
      <c r="Q63">
        <v>4</v>
      </c>
      <c r="R63">
        <f t="shared" si="0"/>
        <v>0</v>
      </c>
      <c r="S63" s="9">
        <f t="shared" si="1"/>
        <v>1</v>
      </c>
    </row>
    <row r="64" spans="1:19" hidden="1">
      <c r="A64" s="1">
        <v>2021</v>
      </c>
      <c r="B64" t="s">
        <v>208</v>
      </c>
      <c r="C64" t="s">
        <v>51</v>
      </c>
      <c r="D64" t="s">
        <v>350</v>
      </c>
      <c r="E64" t="s">
        <v>2</v>
      </c>
      <c r="F64" t="s">
        <v>367</v>
      </c>
      <c r="G64" t="s">
        <v>368</v>
      </c>
      <c r="H64" t="s">
        <v>366</v>
      </c>
      <c r="I64" t="s">
        <v>354</v>
      </c>
      <c r="J64" t="s">
        <v>79</v>
      </c>
      <c r="K64" s="4" t="s">
        <v>40</v>
      </c>
      <c r="L64" s="4" t="s">
        <v>8</v>
      </c>
      <c r="M64" s="4" t="s">
        <v>8</v>
      </c>
      <c r="N64" s="4" t="s">
        <v>130</v>
      </c>
      <c r="O64" t="s">
        <v>319</v>
      </c>
      <c r="P64" s="1">
        <v>10</v>
      </c>
      <c r="Q64">
        <v>0</v>
      </c>
      <c r="R64">
        <f t="shared" si="0"/>
        <v>10</v>
      </c>
      <c r="S64" s="9">
        <f t="shared" si="1"/>
        <v>0</v>
      </c>
    </row>
    <row r="65" spans="1:19">
      <c r="A65" s="1">
        <v>2021</v>
      </c>
      <c r="B65" t="s">
        <v>208</v>
      </c>
      <c r="C65" t="s">
        <v>51</v>
      </c>
      <c r="D65" t="s">
        <v>350</v>
      </c>
      <c r="E65" t="s">
        <v>2</v>
      </c>
      <c r="F65" t="s">
        <v>373</v>
      </c>
      <c r="G65" t="s">
        <v>374</v>
      </c>
      <c r="H65" t="s">
        <v>366</v>
      </c>
      <c r="I65" t="s">
        <v>354</v>
      </c>
      <c r="J65" t="s">
        <v>79</v>
      </c>
      <c r="K65" s="4" t="s">
        <v>40</v>
      </c>
      <c r="L65" s="4" t="s">
        <v>8</v>
      </c>
      <c r="M65" s="4" t="s">
        <v>8</v>
      </c>
      <c r="N65" s="4" t="s">
        <v>130</v>
      </c>
      <c r="O65" t="s">
        <v>319</v>
      </c>
      <c r="P65" s="1">
        <v>5</v>
      </c>
      <c r="Q65">
        <v>5</v>
      </c>
      <c r="R65">
        <f t="shared" si="0"/>
        <v>0</v>
      </c>
      <c r="S65" s="9">
        <f t="shared" si="1"/>
        <v>1</v>
      </c>
    </row>
    <row r="66" spans="1:19" hidden="1">
      <c r="A66" s="1">
        <v>2021</v>
      </c>
      <c r="B66" t="s">
        <v>208</v>
      </c>
      <c r="C66" t="s">
        <v>54</v>
      </c>
      <c r="D66" t="s">
        <v>208</v>
      </c>
      <c r="E66" t="s">
        <v>2</v>
      </c>
      <c r="F66" t="s">
        <v>410</v>
      </c>
      <c r="G66" t="s">
        <v>411</v>
      </c>
      <c r="H66" t="s">
        <v>383</v>
      </c>
      <c r="I66" t="s">
        <v>384</v>
      </c>
      <c r="J66" t="s">
        <v>37</v>
      </c>
      <c r="K66" s="4" t="s">
        <v>40</v>
      </c>
      <c r="L66" s="4" t="s">
        <v>8</v>
      </c>
      <c r="M66" s="4" t="s">
        <v>8</v>
      </c>
      <c r="N66" s="4" t="s">
        <v>130</v>
      </c>
      <c r="O66" t="s">
        <v>319</v>
      </c>
      <c r="P66" s="1">
        <v>15</v>
      </c>
      <c r="Q66">
        <v>13</v>
      </c>
      <c r="R66">
        <f t="shared" si="0"/>
        <v>2</v>
      </c>
      <c r="S66" s="9">
        <f t="shared" si="1"/>
        <v>0.8666666666666667</v>
      </c>
    </row>
    <row r="67" spans="1:19" hidden="1">
      <c r="A67" s="1">
        <v>2021</v>
      </c>
      <c r="B67" t="s">
        <v>208</v>
      </c>
      <c r="C67" t="s">
        <v>54</v>
      </c>
      <c r="D67" t="s">
        <v>208</v>
      </c>
      <c r="E67" t="s">
        <v>2</v>
      </c>
      <c r="F67" t="s">
        <v>444</v>
      </c>
      <c r="G67" t="s">
        <v>445</v>
      </c>
      <c r="H67" t="s">
        <v>383</v>
      </c>
      <c r="I67" t="s">
        <v>384</v>
      </c>
      <c r="J67" t="s">
        <v>37</v>
      </c>
      <c r="K67" s="4" t="s">
        <v>40</v>
      </c>
      <c r="L67" s="4" t="s">
        <v>8</v>
      </c>
      <c r="M67" s="4" t="s">
        <v>8</v>
      </c>
      <c r="N67" s="4" t="s">
        <v>130</v>
      </c>
      <c r="O67" t="s">
        <v>319</v>
      </c>
      <c r="P67" s="1">
        <v>15</v>
      </c>
      <c r="Q67">
        <v>12</v>
      </c>
      <c r="R67">
        <f t="shared" ref="R67:R130" si="2">+P67-Q67</f>
        <v>3</v>
      </c>
      <c r="S67" s="9">
        <f t="shared" ref="S67:S130" si="3">+Q67/P67</f>
        <v>0.8</v>
      </c>
    </row>
    <row r="68" spans="1:19" hidden="1">
      <c r="A68" s="1">
        <v>2021</v>
      </c>
      <c r="B68" t="s">
        <v>208</v>
      </c>
      <c r="C68" t="s">
        <v>48</v>
      </c>
      <c r="D68" t="s">
        <v>208</v>
      </c>
      <c r="E68" t="s">
        <v>2</v>
      </c>
      <c r="F68" t="s">
        <v>310</v>
      </c>
      <c r="G68" t="s">
        <v>311</v>
      </c>
      <c r="H68" t="s">
        <v>126</v>
      </c>
      <c r="I68" t="s">
        <v>127</v>
      </c>
      <c r="J68" t="s">
        <v>79</v>
      </c>
      <c r="K68" s="4" t="s">
        <v>40</v>
      </c>
      <c r="L68" s="4" t="s">
        <v>8</v>
      </c>
      <c r="M68" s="4" t="s">
        <v>8</v>
      </c>
      <c r="N68" s="4" t="s">
        <v>201</v>
      </c>
      <c r="O68" t="s">
        <v>315</v>
      </c>
      <c r="P68" s="1">
        <v>1</v>
      </c>
      <c r="Q68">
        <v>0</v>
      </c>
      <c r="R68">
        <f t="shared" si="2"/>
        <v>1</v>
      </c>
      <c r="S68" s="9">
        <f t="shared" si="3"/>
        <v>0</v>
      </c>
    </row>
    <row r="69" spans="1:19" hidden="1">
      <c r="A69" s="1">
        <v>2021</v>
      </c>
      <c r="B69" t="s">
        <v>208</v>
      </c>
      <c r="C69" t="s">
        <v>48</v>
      </c>
      <c r="D69" t="s">
        <v>208</v>
      </c>
      <c r="E69" t="s">
        <v>2</v>
      </c>
      <c r="F69" t="s">
        <v>316</v>
      </c>
      <c r="G69" t="s">
        <v>317</v>
      </c>
      <c r="H69" t="s">
        <v>126</v>
      </c>
      <c r="I69" t="s">
        <v>127</v>
      </c>
      <c r="J69" t="s">
        <v>79</v>
      </c>
      <c r="K69" s="4" t="s">
        <v>40</v>
      </c>
      <c r="L69" s="4" t="s">
        <v>8</v>
      </c>
      <c r="M69" s="4" t="s">
        <v>8</v>
      </c>
      <c r="N69" s="4" t="s">
        <v>201</v>
      </c>
      <c r="O69" t="s">
        <v>315</v>
      </c>
      <c r="P69" s="1">
        <v>2</v>
      </c>
      <c r="Q69">
        <v>1</v>
      </c>
      <c r="R69">
        <f t="shared" si="2"/>
        <v>1</v>
      </c>
      <c r="S69" s="9">
        <f t="shared" si="3"/>
        <v>0.5</v>
      </c>
    </row>
    <row r="70" spans="1:19" hidden="1">
      <c r="A70" s="1">
        <v>2021</v>
      </c>
      <c r="B70" t="s">
        <v>208</v>
      </c>
      <c r="C70" t="s">
        <v>48</v>
      </c>
      <c r="D70" t="s">
        <v>208</v>
      </c>
      <c r="E70" t="s">
        <v>2</v>
      </c>
      <c r="F70" t="s">
        <v>325</v>
      </c>
      <c r="G70" t="s">
        <v>326</v>
      </c>
      <c r="H70" t="s">
        <v>126</v>
      </c>
      <c r="I70" t="s">
        <v>127</v>
      </c>
      <c r="J70" t="s">
        <v>79</v>
      </c>
      <c r="K70" s="4" t="s">
        <v>40</v>
      </c>
      <c r="L70" s="4" t="s">
        <v>8</v>
      </c>
      <c r="M70" s="4" t="s">
        <v>8</v>
      </c>
      <c r="N70" s="4" t="s">
        <v>201</v>
      </c>
      <c r="O70" t="s">
        <v>315</v>
      </c>
      <c r="P70" s="1">
        <v>3</v>
      </c>
      <c r="Q70">
        <v>2</v>
      </c>
      <c r="R70">
        <f t="shared" si="2"/>
        <v>1</v>
      </c>
      <c r="S70" s="9">
        <f t="shared" si="3"/>
        <v>0.66666666666666663</v>
      </c>
    </row>
    <row r="71" spans="1:19" hidden="1">
      <c r="A71" s="1">
        <v>2021</v>
      </c>
      <c r="B71" t="s">
        <v>208</v>
      </c>
      <c r="C71" t="s">
        <v>48</v>
      </c>
      <c r="D71" t="s">
        <v>208</v>
      </c>
      <c r="E71" t="s">
        <v>2</v>
      </c>
      <c r="F71" t="s">
        <v>327</v>
      </c>
      <c r="G71" t="s">
        <v>328</v>
      </c>
      <c r="H71" t="s">
        <v>126</v>
      </c>
      <c r="I71" t="s">
        <v>127</v>
      </c>
      <c r="J71" t="s">
        <v>79</v>
      </c>
      <c r="K71" s="4" t="s">
        <v>40</v>
      </c>
      <c r="L71" s="4" t="s">
        <v>8</v>
      </c>
      <c r="M71" s="4" t="s">
        <v>8</v>
      </c>
      <c r="N71" s="4" t="s">
        <v>201</v>
      </c>
      <c r="O71" t="s">
        <v>315</v>
      </c>
      <c r="P71" s="1">
        <v>1</v>
      </c>
      <c r="Q71">
        <v>0</v>
      </c>
      <c r="R71">
        <f t="shared" si="2"/>
        <v>1</v>
      </c>
      <c r="S71" s="9">
        <f t="shared" si="3"/>
        <v>0</v>
      </c>
    </row>
    <row r="72" spans="1:19">
      <c r="A72" s="1">
        <v>2021</v>
      </c>
      <c r="B72" t="s">
        <v>208</v>
      </c>
      <c r="C72" t="s">
        <v>48</v>
      </c>
      <c r="D72" t="s">
        <v>208</v>
      </c>
      <c r="E72" t="s">
        <v>2</v>
      </c>
      <c r="F72" t="s">
        <v>329</v>
      </c>
      <c r="G72" t="s">
        <v>330</v>
      </c>
      <c r="H72" t="s">
        <v>126</v>
      </c>
      <c r="I72" t="s">
        <v>127</v>
      </c>
      <c r="J72" t="s">
        <v>79</v>
      </c>
      <c r="K72" s="4" t="s">
        <v>40</v>
      </c>
      <c r="L72" s="4" t="s">
        <v>8</v>
      </c>
      <c r="M72" s="4" t="s">
        <v>8</v>
      </c>
      <c r="N72" s="4" t="s">
        <v>201</v>
      </c>
      <c r="O72" t="s">
        <v>315</v>
      </c>
      <c r="P72" s="1">
        <v>1</v>
      </c>
      <c r="Q72">
        <v>1</v>
      </c>
      <c r="R72">
        <f t="shared" si="2"/>
        <v>0</v>
      </c>
      <c r="S72" s="9">
        <f t="shared" si="3"/>
        <v>1</v>
      </c>
    </row>
    <row r="73" spans="1:19" hidden="1">
      <c r="A73" s="1">
        <v>2021</v>
      </c>
      <c r="B73" t="s">
        <v>208</v>
      </c>
      <c r="C73" t="s">
        <v>48</v>
      </c>
      <c r="D73" t="s">
        <v>208</v>
      </c>
      <c r="E73" t="s">
        <v>2</v>
      </c>
      <c r="F73" t="s">
        <v>335</v>
      </c>
      <c r="G73" t="s">
        <v>336</v>
      </c>
      <c r="H73" t="s">
        <v>126</v>
      </c>
      <c r="I73" t="s">
        <v>127</v>
      </c>
      <c r="J73" t="s">
        <v>79</v>
      </c>
      <c r="K73" s="4" t="s">
        <v>40</v>
      </c>
      <c r="L73" s="4" t="s">
        <v>8</v>
      </c>
      <c r="M73" s="4" t="s">
        <v>8</v>
      </c>
      <c r="N73" s="4" t="s">
        <v>201</v>
      </c>
      <c r="O73" t="s">
        <v>315</v>
      </c>
      <c r="P73" s="1">
        <v>1</v>
      </c>
      <c r="Q73">
        <v>0</v>
      </c>
      <c r="R73">
        <f t="shared" si="2"/>
        <v>1</v>
      </c>
      <c r="S73" s="9">
        <f t="shared" si="3"/>
        <v>0</v>
      </c>
    </row>
    <row r="74" spans="1:19">
      <c r="A74" s="1">
        <v>2021</v>
      </c>
      <c r="B74" t="s">
        <v>208</v>
      </c>
      <c r="C74" t="s">
        <v>51</v>
      </c>
      <c r="D74" t="s">
        <v>350</v>
      </c>
      <c r="E74" t="s">
        <v>2</v>
      </c>
      <c r="F74" t="s">
        <v>373</v>
      </c>
      <c r="G74" t="s">
        <v>374</v>
      </c>
      <c r="H74" t="s">
        <v>366</v>
      </c>
      <c r="I74" t="s">
        <v>354</v>
      </c>
      <c r="J74" t="s">
        <v>79</v>
      </c>
      <c r="K74" s="4" t="s">
        <v>40</v>
      </c>
      <c r="L74" s="4" t="s">
        <v>8</v>
      </c>
      <c r="M74" s="4" t="s">
        <v>8</v>
      </c>
      <c r="N74" s="4" t="s">
        <v>201</v>
      </c>
      <c r="O74" t="s">
        <v>315</v>
      </c>
      <c r="P74" s="1">
        <v>1</v>
      </c>
      <c r="Q74">
        <v>1</v>
      </c>
      <c r="R74">
        <f t="shared" si="2"/>
        <v>0</v>
      </c>
      <c r="S74" s="9">
        <f t="shared" si="3"/>
        <v>1</v>
      </c>
    </row>
    <row r="75" spans="1:19" hidden="1">
      <c r="A75" s="1">
        <v>2021</v>
      </c>
      <c r="B75" t="s">
        <v>208</v>
      </c>
      <c r="C75" t="s">
        <v>48</v>
      </c>
      <c r="D75" t="s">
        <v>208</v>
      </c>
      <c r="E75" t="s">
        <v>2</v>
      </c>
      <c r="F75" t="s">
        <v>316</v>
      </c>
      <c r="G75" t="s">
        <v>317</v>
      </c>
      <c r="H75" t="s">
        <v>126</v>
      </c>
      <c r="I75" t="s">
        <v>127</v>
      </c>
      <c r="J75" t="s">
        <v>79</v>
      </c>
      <c r="K75" s="4" t="s">
        <v>40</v>
      </c>
      <c r="L75" s="4" t="s">
        <v>8</v>
      </c>
      <c r="M75" s="4" t="s">
        <v>8</v>
      </c>
      <c r="N75" s="4" t="s">
        <v>210</v>
      </c>
      <c r="O75" t="s">
        <v>321</v>
      </c>
      <c r="P75" s="1">
        <v>1</v>
      </c>
      <c r="Q75">
        <v>0</v>
      </c>
      <c r="R75">
        <f t="shared" si="2"/>
        <v>1</v>
      </c>
      <c r="S75" s="9">
        <f t="shared" si="3"/>
        <v>0</v>
      </c>
    </row>
    <row r="76" spans="1:19">
      <c r="A76" s="1">
        <v>2021</v>
      </c>
      <c r="B76" t="s">
        <v>208</v>
      </c>
      <c r="C76" t="s">
        <v>48</v>
      </c>
      <c r="D76" t="s">
        <v>208</v>
      </c>
      <c r="E76" t="s">
        <v>2</v>
      </c>
      <c r="F76" t="s">
        <v>310</v>
      </c>
      <c r="G76" t="s">
        <v>311</v>
      </c>
      <c r="H76" t="s">
        <v>126</v>
      </c>
      <c r="I76" t="s">
        <v>127</v>
      </c>
      <c r="J76" t="s">
        <v>79</v>
      </c>
      <c r="K76" s="4" t="s">
        <v>40</v>
      </c>
      <c r="L76" s="4" t="s">
        <v>8</v>
      </c>
      <c r="M76" s="4" t="s">
        <v>8</v>
      </c>
      <c r="N76" s="4" t="s">
        <v>205</v>
      </c>
      <c r="O76" t="s">
        <v>312</v>
      </c>
      <c r="P76" s="1">
        <v>1</v>
      </c>
      <c r="Q76">
        <v>1</v>
      </c>
      <c r="R76">
        <f t="shared" si="2"/>
        <v>0</v>
      </c>
      <c r="S76" s="9">
        <f t="shared" si="3"/>
        <v>1</v>
      </c>
    </row>
    <row r="77" spans="1:19" hidden="1">
      <c r="A77" s="1">
        <v>2021</v>
      </c>
      <c r="B77" t="s">
        <v>208</v>
      </c>
      <c r="C77" t="s">
        <v>48</v>
      </c>
      <c r="D77" t="s">
        <v>208</v>
      </c>
      <c r="E77" t="s">
        <v>2</v>
      </c>
      <c r="F77" t="s">
        <v>316</v>
      </c>
      <c r="G77" t="s">
        <v>317</v>
      </c>
      <c r="H77" t="s">
        <v>126</v>
      </c>
      <c r="I77" t="s">
        <v>127</v>
      </c>
      <c r="J77" t="s">
        <v>79</v>
      </c>
      <c r="K77" s="4" t="s">
        <v>40</v>
      </c>
      <c r="L77" s="4" t="s">
        <v>8</v>
      </c>
      <c r="M77" s="4" t="s">
        <v>8</v>
      </c>
      <c r="N77" s="4" t="s">
        <v>205</v>
      </c>
      <c r="O77" t="s">
        <v>312</v>
      </c>
      <c r="P77" s="1">
        <v>1</v>
      </c>
      <c r="Q77">
        <v>0</v>
      </c>
      <c r="R77">
        <f t="shared" si="2"/>
        <v>1</v>
      </c>
      <c r="S77" s="9">
        <f t="shared" si="3"/>
        <v>0</v>
      </c>
    </row>
    <row r="78" spans="1:19">
      <c r="A78" s="1">
        <v>2021</v>
      </c>
      <c r="B78" t="s">
        <v>208</v>
      </c>
      <c r="C78" t="s">
        <v>51</v>
      </c>
      <c r="D78" t="s">
        <v>350</v>
      </c>
      <c r="E78" t="s">
        <v>2</v>
      </c>
      <c r="F78" t="s">
        <v>373</v>
      </c>
      <c r="G78" t="s">
        <v>374</v>
      </c>
      <c r="H78" t="s">
        <v>366</v>
      </c>
      <c r="I78" t="s">
        <v>354</v>
      </c>
      <c r="J78" t="s">
        <v>79</v>
      </c>
      <c r="K78" s="4" t="s">
        <v>40</v>
      </c>
      <c r="L78" s="4" t="s">
        <v>8</v>
      </c>
      <c r="M78" s="4" t="s">
        <v>8</v>
      </c>
      <c r="N78" s="4" t="s">
        <v>205</v>
      </c>
      <c r="O78" t="s">
        <v>312</v>
      </c>
      <c r="P78" s="1">
        <v>1</v>
      </c>
      <c r="Q78">
        <v>1</v>
      </c>
      <c r="R78">
        <f t="shared" si="2"/>
        <v>0</v>
      </c>
      <c r="S78" s="9">
        <f t="shared" si="3"/>
        <v>1</v>
      </c>
    </row>
    <row r="79" spans="1:19">
      <c r="A79" s="1">
        <v>2021</v>
      </c>
      <c r="B79" t="s">
        <v>208</v>
      </c>
      <c r="C79" t="s">
        <v>51</v>
      </c>
      <c r="D79" t="s">
        <v>350</v>
      </c>
      <c r="E79" t="s">
        <v>2</v>
      </c>
      <c r="F79" t="s">
        <v>373</v>
      </c>
      <c r="G79" t="s">
        <v>374</v>
      </c>
      <c r="H79" t="s">
        <v>366</v>
      </c>
      <c r="I79" t="s">
        <v>354</v>
      </c>
      <c r="J79" t="s">
        <v>79</v>
      </c>
      <c r="K79" s="4" t="s">
        <v>40</v>
      </c>
      <c r="L79" s="4" t="s">
        <v>8</v>
      </c>
      <c r="M79" s="4" t="s">
        <v>8</v>
      </c>
      <c r="N79" s="4" t="s">
        <v>213</v>
      </c>
      <c r="O79" t="s">
        <v>378</v>
      </c>
      <c r="P79" s="1">
        <v>3</v>
      </c>
      <c r="Q79">
        <v>3</v>
      </c>
      <c r="R79">
        <f t="shared" si="2"/>
        <v>0</v>
      </c>
      <c r="S79" s="9">
        <f t="shared" si="3"/>
        <v>1</v>
      </c>
    </row>
    <row r="80" spans="1:19">
      <c r="A80" s="1">
        <v>2021</v>
      </c>
      <c r="B80" t="s">
        <v>208</v>
      </c>
      <c r="C80" t="s">
        <v>51</v>
      </c>
      <c r="D80" t="s">
        <v>350</v>
      </c>
      <c r="E80" t="s">
        <v>2</v>
      </c>
      <c r="F80" t="s">
        <v>373</v>
      </c>
      <c r="G80" t="s">
        <v>374</v>
      </c>
      <c r="H80" t="s">
        <v>366</v>
      </c>
      <c r="I80" t="s">
        <v>354</v>
      </c>
      <c r="J80" t="s">
        <v>79</v>
      </c>
      <c r="K80" s="4" t="s">
        <v>40</v>
      </c>
      <c r="L80" s="4" t="s">
        <v>8</v>
      </c>
      <c r="M80" s="4" t="s">
        <v>8</v>
      </c>
      <c r="N80" s="4" t="s">
        <v>208</v>
      </c>
      <c r="O80" t="s">
        <v>377</v>
      </c>
      <c r="P80" s="1">
        <v>3</v>
      </c>
      <c r="Q80">
        <v>3</v>
      </c>
      <c r="R80">
        <f t="shared" si="2"/>
        <v>0</v>
      </c>
      <c r="S80" s="9">
        <f t="shared" si="3"/>
        <v>1</v>
      </c>
    </row>
    <row r="81" spans="1:19">
      <c r="A81" s="1">
        <v>2021</v>
      </c>
      <c r="B81" t="s">
        <v>208</v>
      </c>
      <c r="C81" t="s">
        <v>51</v>
      </c>
      <c r="D81" t="s">
        <v>350</v>
      </c>
      <c r="E81" t="s">
        <v>2</v>
      </c>
      <c r="F81" t="s">
        <v>373</v>
      </c>
      <c r="G81" t="s">
        <v>374</v>
      </c>
      <c r="H81" t="s">
        <v>366</v>
      </c>
      <c r="I81" t="s">
        <v>354</v>
      </c>
      <c r="J81" t="s">
        <v>79</v>
      </c>
      <c r="K81" s="4" t="s">
        <v>40</v>
      </c>
      <c r="L81" s="4" t="s">
        <v>8</v>
      </c>
      <c r="M81" s="4" t="s">
        <v>8</v>
      </c>
      <c r="N81" s="4" t="s">
        <v>217</v>
      </c>
      <c r="O81" t="s">
        <v>376</v>
      </c>
      <c r="P81" s="1">
        <v>4</v>
      </c>
      <c r="Q81">
        <v>4</v>
      </c>
      <c r="R81">
        <f t="shared" si="2"/>
        <v>0</v>
      </c>
      <c r="S81" s="9">
        <f t="shared" si="3"/>
        <v>1</v>
      </c>
    </row>
    <row r="82" spans="1:19">
      <c r="A82" s="1">
        <v>2021</v>
      </c>
      <c r="B82" t="s">
        <v>208</v>
      </c>
      <c r="C82" t="s">
        <v>51</v>
      </c>
      <c r="D82" t="s">
        <v>350</v>
      </c>
      <c r="E82" t="s">
        <v>2</v>
      </c>
      <c r="F82" t="s">
        <v>373</v>
      </c>
      <c r="G82" t="s">
        <v>374</v>
      </c>
      <c r="H82" t="s">
        <v>366</v>
      </c>
      <c r="I82" t="s">
        <v>354</v>
      </c>
      <c r="J82" t="s">
        <v>79</v>
      </c>
      <c r="K82" s="4" t="s">
        <v>40</v>
      </c>
      <c r="L82" s="4" t="s">
        <v>8</v>
      </c>
      <c r="M82" s="4" t="s">
        <v>40</v>
      </c>
      <c r="N82" s="4" t="s">
        <v>8</v>
      </c>
      <c r="O82" t="s">
        <v>375</v>
      </c>
      <c r="P82" s="1">
        <v>2</v>
      </c>
      <c r="Q82">
        <v>2</v>
      </c>
      <c r="R82">
        <f t="shared" si="2"/>
        <v>0</v>
      </c>
      <c r="S82" s="9">
        <f t="shared" si="3"/>
        <v>1</v>
      </c>
    </row>
    <row r="83" spans="1:19">
      <c r="A83" s="1">
        <v>2021</v>
      </c>
      <c r="B83" t="s">
        <v>208</v>
      </c>
      <c r="C83" t="s">
        <v>48</v>
      </c>
      <c r="D83" t="s">
        <v>208</v>
      </c>
      <c r="E83" t="s">
        <v>2</v>
      </c>
      <c r="F83" t="s">
        <v>310</v>
      </c>
      <c r="G83" t="s">
        <v>311</v>
      </c>
      <c r="H83" t="s">
        <v>126</v>
      </c>
      <c r="I83" t="s">
        <v>127</v>
      </c>
      <c r="J83" t="s">
        <v>79</v>
      </c>
      <c r="K83" s="4" t="s">
        <v>40</v>
      </c>
      <c r="L83" s="4" t="s">
        <v>8</v>
      </c>
      <c r="M83" s="4" t="s">
        <v>40</v>
      </c>
      <c r="N83" s="4" t="s">
        <v>40</v>
      </c>
      <c r="O83" t="s">
        <v>313</v>
      </c>
      <c r="P83" s="1">
        <v>1</v>
      </c>
      <c r="Q83">
        <v>1</v>
      </c>
      <c r="R83">
        <f t="shared" si="2"/>
        <v>0</v>
      </c>
      <c r="S83" s="9">
        <f t="shared" si="3"/>
        <v>1</v>
      </c>
    </row>
    <row r="84" spans="1:19" hidden="1">
      <c r="A84" s="1">
        <v>2021</v>
      </c>
      <c r="B84" t="s">
        <v>208</v>
      </c>
      <c r="C84" t="s">
        <v>48</v>
      </c>
      <c r="D84" t="s">
        <v>208</v>
      </c>
      <c r="E84" t="s">
        <v>2</v>
      </c>
      <c r="F84" t="s">
        <v>316</v>
      </c>
      <c r="G84" t="s">
        <v>317</v>
      </c>
      <c r="H84" t="s">
        <v>126</v>
      </c>
      <c r="I84" t="s">
        <v>127</v>
      </c>
      <c r="J84" t="s">
        <v>79</v>
      </c>
      <c r="K84" s="4" t="s">
        <v>40</v>
      </c>
      <c r="L84" s="4" t="s">
        <v>8</v>
      </c>
      <c r="M84" s="4" t="s">
        <v>40</v>
      </c>
      <c r="N84" s="4" t="s">
        <v>40</v>
      </c>
      <c r="O84" t="s">
        <v>313</v>
      </c>
      <c r="P84" s="1">
        <v>2</v>
      </c>
      <c r="Q84">
        <v>0</v>
      </c>
      <c r="R84">
        <f t="shared" si="2"/>
        <v>2</v>
      </c>
      <c r="S84" s="9">
        <f t="shared" si="3"/>
        <v>0</v>
      </c>
    </row>
    <row r="85" spans="1:19">
      <c r="A85" s="1">
        <v>2021</v>
      </c>
      <c r="B85" t="s">
        <v>208</v>
      </c>
      <c r="C85" t="s">
        <v>51</v>
      </c>
      <c r="D85" t="s">
        <v>350</v>
      </c>
      <c r="E85" t="s">
        <v>2</v>
      </c>
      <c r="F85" t="s">
        <v>373</v>
      </c>
      <c r="G85" t="s">
        <v>374</v>
      </c>
      <c r="H85" t="s">
        <v>366</v>
      </c>
      <c r="I85" t="s">
        <v>354</v>
      </c>
      <c r="J85" t="s">
        <v>79</v>
      </c>
      <c r="K85" s="4" t="s">
        <v>40</v>
      </c>
      <c r="L85" s="4" t="s">
        <v>8</v>
      </c>
      <c r="M85" s="4" t="s">
        <v>40</v>
      </c>
      <c r="N85" s="4" t="s">
        <v>40</v>
      </c>
      <c r="O85" t="s">
        <v>313</v>
      </c>
      <c r="P85" s="1">
        <v>1</v>
      </c>
      <c r="Q85">
        <v>1</v>
      </c>
      <c r="R85">
        <f t="shared" si="2"/>
        <v>0</v>
      </c>
      <c r="S85" s="9">
        <f t="shared" si="3"/>
        <v>1</v>
      </c>
    </row>
    <row r="86" spans="1:19">
      <c r="A86" s="1">
        <v>2021</v>
      </c>
      <c r="B86" t="s">
        <v>208</v>
      </c>
      <c r="C86" t="s">
        <v>48</v>
      </c>
      <c r="D86" t="s">
        <v>208</v>
      </c>
      <c r="E86" t="s">
        <v>2</v>
      </c>
      <c r="F86" t="s">
        <v>310</v>
      </c>
      <c r="G86" t="s">
        <v>311</v>
      </c>
      <c r="H86" t="s">
        <v>126</v>
      </c>
      <c r="I86" t="s">
        <v>127</v>
      </c>
      <c r="J86" t="s">
        <v>79</v>
      </c>
      <c r="K86" s="4" t="s">
        <v>40</v>
      </c>
      <c r="L86" s="4" t="s">
        <v>8</v>
      </c>
      <c r="M86" s="4" t="s">
        <v>38</v>
      </c>
      <c r="N86" s="4" t="s">
        <v>8</v>
      </c>
      <c r="O86" t="s">
        <v>314</v>
      </c>
      <c r="P86" s="1">
        <v>1</v>
      </c>
      <c r="Q86">
        <v>1</v>
      </c>
      <c r="R86">
        <f t="shared" si="2"/>
        <v>0</v>
      </c>
      <c r="S86" s="9">
        <f t="shared" si="3"/>
        <v>1</v>
      </c>
    </row>
    <row r="87" spans="1:19">
      <c r="A87" s="1">
        <v>2021</v>
      </c>
      <c r="B87" t="s">
        <v>208</v>
      </c>
      <c r="C87" t="s">
        <v>48</v>
      </c>
      <c r="D87" t="s">
        <v>208</v>
      </c>
      <c r="E87" t="s">
        <v>2</v>
      </c>
      <c r="F87" t="s">
        <v>316</v>
      </c>
      <c r="G87" t="s">
        <v>317</v>
      </c>
      <c r="H87" t="s">
        <v>126</v>
      </c>
      <c r="I87" t="s">
        <v>127</v>
      </c>
      <c r="J87" t="s">
        <v>79</v>
      </c>
      <c r="K87" s="4" t="s">
        <v>40</v>
      </c>
      <c r="L87" s="4" t="s">
        <v>8</v>
      </c>
      <c r="M87" s="4" t="s">
        <v>38</v>
      </c>
      <c r="N87" s="4" t="s">
        <v>8</v>
      </c>
      <c r="O87" t="s">
        <v>314</v>
      </c>
      <c r="P87" s="1">
        <v>1</v>
      </c>
      <c r="Q87">
        <v>1</v>
      </c>
      <c r="R87">
        <f t="shared" si="2"/>
        <v>0</v>
      </c>
      <c r="S87" s="9">
        <f t="shared" si="3"/>
        <v>1</v>
      </c>
    </row>
    <row r="88" spans="1:19">
      <c r="A88" s="1">
        <v>2021</v>
      </c>
      <c r="B88" t="s">
        <v>208</v>
      </c>
      <c r="C88" t="s">
        <v>48</v>
      </c>
      <c r="D88" t="s">
        <v>208</v>
      </c>
      <c r="E88" t="s">
        <v>2</v>
      </c>
      <c r="F88" t="s">
        <v>329</v>
      </c>
      <c r="G88" t="s">
        <v>330</v>
      </c>
      <c r="H88" t="s">
        <v>126</v>
      </c>
      <c r="I88" t="s">
        <v>127</v>
      </c>
      <c r="J88" t="s">
        <v>79</v>
      </c>
      <c r="K88" s="4" t="s">
        <v>40</v>
      </c>
      <c r="L88" s="4" t="s">
        <v>8</v>
      </c>
      <c r="M88" s="4" t="s">
        <v>38</v>
      </c>
      <c r="N88" s="4" t="s">
        <v>8</v>
      </c>
      <c r="O88" t="s">
        <v>314</v>
      </c>
      <c r="P88" s="1">
        <v>1</v>
      </c>
      <c r="Q88">
        <v>1</v>
      </c>
      <c r="R88">
        <f t="shared" si="2"/>
        <v>0</v>
      </c>
      <c r="S88" s="9">
        <f t="shared" si="3"/>
        <v>1</v>
      </c>
    </row>
    <row r="89" spans="1:19">
      <c r="A89" s="1">
        <v>2021</v>
      </c>
      <c r="B89" t="s">
        <v>208</v>
      </c>
      <c r="C89" t="s">
        <v>51</v>
      </c>
      <c r="D89" t="s">
        <v>350</v>
      </c>
      <c r="E89" t="s">
        <v>2</v>
      </c>
      <c r="F89" t="s">
        <v>373</v>
      </c>
      <c r="G89" t="s">
        <v>374</v>
      </c>
      <c r="H89" t="s">
        <v>366</v>
      </c>
      <c r="I89" t="s">
        <v>354</v>
      </c>
      <c r="J89" t="s">
        <v>79</v>
      </c>
      <c r="K89" s="4" t="s">
        <v>40</v>
      </c>
      <c r="L89" s="4" t="s">
        <v>8</v>
      </c>
      <c r="M89" s="4" t="s">
        <v>38</v>
      </c>
      <c r="N89" s="4" t="s">
        <v>8</v>
      </c>
      <c r="O89" t="s">
        <v>314</v>
      </c>
      <c r="P89" s="1">
        <v>3</v>
      </c>
      <c r="Q89">
        <v>3</v>
      </c>
      <c r="R89">
        <f t="shared" si="2"/>
        <v>0</v>
      </c>
      <c r="S89" s="9">
        <f t="shared" si="3"/>
        <v>1</v>
      </c>
    </row>
    <row r="90" spans="1:19" hidden="1">
      <c r="A90" s="1">
        <v>2021</v>
      </c>
      <c r="B90" t="s">
        <v>208</v>
      </c>
      <c r="C90" t="s">
        <v>54</v>
      </c>
      <c r="D90" t="s">
        <v>208</v>
      </c>
      <c r="E90" t="s">
        <v>2</v>
      </c>
      <c r="F90" t="s">
        <v>410</v>
      </c>
      <c r="G90" t="s">
        <v>411</v>
      </c>
      <c r="H90" t="s">
        <v>383</v>
      </c>
      <c r="I90" t="s">
        <v>384</v>
      </c>
      <c r="J90" t="s">
        <v>37</v>
      </c>
      <c r="K90" s="4" t="s">
        <v>40</v>
      </c>
      <c r="L90" s="4" t="s">
        <v>8</v>
      </c>
      <c r="M90" s="4" t="s">
        <v>38</v>
      </c>
      <c r="N90" s="4" t="s">
        <v>8</v>
      </c>
      <c r="O90" t="s">
        <v>314</v>
      </c>
      <c r="P90" s="1">
        <v>5</v>
      </c>
      <c r="Q90">
        <v>0</v>
      </c>
      <c r="R90">
        <f t="shared" si="2"/>
        <v>5</v>
      </c>
      <c r="S90" s="9">
        <f t="shared" si="3"/>
        <v>0</v>
      </c>
    </row>
    <row r="91" spans="1:19">
      <c r="A91" s="1">
        <v>2021</v>
      </c>
      <c r="B91" t="s">
        <v>208</v>
      </c>
      <c r="C91" t="s">
        <v>54</v>
      </c>
      <c r="D91" t="s">
        <v>208</v>
      </c>
      <c r="E91" t="s">
        <v>2</v>
      </c>
      <c r="F91" t="s">
        <v>410</v>
      </c>
      <c r="G91" t="s">
        <v>411</v>
      </c>
      <c r="H91" t="s">
        <v>383</v>
      </c>
      <c r="I91" t="s">
        <v>384</v>
      </c>
      <c r="J91" t="s">
        <v>37</v>
      </c>
      <c r="K91" s="4" t="s">
        <v>40</v>
      </c>
      <c r="L91" s="4" t="s">
        <v>8</v>
      </c>
      <c r="M91" s="4" t="s">
        <v>38</v>
      </c>
      <c r="N91" s="4" t="s">
        <v>8</v>
      </c>
      <c r="O91" t="s">
        <v>314</v>
      </c>
      <c r="P91" s="1">
        <v>5</v>
      </c>
      <c r="Q91">
        <v>5</v>
      </c>
      <c r="R91">
        <f t="shared" si="2"/>
        <v>0</v>
      </c>
      <c r="S91" s="9">
        <f t="shared" si="3"/>
        <v>1</v>
      </c>
    </row>
    <row r="92" spans="1:19">
      <c r="A92" s="1">
        <v>2021</v>
      </c>
      <c r="B92" t="s">
        <v>208</v>
      </c>
      <c r="C92" t="s">
        <v>54</v>
      </c>
      <c r="D92" t="s">
        <v>208</v>
      </c>
      <c r="E92" t="s">
        <v>2</v>
      </c>
      <c r="F92" t="s">
        <v>444</v>
      </c>
      <c r="G92" t="s">
        <v>445</v>
      </c>
      <c r="H92" t="s">
        <v>383</v>
      </c>
      <c r="I92" t="s">
        <v>384</v>
      </c>
      <c r="J92" t="s">
        <v>37</v>
      </c>
      <c r="K92" s="4" t="s">
        <v>40</v>
      </c>
      <c r="L92" s="4" t="s">
        <v>8</v>
      </c>
      <c r="M92" s="4" t="s">
        <v>38</v>
      </c>
      <c r="N92" s="4" t="s">
        <v>8</v>
      </c>
      <c r="O92" t="s">
        <v>314</v>
      </c>
      <c r="P92" s="1">
        <v>10</v>
      </c>
      <c r="Q92">
        <v>10</v>
      </c>
      <c r="R92">
        <f t="shared" si="2"/>
        <v>0</v>
      </c>
      <c r="S92" s="9">
        <f t="shared" si="3"/>
        <v>1</v>
      </c>
    </row>
    <row r="93" spans="1:19" hidden="1">
      <c r="A93" s="1">
        <v>2021</v>
      </c>
      <c r="B93" t="s">
        <v>208</v>
      </c>
      <c r="C93" t="s">
        <v>45</v>
      </c>
      <c r="D93" t="s">
        <v>208</v>
      </c>
      <c r="E93" t="s">
        <v>2</v>
      </c>
      <c r="F93" t="s">
        <v>11</v>
      </c>
      <c r="G93" t="s">
        <v>234</v>
      </c>
      <c r="H93" t="s">
        <v>126</v>
      </c>
      <c r="I93" t="s">
        <v>127</v>
      </c>
      <c r="J93" t="s">
        <v>79</v>
      </c>
      <c r="K93" s="4" t="s">
        <v>38</v>
      </c>
      <c r="L93" s="4" t="s">
        <v>8</v>
      </c>
      <c r="M93" s="4" t="s">
        <v>8</v>
      </c>
      <c r="N93" s="4" t="s">
        <v>40</v>
      </c>
      <c r="O93" t="s">
        <v>43</v>
      </c>
      <c r="P93" s="1">
        <v>2</v>
      </c>
      <c r="Q93">
        <v>0</v>
      </c>
      <c r="R93">
        <f t="shared" si="2"/>
        <v>2</v>
      </c>
      <c r="S93" s="9">
        <f t="shared" si="3"/>
        <v>0</v>
      </c>
    </row>
    <row r="94" spans="1:19" hidden="1">
      <c r="A94" s="1">
        <v>2021</v>
      </c>
      <c r="B94" t="s">
        <v>208</v>
      </c>
      <c r="C94" t="s">
        <v>45</v>
      </c>
      <c r="D94" t="s">
        <v>208</v>
      </c>
      <c r="E94" t="s">
        <v>2</v>
      </c>
      <c r="F94" t="s">
        <v>45</v>
      </c>
      <c r="G94" t="s">
        <v>243</v>
      </c>
      <c r="H94" t="s">
        <v>244</v>
      </c>
      <c r="I94" t="s">
        <v>245</v>
      </c>
      <c r="J94" t="s">
        <v>6</v>
      </c>
      <c r="K94" s="4" t="s">
        <v>38</v>
      </c>
      <c r="L94" s="4" t="s">
        <v>8</v>
      </c>
      <c r="M94" s="4" t="s">
        <v>8</v>
      </c>
      <c r="N94" s="4" t="s">
        <v>40</v>
      </c>
      <c r="O94" t="s">
        <v>43</v>
      </c>
      <c r="P94" s="1">
        <v>2</v>
      </c>
      <c r="Q94">
        <v>0</v>
      </c>
      <c r="R94">
        <f t="shared" si="2"/>
        <v>2</v>
      </c>
      <c r="S94" s="9">
        <f t="shared" si="3"/>
        <v>0</v>
      </c>
    </row>
    <row r="95" spans="1:19" hidden="1">
      <c r="A95" s="1">
        <v>2021</v>
      </c>
      <c r="B95" t="s">
        <v>208</v>
      </c>
      <c r="C95" t="s">
        <v>45</v>
      </c>
      <c r="D95" t="s">
        <v>208</v>
      </c>
      <c r="E95" t="s">
        <v>2</v>
      </c>
      <c r="F95" t="s">
        <v>48</v>
      </c>
      <c r="G95" t="s">
        <v>246</v>
      </c>
      <c r="H95" t="s">
        <v>244</v>
      </c>
      <c r="I95" t="s">
        <v>245</v>
      </c>
      <c r="J95" t="s">
        <v>6</v>
      </c>
      <c r="K95" s="4" t="s">
        <v>38</v>
      </c>
      <c r="L95" s="4" t="s">
        <v>8</v>
      </c>
      <c r="M95" s="4" t="s">
        <v>8</v>
      </c>
      <c r="N95" s="4" t="s">
        <v>40</v>
      </c>
      <c r="O95" t="s">
        <v>43</v>
      </c>
      <c r="P95" s="1">
        <v>3</v>
      </c>
      <c r="Q95">
        <v>0</v>
      </c>
      <c r="R95">
        <f t="shared" si="2"/>
        <v>3</v>
      </c>
      <c r="S95" s="9">
        <f t="shared" si="3"/>
        <v>0</v>
      </c>
    </row>
    <row r="96" spans="1:19" hidden="1">
      <c r="A96" s="1">
        <v>2021</v>
      </c>
      <c r="B96" t="s">
        <v>208</v>
      </c>
      <c r="C96" t="s">
        <v>45</v>
      </c>
      <c r="D96" t="s">
        <v>208</v>
      </c>
      <c r="E96" t="s">
        <v>2</v>
      </c>
      <c r="F96" t="s">
        <v>247</v>
      </c>
      <c r="G96" t="s">
        <v>248</v>
      </c>
      <c r="H96" t="s">
        <v>249</v>
      </c>
      <c r="I96" t="s">
        <v>245</v>
      </c>
      <c r="J96" t="s">
        <v>6</v>
      </c>
      <c r="K96" s="4" t="s">
        <v>38</v>
      </c>
      <c r="L96" s="4" t="s">
        <v>8</v>
      </c>
      <c r="M96" s="4" t="s">
        <v>8</v>
      </c>
      <c r="N96" s="4" t="s">
        <v>40</v>
      </c>
      <c r="O96" t="s">
        <v>43</v>
      </c>
      <c r="P96" s="1">
        <v>1</v>
      </c>
      <c r="Q96">
        <v>0</v>
      </c>
      <c r="R96">
        <f t="shared" si="2"/>
        <v>1</v>
      </c>
      <c r="S96" s="9">
        <f t="shared" si="3"/>
        <v>0</v>
      </c>
    </row>
    <row r="97" spans="1:19" hidden="1">
      <c r="A97" s="1">
        <v>2021</v>
      </c>
      <c r="B97" t="s">
        <v>208</v>
      </c>
      <c r="C97" t="s">
        <v>45</v>
      </c>
      <c r="D97" t="s">
        <v>208</v>
      </c>
      <c r="E97" t="s">
        <v>2</v>
      </c>
      <c r="F97" t="s">
        <v>254</v>
      </c>
      <c r="G97" t="s">
        <v>255</v>
      </c>
      <c r="H97" t="s">
        <v>244</v>
      </c>
      <c r="I97" t="s">
        <v>245</v>
      </c>
      <c r="J97" t="s">
        <v>6</v>
      </c>
      <c r="K97" s="4" t="s">
        <v>38</v>
      </c>
      <c r="L97" s="4" t="s">
        <v>8</v>
      </c>
      <c r="M97" s="4" t="s">
        <v>8</v>
      </c>
      <c r="N97" s="4" t="s">
        <v>40</v>
      </c>
      <c r="O97" t="s">
        <v>43</v>
      </c>
      <c r="P97" s="1">
        <v>12</v>
      </c>
      <c r="Q97">
        <v>0</v>
      </c>
      <c r="R97">
        <f t="shared" si="2"/>
        <v>12</v>
      </c>
      <c r="S97" s="9">
        <f t="shared" si="3"/>
        <v>0</v>
      </c>
    </row>
    <row r="98" spans="1:19">
      <c r="A98" s="1">
        <v>2021</v>
      </c>
      <c r="B98" t="s">
        <v>208</v>
      </c>
      <c r="C98" t="s">
        <v>45</v>
      </c>
      <c r="D98" t="s">
        <v>208</v>
      </c>
      <c r="E98" t="s">
        <v>2</v>
      </c>
      <c r="F98" t="s">
        <v>258</v>
      </c>
      <c r="G98" t="s">
        <v>259</v>
      </c>
      <c r="H98" t="s">
        <v>244</v>
      </c>
      <c r="I98" t="s">
        <v>245</v>
      </c>
      <c r="J98" t="s">
        <v>6</v>
      </c>
      <c r="K98" s="4" t="s">
        <v>38</v>
      </c>
      <c r="L98" s="4" t="s">
        <v>8</v>
      </c>
      <c r="M98" s="4" t="s">
        <v>8</v>
      </c>
      <c r="N98" s="4" t="s">
        <v>40</v>
      </c>
      <c r="O98" t="s">
        <v>43</v>
      </c>
      <c r="P98" s="1">
        <v>3</v>
      </c>
      <c r="Q98">
        <v>3</v>
      </c>
      <c r="R98">
        <f t="shared" si="2"/>
        <v>0</v>
      </c>
      <c r="S98" s="9">
        <f t="shared" si="3"/>
        <v>1</v>
      </c>
    </row>
    <row r="99" spans="1:19" hidden="1">
      <c r="A99" s="1">
        <v>2021</v>
      </c>
      <c r="B99" t="s">
        <v>208</v>
      </c>
      <c r="C99" t="s">
        <v>45</v>
      </c>
      <c r="D99" t="s">
        <v>208</v>
      </c>
      <c r="E99" t="s">
        <v>2</v>
      </c>
      <c r="F99" t="s">
        <v>275</v>
      </c>
      <c r="G99" t="s">
        <v>276</v>
      </c>
      <c r="H99" t="s">
        <v>244</v>
      </c>
      <c r="I99" t="s">
        <v>245</v>
      </c>
      <c r="J99" t="s">
        <v>6</v>
      </c>
      <c r="K99" s="4" t="s">
        <v>38</v>
      </c>
      <c r="L99" s="4" t="s">
        <v>8</v>
      </c>
      <c r="M99" s="4" t="s">
        <v>8</v>
      </c>
      <c r="N99" s="4" t="s">
        <v>40</v>
      </c>
      <c r="O99" t="s">
        <v>43</v>
      </c>
      <c r="P99" s="1">
        <v>3</v>
      </c>
      <c r="Q99">
        <v>0</v>
      </c>
      <c r="R99">
        <f t="shared" si="2"/>
        <v>3</v>
      </c>
      <c r="S99" s="9">
        <f t="shared" si="3"/>
        <v>0</v>
      </c>
    </row>
    <row r="100" spans="1:19">
      <c r="A100" s="1">
        <v>2021</v>
      </c>
      <c r="B100" t="s">
        <v>208</v>
      </c>
      <c r="C100" t="s">
        <v>48</v>
      </c>
      <c r="D100" t="s">
        <v>208</v>
      </c>
      <c r="E100" t="s">
        <v>2</v>
      </c>
      <c r="F100" t="s">
        <v>310</v>
      </c>
      <c r="G100" t="s">
        <v>311</v>
      </c>
      <c r="H100" t="s">
        <v>126</v>
      </c>
      <c r="I100" t="s">
        <v>127</v>
      </c>
      <c r="J100" t="s">
        <v>79</v>
      </c>
      <c r="K100" s="4" t="s">
        <v>38</v>
      </c>
      <c r="L100" s="4" t="s">
        <v>8</v>
      </c>
      <c r="M100" s="4" t="s">
        <v>8</v>
      </c>
      <c r="N100" s="4" t="s">
        <v>40</v>
      </c>
      <c r="O100" t="s">
        <v>43</v>
      </c>
      <c r="P100" s="1">
        <v>2</v>
      </c>
      <c r="Q100">
        <v>2</v>
      </c>
      <c r="R100">
        <f t="shared" si="2"/>
        <v>0</v>
      </c>
      <c r="S100" s="9">
        <f t="shared" si="3"/>
        <v>1</v>
      </c>
    </row>
    <row r="101" spans="1:19">
      <c r="A101" s="1">
        <v>2021</v>
      </c>
      <c r="B101" t="s">
        <v>208</v>
      </c>
      <c r="C101" t="s">
        <v>48</v>
      </c>
      <c r="D101" t="s">
        <v>208</v>
      </c>
      <c r="E101" t="s">
        <v>2</v>
      </c>
      <c r="F101" t="s">
        <v>316</v>
      </c>
      <c r="G101" t="s">
        <v>317</v>
      </c>
      <c r="H101" t="s">
        <v>126</v>
      </c>
      <c r="I101" t="s">
        <v>127</v>
      </c>
      <c r="J101" t="s">
        <v>79</v>
      </c>
      <c r="K101" s="4" t="s">
        <v>38</v>
      </c>
      <c r="L101" s="4" t="s">
        <v>8</v>
      </c>
      <c r="M101" s="4" t="s">
        <v>8</v>
      </c>
      <c r="N101" s="4" t="s">
        <v>40</v>
      </c>
      <c r="O101" t="s">
        <v>43</v>
      </c>
      <c r="P101" s="1">
        <v>5</v>
      </c>
      <c r="Q101">
        <v>5</v>
      </c>
      <c r="R101">
        <f t="shared" si="2"/>
        <v>0</v>
      </c>
      <c r="S101" s="9">
        <f t="shared" si="3"/>
        <v>1</v>
      </c>
    </row>
    <row r="102" spans="1:19">
      <c r="A102" s="1">
        <v>2021</v>
      </c>
      <c r="B102" t="s">
        <v>208</v>
      </c>
      <c r="C102" t="s">
        <v>48</v>
      </c>
      <c r="D102" t="s">
        <v>208</v>
      </c>
      <c r="E102" t="s">
        <v>2</v>
      </c>
      <c r="F102" t="s">
        <v>325</v>
      </c>
      <c r="G102" t="s">
        <v>326</v>
      </c>
      <c r="H102" t="s">
        <v>126</v>
      </c>
      <c r="I102" t="s">
        <v>127</v>
      </c>
      <c r="J102" t="s">
        <v>79</v>
      </c>
      <c r="K102" s="4" t="s">
        <v>38</v>
      </c>
      <c r="L102" s="4" t="s">
        <v>8</v>
      </c>
      <c r="M102" s="4" t="s">
        <v>8</v>
      </c>
      <c r="N102" s="4" t="s">
        <v>40</v>
      </c>
      <c r="O102" t="s">
        <v>43</v>
      </c>
      <c r="P102" s="1">
        <v>3</v>
      </c>
      <c r="Q102">
        <v>3</v>
      </c>
      <c r="R102">
        <f t="shared" si="2"/>
        <v>0</v>
      </c>
      <c r="S102" s="9">
        <f t="shared" si="3"/>
        <v>1</v>
      </c>
    </row>
    <row r="103" spans="1:19">
      <c r="A103" s="1">
        <v>2021</v>
      </c>
      <c r="B103" t="s">
        <v>208</v>
      </c>
      <c r="C103" t="s">
        <v>48</v>
      </c>
      <c r="D103" t="s">
        <v>208</v>
      </c>
      <c r="E103" t="s">
        <v>2</v>
      </c>
      <c r="F103" t="s">
        <v>327</v>
      </c>
      <c r="G103" t="s">
        <v>328</v>
      </c>
      <c r="H103" t="s">
        <v>126</v>
      </c>
      <c r="I103" t="s">
        <v>127</v>
      </c>
      <c r="J103" t="s">
        <v>79</v>
      </c>
      <c r="K103" s="4" t="s">
        <v>38</v>
      </c>
      <c r="L103" s="4" t="s">
        <v>8</v>
      </c>
      <c r="M103" s="4" t="s">
        <v>8</v>
      </c>
      <c r="N103" s="4" t="s">
        <v>40</v>
      </c>
      <c r="O103" t="s">
        <v>43</v>
      </c>
      <c r="P103" s="1">
        <v>1</v>
      </c>
      <c r="Q103">
        <v>1</v>
      </c>
      <c r="R103">
        <f t="shared" si="2"/>
        <v>0</v>
      </c>
      <c r="S103" s="9">
        <f t="shared" si="3"/>
        <v>1</v>
      </c>
    </row>
    <row r="104" spans="1:19">
      <c r="A104" s="1">
        <v>2021</v>
      </c>
      <c r="B104" t="s">
        <v>208</v>
      </c>
      <c r="C104" t="s">
        <v>48</v>
      </c>
      <c r="D104" t="s">
        <v>208</v>
      </c>
      <c r="E104" t="s">
        <v>2</v>
      </c>
      <c r="F104" t="s">
        <v>329</v>
      </c>
      <c r="G104" t="s">
        <v>330</v>
      </c>
      <c r="H104" t="s">
        <v>126</v>
      </c>
      <c r="I104" t="s">
        <v>127</v>
      </c>
      <c r="J104" t="s">
        <v>79</v>
      </c>
      <c r="K104" s="4" t="s">
        <v>38</v>
      </c>
      <c r="L104" s="4" t="s">
        <v>8</v>
      </c>
      <c r="M104" s="4" t="s">
        <v>8</v>
      </c>
      <c r="N104" s="4" t="s">
        <v>40</v>
      </c>
      <c r="O104" t="s">
        <v>43</v>
      </c>
      <c r="P104" s="1">
        <v>1</v>
      </c>
      <c r="Q104">
        <v>1</v>
      </c>
      <c r="R104">
        <f t="shared" si="2"/>
        <v>0</v>
      </c>
      <c r="S104" s="9">
        <f t="shared" si="3"/>
        <v>1</v>
      </c>
    </row>
    <row r="105" spans="1:19" hidden="1">
      <c r="A105" s="1">
        <v>2021</v>
      </c>
      <c r="B105" t="s">
        <v>208</v>
      </c>
      <c r="C105" t="s">
        <v>48</v>
      </c>
      <c r="D105" t="s">
        <v>208</v>
      </c>
      <c r="E105" t="s">
        <v>2</v>
      </c>
      <c r="F105" t="s">
        <v>335</v>
      </c>
      <c r="G105" t="s">
        <v>336</v>
      </c>
      <c r="H105" t="s">
        <v>126</v>
      </c>
      <c r="I105" t="s">
        <v>127</v>
      </c>
      <c r="J105" t="s">
        <v>79</v>
      </c>
      <c r="K105" s="4" t="s">
        <v>38</v>
      </c>
      <c r="L105" s="4" t="s">
        <v>8</v>
      </c>
      <c r="M105" s="4" t="s">
        <v>8</v>
      </c>
      <c r="N105" s="4" t="s">
        <v>40</v>
      </c>
      <c r="O105" t="s">
        <v>43</v>
      </c>
      <c r="P105" s="1">
        <v>1</v>
      </c>
      <c r="Q105">
        <v>0</v>
      </c>
      <c r="R105">
        <f t="shared" si="2"/>
        <v>1</v>
      </c>
      <c r="S105" s="9">
        <f t="shared" si="3"/>
        <v>0</v>
      </c>
    </row>
    <row r="106" spans="1:19" hidden="1">
      <c r="A106" s="1">
        <v>2021</v>
      </c>
      <c r="B106" t="s">
        <v>208</v>
      </c>
      <c r="C106" t="s">
        <v>45</v>
      </c>
      <c r="D106" t="s">
        <v>208</v>
      </c>
      <c r="E106" t="s">
        <v>2</v>
      </c>
      <c r="F106" t="s">
        <v>45</v>
      </c>
      <c r="G106" t="s">
        <v>243</v>
      </c>
      <c r="H106" t="s">
        <v>244</v>
      </c>
      <c r="I106" t="s">
        <v>245</v>
      </c>
      <c r="J106" t="s">
        <v>6</v>
      </c>
      <c r="K106" s="4" t="s">
        <v>38</v>
      </c>
      <c r="L106" s="4" t="s">
        <v>8</v>
      </c>
      <c r="M106" s="4" t="s">
        <v>8</v>
      </c>
      <c r="N106" s="4" t="s">
        <v>38</v>
      </c>
      <c r="O106" t="s">
        <v>44</v>
      </c>
      <c r="P106" s="1">
        <v>1</v>
      </c>
      <c r="Q106">
        <v>0</v>
      </c>
      <c r="R106">
        <f t="shared" si="2"/>
        <v>1</v>
      </c>
      <c r="S106" s="9">
        <f t="shared" si="3"/>
        <v>0</v>
      </c>
    </row>
    <row r="107" spans="1:19" hidden="1">
      <c r="A107" s="1">
        <v>2021</v>
      </c>
      <c r="B107" t="s">
        <v>208</v>
      </c>
      <c r="C107" t="s">
        <v>45</v>
      </c>
      <c r="D107" t="s">
        <v>208</v>
      </c>
      <c r="E107" t="s">
        <v>2</v>
      </c>
      <c r="F107" t="s">
        <v>48</v>
      </c>
      <c r="G107" t="s">
        <v>246</v>
      </c>
      <c r="H107" t="s">
        <v>244</v>
      </c>
      <c r="I107" t="s">
        <v>245</v>
      </c>
      <c r="J107" t="s">
        <v>6</v>
      </c>
      <c r="K107" s="4" t="s">
        <v>38</v>
      </c>
      <c r="L107" s="4" t="s">
        <v>8</v>
      </c>
      <c r="M107" s="4" t="s">
        <v>8</v>
      </c>
      <c r="N107" s="4" t="s">
        <v>38</v>
      </c>
      <c r="O107" t="s">
        <v>44</v>
      </c>
      <c r="P107" s="1">
        <v>1</v>
      </c>
      <c r="Q107">
        <v>0</v>
      </c>
      <c r="R107">
        <f t="shared" si="2"/>
        <v>1</v>
      </c>
      <c r="S107" s="9">
        <f t="shared" si="3"/>
        <v>0</v>
      </c>
    </row>
    <row r="108" spans="1:19">
      <c r="A108" s="1">
        <v>2021</v>
      </c>
      <c r="B108" t="s">
        <v>208</v>
      </c>
      <c r="C108" t="s">
        <v>45</v>
      </c>
      <c r="D108" t="s">
        <v>208</v>
      </c>
      <c r="E108" t="s">
        <v>2</v>
      </c>
      <c r="F108" t="s">
        <v>258</v>
      </c>
      <c r="G108" t="s">
        <v>259</v>
      </c>
      <c r="H108" t="s">
        <v>244</v>
      </c>
      <c r="I108" t="s">
        <v>245</v>
      </c>
      <c r="J108" t="s">
        <v>6</v>
      </c>
      <c r="K108" s="4" t="s">
        <v>38</v>
      </c>
      <c r="L108" s="4" t="s">
        <v>8</v>
      </c>
      <c r="M108" s="4" t="s">
        <v>8</v>
      </c>
      <c r="N108" s="4" t="s">
        <v>38</v>
      </c>
      <c r="O108" t="s">
        <v>44</v>
      </c>
      <c r="P108" s="1">
        <v>3</v>
      </c>
      <c r="Q108">
        <v>3</v>
      </c>
      <c r="R108">
        <f t="shared" si="2"/>
        <v>0</v>
      </c>
      <c r="S108" s="9">
        <f t="shared" si="3"/>
        <v>1</v>
      </c>
    </row>
    <row r="109" spans="1:19" hidden="1">
      <c r="A109" s="1">
        <v>2021</v>
      </c>
      <c r="B109" t="s">
        <v>208</v>
      </c>
      <c r="C109" t="s">
        <v>45</v>
      </c>
      <c r="D109" t="s">
        <v>208</v>
      </c>
      <c r="E109" t="s">
        <v>2</v>
      </c>
      <c r="F109" t="s">
        <v>45</v>
      </c>
      <c r="G109" t="s">
        <v>243</v>
      </c>
      <c r="H109" t="s">
        <v>244</v>
      </c>
      <c r="I109" t="s">
        <v>245</v>
      </c>
      <c r="J109" t="s">
        <v>6</v>
      </c>
      <c r="K109" s="4" t="s">
        <v>38</v>
      </c>
      <c r="L109" s="4" t="s">
        <v>8</v>
      </c>
      <c r="M109" s="4" t="s">
        <v>8</v>
      </c>
      <c r="N109" s="4" t="s">
        <v>7</v>
      </c>
      <c r="O109" t="s">
        <v>39</v>
      </c>
      <c r="P109" s="1">
        <v>1</v>
      </c>
      <c r="Q109">
        <v>0</v>
      </c>
      <c r="R109">
        <f t="shared" si="2"/>
        <v>1</v>
      </c>
      <c r="S109" s="9">
        <f t="shared" si="3"/>
        <v>0</v>
      </c>
    </row>
    <row r="110" spans="1:19" hidden="1">
      <c r="A110" s="1">
        <v>2021</v>
      </c>
      <c r="B110" t="s">
        <v>208</v>
      </c>
      <c r="C110" t="s">
        <v>45</v>
      </c>
      <c r="D110" t="s">
        <v>208</v>
      </c>
      <c r="E110" t="s">
        <v>2</v>
      </c>
      <c r="F110" t="s">
        <v>48</v>
      </c>
      <c r="G110" t="s">
        <v>246</v>
      </c>
      <c r="H110" t="s">
        <v>244</v>
      </c>
      <c r="I110" t="s">
        <v>245</v>
      </c>
      <c r="J110" t="s">
        <v>6</v>
      </c>
      <c r="K110" s="4" t="s">
        <v>38</v>
      </c>
      <c r="L110" s="4" t="s">
        <v>8</v>
      </c>
      <c r="M110" s="4" t="s">
        <v>8</v>
      </c>
      <c r="N110" s="4" t="s">
        <v>7</v>
      </c>
      <c r="O110" t="s">
        <v>39</v>
      </c>
      <c r="P110" s="1">
        <v>3</v>
      </c>
      <c r="Q110">
        <v>0</v>
      </c>
      <c r="R110">
        <f t="shared" si="2"/>
        <v>3</v>
      </c>
      <c r="S110" s="9">
        <f t="shared" si="3"/>
        <v>0</v>
      </c>
    </row>
    <row r="111" spans="1:19">
      <c r="A111" s="1">
        <v>2021</v>
      </c>
      <c r="B111" t="s">
        <v>208</v>
      </c>
      <c r="C111" t="s">
        <v>45</v>
      </c>
      <c r="D111" t="s">
        <v>208</v>
      </c>
      <c r="E111" t="s">
        <v>2</v>
      </c>
      <c r="F111" t="s">
        <v>258</v>
      </c>
      <c r="G111" t="s">
        <v>259</v>
      </c>
      <c r="H111" t="s">
        <v>244</v>
      </c>
      <c r="I111" t="s">
        <v>245</v>
      </c>
      <c r="J111" t="s">
        <v>6</v>
      </c>
      <c r="K111" s="4" t="s">
        <v>38</v>
      </c>
      <c r="L111" s="4" t="s">
        <v>8</v>
      </c>
      <c r="M111" s="4" t="s">
        <v>8</v>
      </c>
      <c r="N111" s="4" t="s">
        <v>7</v>
      </c>
      <c r="O111" t="s">
        <v>39</v>
      </c>
      <c r="P111" s="1">
        <v>4</v>
      </c>
      <c r="Q111">
        <v>4</v>
      </c>
      <c r="R111">
        <f t="shared" si="2"/>
        <v>0</v>
      </c>
      <c r="S111" s="9">
        <f t="shared" si="3"/>
        <v>1</v>
      </c>
    </row>
    <row r="112" spans="1:19">
      <c r="A112" s="1">
        <v>2021</v>
      </c>
      <c r="B112" t="s">
        <v>208</v>
      </c>
      <c r="C112" t="s">
        <v>48</v>
      </c>
      <c r="D112" t="s">
        <v>208</v>
      </c>
      <c r="E112" t="s">
        <v>2</v>
      </c>
      <c r="F112" t="s">
        <v>310</v>
      </c>
      <c r="G112" t="s">
        <v>311</v>
      </c>
      <c r="H112" t="s">
        <v>126</v>
      </c>
      <c r="I112" t="s">
        <v>127</v>
      </c>
      <c r="J112" t="s">
        <v>79</v>
      </c>
      <c r="K112" s="4" t="s">
        <v>38</v>
      </c>
      <c r="L112" s="4" t="s">
        <v>8</v>
      </c>
      <c r="M112" s="4" t="s">
        <v>8</v>
      </c>
      <c r="N112" s="4" t="s">
        <v>7</v>
      </c>
      <c r="O112" t="s">
        <v>39</v>
      </c>
      <c r="P112" s="1">
        <v>1</v>
      </c>
      <c r="Q112">
        <v>1</v>
      </c>
      <c r="R112">
        <f t="shared" si="2"/>
        <v>0</v>
      </c>
      <c r="S112" s="9">
        <f t="shared" si="3"/>
        <v>1</v>
      </c>
    </row>
    <row r="113" spans="1:19" hidden="1">
      <c r="A113" s="1">
        <v>2021</v>
      </c>
      <c r="B113" t="s">
        <v>208</v>
      </c>
      <c r="C113" t="s">
        <v>48</v>
      </c>
      <c r="D113" t="s">
        <v>208</v>
      </c>
      <c r="E113" t="s">
        <v>2</v>
      </c>
      <c r="F113" t="s">
        <v>322</v>
      </c>
      <c r="G113" t="s">
        <v>323</v>
      </c>
      <c r="H113" t="s">
        <v>324</v>
      </c>
      <c r="I113" t="s">
        <v>127</v>
      </c>
      <c r="J113" t="s">
        <v>79</v>
      </c>
      <c r="K113" s="4" t="s">
        <v>38</v>
      </c>
      <c r="L113" s="4" t="s">
        <v>8</v>
      </c>
      <c r="M113" s="4" t="s">
        <v>8</v>
      </c>
      <c r="N113" s="4" t="s">
        <v>7</v>
      </c>
      <c r="O113" t="s">
        <v>39</v>
      </c>
      <c r="P113" s="1">
        <v>1</v>
      </c>
      <c r="Q113">
        <v>0</v>
      </c>
      <c r="R113">
        <f t="shared" si="2"/>
        <v>1</v>
      </c>
      <c r="S113" s="9">
        <f t="shared" si="3"/>
        <v>0</v>
      </c>
    </row>
    <row r="114" spans="1:19">
      <c r="A114" s="1">
        <v>2021</v>
      </c>
      <c r="B114" t="s">
        <v>208</v>
      </c>
      <c r="C114" t="s">
        <v>48</v>
      </c>
      <c r="D114" t="s">
        <v>208</v>
      </c>
      <c r="E114" t="s">
        <v>2</v>
      </c>
      <c r="F114" t="s">
        <v>325</v>
      </c>
      <c r="G114" t="s">
        <v>326</v>
      </c>
      <c r="H114" t="s">
        <v>126</v>
      </c>
      <c r="I114" t="s">
        <v>127</v>
      </c>
      <c r="J114" t="s">
        <v>79</v>
      </c>
      <c r="K114" s="4" t="s">
        <v>38</v>
      </c>
      <c r="L114" s="4" t="s">
        <v>8</v>
      </c>
      <c r="M114" s="4" t="s">
        <v>8</v>
      </c>
      <c r="N114" s="4" t="s">
        <v>7</v>
      </c>
      <c r="O114" t="s">
        <v>39</v>
      </c>
      <c r="P114" s="1">
        <v>1</v>
      </c>
      <c r="Q114">
        <v>1</v>
      </c>
      <c r="R114">
        <f t="shared" si="2"/>
        <v>0</v>
      </c>
      <c r="S114" s="9">
        <f t="shared" si="3"/>
        <v>1</v>
      </c>
    </row>
    <row r="115" spans="1:19">
      <c r="A115" s="1">
        <v>2021</v>
      </c>
      <c r="B115" t="s">
        <v>208</v>
      </c>
      <c r="C115" t="s">
        <v>51</v>
      </c>
      <c r="D115" t="s">
        <v>350</v>
      </c>
      <c r="E115" t="s">
        <v>2</v>
      </c>
      <c r="F115" t="s">
        <v>379</v>
      </c>
      <c r="G115" t="s">
        <v>380</v>
      </c>
      <c r="H115" t="s">
        <v>366</v>
      </c>
      <c r="I115" t="s">
        <v>354</v>
      </c>
      <c r="J115" t="s">
        <v>79</v>
      </c>
      <c r="K115" s="4" t="s">
        <v>38</v>
      </c>
      <c r="L115" s="4" t="s">
        <v>8</v>
      </c>
      <c r="M115" s="4" t="s">
        <v>8</v>
      </c>
      <c r="N115" s="4" t="s">
        <v>7</v>
      </c>
      <c r="O115" t="s">
        <v>39</v>
      </c>
      <c r="P115" s="1">
        <v>1</v>
      </c>
      <c r="Q115">
        <v>1</v>
      </c>
      <c r="R115">
        <f t="shared" si="2"/>
        <v>0</v>
      </c>
      <c r="S115" s="9">
        <f t="shared" si="3"/>
        <v>1</v>
      </c>
    </row>
    <row r="116" spans="1:19" hidden="1">
      <c r="A116" s="1">
        <v>2021</v>
      </c>
      <c r="B116" t="s">
        <v>208</v>
      </c>
      <c r="C116" t="s">
        <v>54</v>
      </c>
      <c r="D116" t="s">
        <v>208</v>
      </c>
      <c r="E116" t="s">
        <v>2</v>
      </c>
      <c r="F116" t="s">
        <v>386</v>
      </c>
      <c r="G116" t="s">
        <v>387</v>
      </c>
      <c r="H116" t="s">
        <v>388</v>
      </c>
      <c r="I116" t="s">
        <v>384</v>
      </c>
      <c r="J116" t="s">
        <v>37</v>
      </c>
      <c r="K116" s="4" t="s">
        <v>38</v>
      </c>
      <c r="L116" s="4" t="s">
        <v>8</v>
      </c>
      <c r="M116" s="4" t="s">
        <v>8</v>
      </c>
      <c r="N116" s="4" t="s">
        <v>7</v>
      </c>
      <c r="O116" t="s">
        <v>39</v>
      </c>
      <c r="P116" s="1">
        <v>2</v>
      </c>
      <c r="Q116">
        <v>0</v>
      </c>
      <c r="R116">
        <f t="shared" si="2"/>
        <v>2</v>
      </c>
      <c r="S116" s="9">
        <f t="shared" si="3"/>
        <v>0</v>
      </c>
    </row>
    <row r="117" spans="1:19" hidden="1">
      <c r="A117" s="1">
        <v>2021</v>
      </c>
      <c r="B117" t="s">
        <v>208</v>
      </c>
      <c r="C117" t="s">
        <v>247</v>
      </c>
      <c r="D117" t="s">
        <v>208</v>
      </c>
      <c r="E117" t="s">
        <v>2</v>
      </c>
      <c r="F117" t="s">
        <v>446</v>
      </c>
      <c r="G117" t="s">
        <v>447</v>
      </c>
      <c r="H117" t="s">
        <v>448</v>
      </c>
      <c r="I117" t="s">
        <v>36</v>
      </c>
      <c r="J117" t="s">
        <v>37</v>
      </c>
      <c r="K117" s="4" t="s">
        <v>38</v>
      </c>
      <c r="L117" s="4" t="s">
        <v>8</v>
      </c>
      <c r="M117" s="4" t="s">
        <v>8</v>
      </c>
      <c r="N117" s="4" t="s">
        <v>7</v>
      </c>
      <c r="O117" t="s">
        <v>39</v>
      </c>
      <c r="P117" s="1">
        <v>1</v>
      </c>
      <c r="Q117">
        <v>0</v>
      </c>
      <c r="R117">
        <f t="shared" si="2"/>
        <v>1</v>
      </c>
      <c r="S117" s="9">
        <f t="shared" si="3"/>
        <v>0</v>
      </c>
    </row>
    <row r="118" spans="1:19" hidden="1">
      <c r="A118" s="1">
        <v>2021</v>
      </c>
      <c r="B118" t="s">
        <v>208</v>
      </c>
      <c r="C118" t="s">
        <v>247</v>
      </c>
      <c r="D118" t="s">
        <v>208</v>
      </c>
      <c r="E118" t="s">
        <v>2</v>
      </c>
      <c r="F118" t="s">
        <v>449</v>
      </c>
      <c r="G118" t="s">
        <v>450</v>
      </c>
      <c r="H118" t="s">
        <v>451</v>
      </c>
      <c r="I118" t="s">
        <v>36</v>
      </c>
      <c r="J118" t="s">
        <v>37</v>
      </c>
      <c r="K118" s="4" t="s">
        <v>38</v>
      </c>
      <c r="L118" s="4" t="s">
        <v>8</v>
      </c>
      <c r="M118" s="4" t="s">
        <v>8</v>
      </c>
      <c r="N118" s="4" t="s">
        <v>7</v>
      </c>
      <c r="O118" t="s">
        <v>39</v>
      </c>
      <c r="P118" s="1">
        <v>1</v>
      </c>
      <c r="Q118">
        <v>0</v>
      </c>
      <c r="R118">
        <f t="shared" si="2"/>
        <v>1</v>
      </c>
      <c r="S118" s="9">
        <f t="shared" si="3"/>
        <v>0</v>
      </c>
    </row>
    <row r="119" spans="1:19" hidden="1">
      <c r="A119" s="1">
        <v>2021</v>
      </c>
      <c r="B119" t="s">
        <v>208</v>
      </c>
      <c r="C119" t="s">
        <v>247</v>
      </c>
      <c r="D119" t="s">
        <v>208</v>
      </c>
      <c r="E119" t="s">
        <v>2</v>
      </c>
      <c r="F119" t="s">
        <v>452</v>
      </c>
      <c r="G119" t="s">
        <v>453</v>
      </c>
      <c r="H119" t="s">
        <v>454</v>
      </c>
      <c r="I119" t="s">
        <v>36</v>
      </c>
      <c r="J119" t="s">
        <v>37</v>
      </c>
      <c r="K119" s="4" t="s">
        <v>38</v>
      </c>
      <c r="L119" s="4" t="s">
        <v>8</v>
      </c>
      <c r="M119" s="4" t="s">
        <v>8</v>
      </c>
      <c r="N119" s="4" t="s">
        <v>7</v>
      </c>
      <c r="O119" t="s">
        <v>39</v>
      </c>
      <c r="P119" s="1">
        <v>2</v>
      </c>
      <c r="Q119">
        <v>1</v>
      </c>
      <c r="R119">
        <f t="shared" si="2"/>
        <v>1</v>
      </c>
      <c r="S119" s="9">
        <f t="shared" si="3"/>
        <v>0.5</v>
      </c>
    </row>
    <row r="120" spans="1:19" hidden="1">
      <c r="A120" s="1">
        <v>2021</v>
      </c>
      <c r="B120" t="s">
        <v>208</v>
      </c>
      <c r="C120" t="s">
        <v>247</v>
      </c>
      <c r="D120" t="s">
        <v>208</v>
      </c>
      <c r="E120" t="s">
        <v>2</v>
      </c>
      <c r="F120" t="s">
        <v>455</v>
      </c>
      <c r="G120" t="s">
        <v>456</v>
      </c>
      <c r="H120" t="s">
        <v>457</v>
      </c>
      <c r="I120" t="s">
        <v>36</v>
      </c>
      <c r="J120" t="s">
        <v>37</v>
      </c>
      <c r="K120" s="4" t="s">
        <v>38</v>
      </c>
      <c r="L120" s="4" t="s">
        <v>8</v>
      </c>
      <c r="M120" s="4" t="s">
        <v>8</v>
      </c>
      <c r="N120" s="4" t="s">
        <v>7</v>
      </c>
      <c r="O120" t="s">
        <v>39</v>
      </c>
      <c r="P120" s="1">
        <v>1</v>
      </c>
      <c r="Q120">
        <v>0</v>
      </c>
      <c r="R120">
        <f t="shared" si="2"/>
        <v>1</v>
      </c>
      <c r="S120" s="9">
        <f t="shared" si="3"/>
        <v>0</v>
      </c>
    </row>
    <row r="121" spans="1:19" hidden="1">
      <c r="A121" s="1">
        <v>2021</v>
      </c>
      <c r="B121" t="s">
        <v>208</v>
      </c>
      <c r="C121" t="s">
        <v>45</v>
      </c>
      <c r="D121" t="s">
        <v>208</v>
      </c>
      <c r="E121" t="s">
        <v>2</v>
      </c>
      <c r="F121" t="s">
        <v>11</v>
      </c>
      <c r="G121" t="s">
        <v>234</v>
      </c>
      <c r="H121" t="s">
        <v>126</v>
      </c>
      <c r="I121" t="s">
        <v>127</v>
      </c>
      <c r="J121" t="s">
        <v>79</v>
      </c>
      <c r="K121" s="4" t="s">
        <v>38</v>
      </c>
      <c r="L121" s="4" t="s">
        <v>8</v>
      </c>
      <c r="M121" s="4" t="s">
        <v>40</v>
      </c>
      <c r="N121" s="4" t="s">
        <v>8</v>
      </c>
      <c r="O121" t="s">
        <v>237</v>
      </c>
      <c r="P121" s="1">
        <v>2</v>
      </c>
      <c r="Q121">
        <v>1</v>
      </c>
      <c r="R121">
        <f t="shared" si="2"/>
        <v>1</v>
      </c>
      <c r="S121" s="9">
        <f t="shared" si="3"/>
        <v>0.5</v>
      </c>
    </row>
    <row r="122" spans="1:19" hidden="1">
      <c r="A122" s="1">
        <v>2021</v>
      </c>
      <c r="B122" t="s">
        <v>208</v>
      </c>
      <c r="C122" t="s">
        <v>45</v>
      </c>
      <c r="D122" t="s">
        <v>208</v>
      </c>
      <c r="E122" t="s">
        <v>2</v>
      </c>
      <c r="F122" t="s">
        <v>45</v>
      </c>
      <c r="G122" t="s">
        <v>243</v>
      </c>
      <c r="H122" t="s">
        <v>244</v>
      </c>
      <c r="I122" t="s">
        <v>245</v>
      </c>
      <c r="J122" t="s">
        <v>6</v>
      </c>
      <c r="K122" s="4" t="s">
        <v>38</v>
      </c>
      <c r="L122" s="4" t="s">
        <v>8</v>
      </c>
      <c r="M122" s="4" t="s">
        <v>40</v>
      </c>
      <c r="N122" s="4" t="s">
        <v>8</v>
      </c>
      <c r="O122" t="s">
        <v>237</v>
      </c>
      <c r="P122" s="1">
        <v>1</v>
      </c>
      <c r="Q122">
        <v>0</v>
      </c>
      <c r="R122">
        <f t="shared" si="2"/>
        <v>1</v>
      </c>
      <c r="S122" s="9">
        <f t="shared" si="3"/>
        <v>0</v>
      </c>
    </row>
    <row r="123" spans="1:19" hidden="1">
      <c r="A123" s="1">
        <v>2021</v>
      </c>
      <c r="B123" t="s">
        <v>208</v>
      </c>
      <c r="C123" t="s">
        <v>45</v>
      </c>
      <c r="D123" t="s">
        <v>208</v>
      </c>
      <c r="E123" t="s">
        <v>2</v>
      </c>
      <c r="F123" t="s">
        <v>48</v>
      </c>
      <c r="G123" t="s">
        <v>246</v>
      </c>
      <c r="H123" t="s">
        <v>244</v>
      </c>
      <c r="I123" t="s">
        <v>245</v>
      </c>
      <c r="J123" t="s">
        <v>6</v>
      </c>
      <c r="K123" s="4" t="s">
        <v>38</v>
      </c>
      <c r="L123" s="4" t="s">
        <v>8</v>
      </c>
      <c r="M123" s="4" t="s">
        <v>40</v>
      </c>
      <c r="N123" s="4" t="s">
        <v>8</v>
      </c>
      <c r="O123" t="s">
        <v>237</v>
      </c>
      <c r="P123" s="1">
        <v>1</v>
      </c>
      <c r="Q123">
        <v>0</v>
      </c>
      <c r="R123">
        <f t="shared" si="2"/>
        <v>1</v>
      </c>
      <c r="S123" s="9">
        <f t="shared" si="3"/>
        <v>0</v>
      </c>
    </row>
    <row r="124" spans="1:19" hidden="1">
      <c r="A124" s="1">
        <v>2021</v>
      </c>
      <c r="B124" t="s">
        <v>208</v>
      </c>
      <c r="C124" t="s">
        <v>45</v>
      </c>
      <c r="D124" t="s">
        <v>208</v>
      </c>
      <c r="E124" t="s">
        <v>2</v>
      </c>
      <c r="F124" t="s">
        <v>91</v>
      </c>
      <c r="G124" t="s">
        <v>250</v>
      </c>
      <c r="H124" t="s">
        <v>244</v>
      </c>
      <c r="I124" t="s">
        <v>245</v>
      </c>
      <c r="J124" t="s">
        <v>6</v>
      </c>
      <c r="K124" s="4" t="s">
        <v>38</v>
      </c>
      <c r="L124" s="4" t="s">
        <v>8</v>
      </c>
      <c r="M124" s="4" t="s">
        <v>40</v>
      </c>
      <c r="N124" s="4" t="s">
        <v>8</v>
      </c>
      <c r="O124" t="s">
        <v>237</v>
      </c>
      <c r="P124" s="1">
        <v>1</v>
      </c>
      <c r="Q124">
        <v>0</v>
      </c>
      <c r="R124">
        <f t="shared" si="2"/>
        <v>1</v>
      </c>
      <c r="S124" s="9">
        <f t="shared" si="3"/>
        <v>0</v>
      </c>
    </row>
    <row r="125" spans="1:19" hidden="1">
      <c r="A125" s="1">
        <v>2021</v>
      </c>
      <c r="B125" t="s">
        <v>208</v>
      </c>
      <c r="C125" t="s">
        <v>45</v>
      </c>
      <c r="D125" t="s">
        <v>208</v>
      </c>
      <c r="E125" t="s">
        <v>2</v>
      </c>
      <c r="F125" t="s">
        <v>45</v>
      </c>
      <c r="G125" t="s">
        <v>243</v>
      </c>
      <c r="H125" t="s">
        <v>244</v>
      </c>
      <c r="I125" t="s">
        <v>245</v>
      </c>
      <c r="J125" t="s">
        <v>6</v>
      </c>
      <c r="K125" s="4" t="s">
        <v>38</v>
      </c>
      <c r="L125" s="4" t="s">
        <v>8</v>
      </c>
      <c r="M125" s="4" t="s">
        <v>40</v>
      </c>
      <c r="N125" s="4" t="s">
        <v>40</v>
      </c>
      <c r="O125" t="s">
        <v>159</v>
      </c>
      <c r="P125" s="1">
        <v>1</v>
      </c>
      <c r="Q125">
        <v>0</v>
      </c>
      <c r="R125">
        <f t="shared" si="2"/>
        <v>1</v>
      </c>
      <c r="S125" s="9">
        <f t="shared" si="3"/>
        <v>0</v>
      </c>
    </row>
    <row r="126" spans="1:19" hidden="1">
      <c r="A126" s="1">
        <v>2021</v>
      </c>
      <c r="B126" t="s">
        <v>208</v>
      </c>
      <c r="C126" t="s">
        <v>45</v>
      </c>
      <c r="D126" t="s">
        <v>208</v>
      </c>
      <c r="E126" t="s">
        <v>2</v>
      </c>
      <c r="F126" t="s">
        <v>48</v>
      </c>
      <c r="G126" t="s">
        <v>246</v>
      </c>
      <c r="H126" t="s">
        <v>244</v>
      </c>
      <c r="I126" t="s">
        <v>245</v>
      </c>
      <c r="J126" t="s">
        <v>6</v>
      </c>
      <c r="K126" s="4" t="s">
        <v>38</v>
      </c>
      <c r="L126" s="4" t="s">
        <v>8</v>
      </c>
      <c r="M126" s="4" t="s">
        <v>40</v>
      </c>
      <c r="N126" s="4" t="s">
        <v>40</v>
      </c>
      <c r="O126" t="s">
        <v>159</v>
      </c>
      <c r="P126" s="1">
        <v>1</v>
      </c>
      <c r="Q126">
        <v>0</v>
      </c>
      <c r="R126">
        <f t="shared" si="2"/>
        <v>1</v>
      </c>
      <c r="S126" s="9">
        <f t="shared" si="3"/>
        <v>0</v>
      </c>
    </row>
    <row r="127" spans="1:19">
      <c r="A127" s="1">
        <v>2021</v>
      </c>
      <c r="B127" t="s">
        <v>208</v>
      </c>
      <c r="C127" t="s">
        <v>45</v>
      </c>
      <c r="D127" t="s">
        <v>208</v>
      </c>
      <c r="E127" t="s">
        <v>2</v>
      </c>
      <c r="F127" t="s">
        <v>258</v>
      </c>
      <c r="G127" t="s">
        <v>259</v>
      </c>
      <c r="H127" t="s">
        <v>244</v>
      </c>
      <c r="I127" t="s">
        <v>245</v>
      </c>
      <c r="J127" t="s">
        <v>6</v>
      </c>
      <c r="K127" s="4" t="s">
        <v>38</v>
      </c>
      <c r="L127" s="4" t="s">
        <v>8</v>
      </c>
      <c r="M127" s="4" t="s">
        <v>40</v>
      </c>
      <c r="N127" s="4" t="s">
        <v>40</v>
      </c>
      <c r="O127" t="s">
        <v>159</v>
      </c>
      <c r="P127" s="1">
        <v>1200</v>
      </c>
      <c r="Q127">
        <v>1199</v>
      </c>
      <c r="R127">
        <f t="shared" si="2"/>
        <v>1</v>
      </c>
      <c r="S127" s="9">
        <f t="shared" si="3"/>
        <v>0.99916666666666665</v>
      </c>
    </row>
    <row r="128" spans="1:19">
      <c r="A128" s="1">
        <v>2021</v>
      </c>
      <c r="B128" t="s">
        <v>208</v>
      </c>
      <c r="C128" t="s">
        <v>48</v>
      </c>
      <c r="D128" t="s">
        <v>208</v>
      </c>
      <c r="E128" t="s">
        <v>2</v>
      </c>
      <c r="F128" t="s">
        <v>310</v>
      </c>
      <c r="G128" t="s">
        <v>311</v>
      </c>
      <c r="H128" t="s">
        <v>126</v>
      </c>
      <c r="I128" t="s">
        <v>127</v>
      </c>
      <c r="J128" t="s">
        <v>79</v>
      </c>
      <c r="K128" s="4" t="s">
        <v>38</v>
      </c>
      <c r="L128" s="4" t="s">
        <v>8</v>
      </c>
      <c r="M128" s="4" t="s">
        <v>40</v>
      </c>
      <c r="N128" s="4" t="s">
        <v>40</v>
      </c>
      <c r="O128" t="s">
        <v>159</v>
      </c>
      <c r="P128" s="1">
        <v>1</v>
      </c>
      <c r="Q128">
        <v>1</v>
      </c>
      <c r="R128">
        <f t="shared" si="2"/>
        <v>0</v>
      </c>
      <c r="S128" s="9">
        <f t="shared" si="3"/>
        <v>1</v>
      </c>
    </row>
    <row r="129" spans="1:19">
      <c r="A129" s="1">
        <v>2021</v>
      </c>
      <c r="B129" t="s">
        <v>208</v>
      </c>
      <c r="C129" t="s">
        <v>48</v>
      </c>
      <c r="D129" t="s">
        <v>208</v>
      </c>
      <c r="E129" t="s">
        <v>2</v>
      </c>
      <c r="F129" t="s">
        <v>316</v>
      </c>
      <c r="G129" t="s">
        <v>317</v>
      </c>
      <c r="H129" t="s">
        <v>126</v>
      </c>
      <c r="I129" t="s">
        <v>127</v>
      </c>
      <c r="J129" t="s">
        <v>79</v>
      </c>
      <c r="K129" s="4" t="s">
        <v>38</v>
      </c>
      <c r="L129" s="4" t="s">
        <v>8</v>
      </c>
      <c r="M129" s="4" t="s">
        <v>40</v>
      </c>
      <c r="N129" s="4" t="s">
        <v>40</v>
      </c>
      <c r="O129" t="s">
        <v>159</v>
      </c>
      <c r="P129" s="1">
        <v>1</v>
      </c>
      <c r="Q129">
        <v>1</v>
      </c>
      <c r="R129">
        <f t="shared" si="2"/>
        <v>0</v>
      </c>
      <c r="S129" s="9">
        <f t="shared" si="3"/>
        <v>1</v>
      </c>
    </row>
    <row r="130" spans="1:19" hidden="1">
      <c r="A130" s="1">
        <v>2021</v>
      </c>
      <c r="B130" t="s">
        <v>208</v>
      </c>
      <c r="C130" t="s">
        <v>48</v>
      </c>
      <c r="D130" t="s">
        <v>208</v>
      </c>
      <c r="E130" t="s">
        <v>2</v>
      </c>
      <c r="F130" t="s">
        <v>322</v>
      </c>
      <c r="G130" t="s">
        <v>323</v>
      </c>
      <c r="H130" t="s">
        <v>324</v>
      </c>
      <c r="I130" t="s">
        <v>127</v>
      </c>
      <c r="J130" t="s">
        <v>79</v>
      </c>
      <c r="K130" s="4" t="s">
        <v>38</v>
      </c>
      <c r="L130" s="4" t="s">
        <v>8</v>
      </c>
      <c r="M130" s="4" t="s">
        <v>40</v>
      </c>
      <c r="N130" s="4" t="s">
        <v>40</v>
      </c>
      <c r="O130" t="s">
        <v>159</v>
      </c>
      <c r="P130" s="1">
        <v>50</v>
      </c>
      <c r="Q130">
        <v>0</v>
      </c>
      <c r="R130">
        <f t="shared" si="2"/>
        <v>50</v>
      </c>
      <c r="S130" s="9">
        <f t="shared" si="3"/>
        <v>0</v>
      </c>
    </row>
    <row r="131" spans="1:19" hidden="1">
      <c r="A131" s="1">
        <v>2021</v>
      </c>
      <c r="B131" t="s">
        <v>208</v>
      </c>
      <c r="C131" t="s">
        <v>48</v>
      </c>
      <c r="D131" t="s">
        <v>208</v>
      </c>
      <c r="E131" t="s">
        <v>2</v>
      </c>
      <c r="F131" t="s">
        <v>325</v>
      </c>
      <c r="G131" t="s">
        <v>326</v>
      </c>
      <c r="H131" t="s">
        <v>126</v>
      </c>
      <c r="I131" t="s">
        <v>127</v>
      </c>
      <c r="J131" t="s">
        <v>79</v>
      </c>
      <c r="K131" s="4" t="s">
        <v>38</v>
      </c>
      <c r="L131" s="4" t="s">
        <v>8</v>
      </c>
      <c r="M131" s="4" t="s">
        <v>40</v>
      </c>
      <c r="N131" s="4" t="s">
        <v>40</v>
      </c>
      <c r="O131" t="s">
        <v>159</v>
      </c>
      <c r="P131" s="1">
        <v>2</v>
      </c>
      <c r="Q131">
        <v>0</v>
      </c>
      <c r="R131">
        <f t="shared" ref="R131:R194" si="4">+P131-Q131</f>
        <v>2</v>
      </c>
      <c r="S131" s="9">
        <f t="shared" ref="S131:S194" si="5">+Q131/P131</f>
        <v>0</v>
      </c>
    </row>
    <row r="132" spans="1:19" hidden="1">
      <c r="A132" s="1">
        <v>2021</v>
      </c>
      <c r="B132" t="s">
        <v>208</v>
      </c>
      <c r="C132" t="s">
        <v>48</v>
      </c>
      <c r="D132" t="s">
        <v>208</v>
      </c>
      <c r="E132" t="s">
        <v>2</v>
      </c>
      <c r="F132" t="s">
        <v>327</v>
      </c>
      <c r="G132" t="s">
        <v>328</v>
      </c>
      <c r="H132" t="s">
        <v>126</v>
      </c>
      <c r="I132" t="s">
        <v>127</v>
      </c>
      <c r="J132" t="s">
        <v>79</v>
      </c>
      <c r="K132" s="4" t="s">
        <v>38</v>
      </c>
      <c r="L132" s="4" t="s">
        <v>8</v>
      </c>
      <c r="M132" s="4" t="s">
        <v>40</v>
      </c>
      <c r="N132" s="4" t="s">
        <v>40</v>
      </c>
      <c r="O132" t="s">
        <v>159</v>
      </c>
      <c r="P132" s="1">
        <v>1</v>
      </c>
      <c r="Q132">
        <v>0</v>
      </c>
      <c r="R132">
        <f t="shared" si="4"/>
        <v>1</v>
      </c>
      <c r="S132" s="9">
        <f t="shared" si="5"/>
        <v>0</v>
      </c>
    </row>
    <row r="133" spans="1:19" hidden="1">
      <c r="A133" s="1">
        <v>2021</v>
      </c>
      <c r="B133" t="s">
        <v>208</v>
      </c>
      <c r="C133" t="s">
        <v>48</v>
      </c>
      <c r="D133" t="s">
        <v>208</v>
      </c>
      <c r="E133" t="s">
        <v>2</v>
      </c>
      <c r="F133" t="s">
        <v>329</v>
      </c>
      <c r="G133" t="s">
        <v>330</v>
      </c>
      <c r="H133" t="s">
        <v>126</v>
      </c>
      <c r="I133" t="s">
        <v>127</v>
      </c>
      <c r="J133" t="s">
        <v>79</v>
      </c>
      <c r="K133" s="4" t="s">
        <v>38</v>
      </c>
      <c r="L133" s="4" t="s">
        <v>8</v>
      </c>
      <c r="M133" s="4" t="s">
        <v>40</v>
      </c>
      <c r="N133" s="4" t="s">
        <v>40</v>
      </c>
      <c r="O133" t="s">
        <v>159</v>
      </c>
      <c r="P133" s="1">
        <v>1</v>
      </c>
      <c r="Q133">
        <v>0</v>
      </c>
      <c r="R133">
        <f t="shared" si="4"/>
        <v>1</v>
      </c>
      <c r="S133" s="9">
        <f t="shared" si="5"/>
        <v>0</v>
      </c>
    </row>
    <row r="134" spans="1:19" hidden="1">
      <c r="A134" s="1">
        <v>2021</v>
      </c>
      <c r="B134" t="s">
        <v>208</v>
      </c>
      <c r="C134" t="s">
        <v>247</v>
      </c>
      <c r="D134" t="s">
        <v>208</v>
      </c>
      <c r="E134" t="s">
        <v>2</v>
      </c>
      <c r="F134" t="s">
        <v>446</v>
      </c>
      <c r="G134" t="s">
        <v>447</v>
      </c>
      <c r="H134" t="s">
        <v>448</v>
      </c>
      <c r="I134" t="s">
        <v>36</v>
      </c>
      <c r="J134" t="s">
        <v>37</v>
      </c>
      <c r="K134" s="4" t="s">
        <v>38</v>
      </c>
      <c r="L134" s="4" t="s">
        <v>8</v>
      </c>
      <c r="M134" s="4" t="s">
        <v>38</v>
      </c>
      <c r="N134" s="4" t="s">
        <v>8</v>
      </c>
      <c r="O134" t="s">
        <v>42</v>
      </c>
      <c r="P134" s="1">
        <v>1</v>
      </c>
      <c r="Q134">
        <v>0</v>
      </c>
      <c r="R134">
        <f t="shared" si="4"/>
        <v>1</v>
      </c>
      <c r="S134" s="9">
        <f t="shared" si="5"/>
        <v>0</v>
      </c>
    </row>
    <row r="135" spans="1:19" hidden="1">
      <c r="A135" s="1">
        <v>2021</v>
      </c>
      <c r="B135" t="s">
        <v>208</v>
      </c>
      <c r="C135" t="s">
        <v>247</v>
      </c>
      <c r="D135" t="s">
        <v>208</v>
      </c>
      <c r="E135" t="s">
        <v>2</v>
      </c>
      <c r="F135" t="s">
        <v>449</v>
      </c>
      <c r="G135" t="s">
        <v>450</v>
      </c>
      <c r="H135" t="s">
        <v>451</v>
      </c>
      <c r="I135" t="s">
        <v>36</v>
      </c>
      <c r="J135" t="s">
        <v>37</v>
      </c>
      <c r="K135" s="4" t="s">
        <v>38</v>
      </c>
      <c r="L135" s="4" t="s">
        <v>8</v>
      </c>
      <c r="M135" s="4" t="s">
        <v>38</v>
      </c>
      <c r="N135" s="4" t="s">
        <v>8</v>
      </c>
      <c r="O135" t="s">
        <v>42</v>
      </c>
      <c r="P135" s="1">
        <v>2</v>
      </c>
      <c r="Q135">
        <v>0</v>
      </c>
      <c r="R135">
        <f t="shared" si="4"/>
        <v>2</v>
      </c>
      <c r="S135" s="9">
        <f t="shared" si="5"/>
        <v>0</v>
      </c>
    </row>
    <row r="136" spans="1:19" hidden="1">
      <c r="A136" s="1">
        <v>2021</v>
      </c>
      <c r="B136" t="s">
        <v>208</v>
      </c>
      <c r="C136" t="s">
        <v>247</v>
      </c>
      <c r="D136" t="s">
        <v>208</v>
      </c>
      <c r="E136" t="s">
        <v>2</v>
      </c>
      <c r="F136" t="s">
        <v>452</v>
      </c>
      <c r="G136" t="s">
        <v>453</v>
      </c>
      <c r="H136" t="s">
        <v>454</v>
      </c>
      <c r="I136" t="s">
        <v>36</v>
      </c>
      <c r="J136" t="s">
        <v>37</v>
      </c>
      <c r="K136" s="4" t="s">
        <v>38</v>
      </c>
      <c r="L136" s="4" t="s">
        <v>8</v>
      </c>
      <c r="M136" s="4" t="s">
        <v>38</v>
      </c>
      <c r="N136" s="4" t="s">
        <v>8</v>
      </c>
      <c r="O136" t="s">
        <v>42</v>
      </c>
      <c r="P136" s="1">
        <v>2</v>
      </c>
      <c r="Q136">
        <v>0</v>
      </c>
      <c r="R136">
        <f t="shared" si="4"/>
        <v>2</v>
      </c>
      <c r="S136" s="9">
        <f t="shared" si="5"/>
        <v>0</v>
      </c>
    </row>
    <row r="137" spans="1:19" hidden="1">
      <c r="A137" s="1">
        <v>2021</v>
      </c>
      <c r="B137" t="s">
        <v>208</v>
      </c>
      <c r="C137" t="s">
        <v>247</v>
      </c>
      <c r="D137" t="s">
        <v>208</v>
      </c>
      <c r="E137" t="s">
        <v>2</v>
      </c>
      <c r="F137" t="s">
        <v>455</v>
      </c>
      <c r="G137" t="s">
        <v>456</v>
      </c>
      <c r="H137" t="s">
        <v>457</v>
      </c>
      <c r="I137" t="s">
        <v>36</v>
      </c>
      <c r="J137" t="s">
        <v>37</v>
      </c>
      <c r="K137" s="4" t="s">
        <v>38</v>
      </c>
      <c r="L137" s="4" t="s">
        <v>8</v>
      </c>
      <c r="M137" s="4" t="s">
        <v>38</v>
      </c>
      <c r="N137" s="4" t="s">
        <v>8</v>
      </c>
      <c r="O137" t="s">
        <v>42</v>
      </c>
      <c r="P137" s="1">
        <v>1</v>
      </c>
      <c r="Q137">
        <v>0</v>
      </c>
      <c r="R137">
        <f t="shared" si="4"/>
        <v>1</v>
      </c>
      <c r="S137" s="9">
        <f t="shared" si="5"/>
        <v>0</v>
      </c>
    </row>
    <row r="138" spans="1:19" hidden="1">
      <c r="A138" s="1">
        <v>2021</v>
      </c>
      <c r="B138" t="s">
        <v>208</v>
      </c>
      <c r="C138" t="s">
        <v>247</v>
      </c>
      <c r="D138" t="s">
        <v>208</v>
      </c>
      <c r="E138" t="s">
        <v>2</v>
      </c>
      <c r="F138" t="s">
        <v>458</v>
      </c>
      <c r="G138" t="s">
        <v>459</v>
      </c>
      <c r="H138" t="s">
        <v>460</v>
      </c>
      <c r="I138" t="s">
        <v>36</v>
      </c>
      <c r="J138" t="s">
        <v>37</v>
      </c>
      <c r="K138" s="4" t="s">
        <v>38</v>
      </c>
      <c r="L138" s="4" t="s">
        <v>8</v>
      </c>
      <c r="M138" s="4" t="s">
        <v>38</v>
      </c>
      <c r="N138" s="4" t="s">
        <v>8</v>
      </c>
      <c r="O138" t="s">
        <v>42</v>
      </c>
      <c r="P138" s="1">
        <v>4</v>
      </c>
      <c r="Q138">
        <v>0</v>
      </c>
      <c r="R138">
        <f t="shared" si="4"/>
        <v>4</v>
      </c>
      <c r="S138" s="9">
        <f t="shared" si="5"/>
        <v>0</v>
      </c>
    </row>
    <row r="139" spans="1:19" hidden="1">
      <c r="A139" s="1">
        <v>2021</v>
      </c>
      <c r="B139" t="s">
        <v>208</v>
      </c>
      <c r="C139" t="s">
        <v>247</v>
      </c>
      <c r="D139" t="s">
        <v>208</v>
      </c>
      <c r="E139" t="s">
        <v>2</v>
      </c>
      <c r="F139" t="s">
        <v>446</v>
      </c>
      <c r="G139" t="s">
        <v>447</v>
      </c>
      <c r="H139" t="s">
        <v>448</v>
      </c>
      <c r="I139" t="s">
        <v>36</v>
      </c>
      <c r="J139" t="s">
        <v>37</v>
      </c>
      <c r="K139" s="4" t="s">
        <v>38</v>
      </c>
      <c r="L139" s="4" t="s">
        <v>8</v>
      </c>
      <c r="M139" s="4" t="s">
        <v>38</v>
      </c>
      <c r="N139" s="4" t="s">
        <v>40</v>
      </c>
      <c r="O139" t="s">
        <v>41</v>
      </c>
      <c r="P139" s="1">
        <v>1</v>
      </c>
      <c r="Q139">
        <v>0</v>
      </c>
      <c r="R139">
        <f t="shared" si="4"/>
        <v>1</v>
      </c>
      <c r="S139" s="9">
        <f t="shared" si="5"/>
        <v>0</v>
      </c>
    </row>
    <row r="140" spans="1:19" hidden="1">
      <c r="A140" s="1">
        <v>2021</v>
      </c>
      <c r="B140" t="s">
        <v>208</v>
      </c>
      <c r="C140" t="s">
        <v>247</v>
      </c>
      <c r="D140" t="s">
        <v>208</v>
      </c>
      <c r="E140" t="s">
        <v>2</v>
      </c>
      <c r="F140" t="s">
        <v>449</v>
      </c>
      <c r="G140" t="s">
        <v>450</v>
      </c>
      <c r="H140" t="s">
        <v>451</v>
      </c>
      <c r="I140" t="s">
        <v>36</v>
      </c>
      <c r="J140" t="s">
        <v>37</v>
      </c>
      <c r="K140" s="4" t="s">
        <v>38</v>
      </c>
      <c r="L140" s="4" t="s">
        <v>8</v>
      </c>
      <c r="M140" s="4" t="s">
        <v>38</v>
      </c>
      <c r="N140" s="4" t="s">
        <v>40</v>
      </c>
      <c r="O140" t="s">
        <v>41</v>
      </c>
      <c r="P140" s="1">
        <v>1</v>
      </c>
      <c r="Q140">
        <v>0</v>
      </c>
      <c r="R140">
        <f t="shared" si="4"/>
        <v>1</v>
      </c>
      <c r="S140" s="9">
        <f t="shared" si="5"/>
        <v>0</v>
      </c>
    </row>
    <row r="141" spans="1:19" hidden="1">
      <c r="A141" s="1">
        <v>2021</v>
      </c>
      <c r="B141" t="s">
        <v>208</v>
      </c>
      <c r="C141" t="s">
        <v>247</v>
      </c>
      <c r="D141" t="s">
        <v>208</v>
      </c>
      <c r="E141" t="s">
        <v>2</v>
      </c>
      <c r="F141" t="s">
        <v>452</v>
      </c>
      <c r="G141" t="s">
        <v>453</v>
      </c>
      <c r="H141" t="s">
        <v>454</v>
      </c>
      <c r="I141" t="s">
        <v>36</v>
      </c>
      <c r="J141" t="s">
        <v>37</v>
      </c>
      <c r="K141" s="4" t="s">
        <v>38</v>
      </c>
      <c r="L141" s="4" t="s">
        <v>8</v>
      </c>
      <c r="M141" s="4" t="s">
        <v>38</v>
      </c>
      <c r="N141" s="4" t="s">
        <v>40</v>
      </c>
      <c r="O141" t="s">
        <v>41</v>
      </c>
      <c r="P141" s="1">
        <v>1</v>
      </c>
      <c r="Q141">
        <v>0</v>
      </c>
      <c r="R141">
        <f t="shared" si="4"/>
        <v>1</v>
      </c>
      <c r="S141" s="9">
        <f t="shared" si="5"/>
        <v>0</v>
      </c>
    </row>
    <row r="142" spans="1:19" hidden="1">
      <c r="A142" s="1">
        <v>2021</v>
      </c>
      <c r="B142" t="s">
        <v>208</v>
      </c>
      <c r="C142" t="s">
        <v>247</v>
      </c>
      <c r="D142" t="s">
        <v>208</v>
      </c>
      <c r="E142" t="s">
        <v>2</v>
      </c>
      <c r="F142" t="s">
        <v>455</v>
      </c>
      <c r="G142" t="s">
        <v>456</v>
      </c>
      <c r="H142" t="s">
        <v>457</v>
      </c>
      <c r="I142" t="s">
        <v>36</v>
      </c>
      <c r="J142" t="s">
        <v>37</v>
      </c>
      <c r="K142" s="4" t="s">
        <v>38</v>
      </c>
      <c r="L142" s="4" t="s">
        <v>8</v>
      </c>
      <c r="M142" s="4" t="s">
        <v>38</v>
      </c>
      <c r="N142" s="4" t="s">
        <v>40</v>
      </c>
      <c r="O142" t="s">
        <v>41</v>
      </c>
      <c r="P142" s="1">
        <v>1</v>
      </c>
      <c r="Q142">
        <v>0</v>
      </c>
      <c r="R142">
        <f t="shared" si="4"/>
        <v>1</v>
      </c>
      <c r="S142" s="9">
        <f t="shared" si="5"/>
        <v>0</v>
      </c>
    </row>
    <row r="143" spans="1:19" hidden="1">
      <c r="A143" s="1">
        <v>2021</v>
      </c>
      <c r="B143" t="s">
        <v>208</v>
      </c>
      <c r="C143" t="s">
        <v>247</v>
      </c>
      <c r="D143" t="s">
        <v>208</v>
      </c>
      <c r="E143" t="s">
        <v>2</v>
      </c>
      <c r="F143" t="s">
        <v>458</v>
      </c>
      <c r="G143" t="s">
        <v>459</v>
      </c>
      <c r="H143" t="s">
        <v>460</v>
      </c>
      <c r="I143" t="s">
        <v>36</v>
      </c>
      <c r="J143" t="s">
        <v>37</v>
      </c>
      <c r="K143" s="4" t="s">
        <v>38</v>
      </c>
      <c r="L143" s="4" t="s">
        <v>8</v>
      </c>
      <c r="M143" s="4" t="s">
        <v>38</v>
      </c>
      <c r="N143" s="4" t="s">
        <v>40</v>
      </c>
      <c r="O143" t="s">
        <v>41</v>
      </c>
      <c r="P143" s="1">
        <v>1</v>
      </c>
      <c r="Q143">
        <v>0</v>
      </c>
      <c r="R143">
        <f t="shared" si="4"/>
        <v>1</v>
      </c>
      <c r="S143" s="9">
        <f t="shared" si="5"/>
        <v>0</v>
      </c>
    </row>
    <row r="144" spans="1:19">
      <c r="A144" s="1">
        <v>2021</v>
      </c>
      <c r="B144" t="s">
        <v>208</v>
      </c>
      <c r="C144" t="s">
        <v>45</v>
      </c>
      <c r="D144" t="s">
        <v>208</v>
      </c>
      <c r="E144" t="s">
        <v>2</v>
      </c>
      <c r="F144" t="s">
        <v>11</v>
      </c>
      <c r="G144" t="s">
        <v>234</v>
      </c>
      <c r="H144" t="s">
        <v>126</v>
      </c>
      <c r="I144" t="s">
        <v>127</v>
      </c>
      <c r="J144" t="s">
        <v>79</v>
      </c>
      <c r="K144" s="4" t="s">
        <v>7</v>
      </c>
      <c r="L144" s="4" t="s">
        <v>8</v>
      </c>
      <c r="M144" s="4" t="s">
        <v>8</v>
      </c>
      <c r="N144" s="4" t="s">
        <v>8</v>
      </c>
      <c r="O144" t="s">
        <v>236</v>
      </c>
      <c r="P144" s="1">
        <v>6</v>
      </c>
      <c r="Q144">
        <v>6</v>
      </c>
      <c r="R144">
        <f t="shared" si="4"/>
        <v>0</v>
      </c>
      <c r="S144" s="9">
        <f t="shared" si="5"/>
        <v>1</v>
      </c>
    </row>
    <row r="145" spans="1:19">
      <c r="A145" s="1">
        <v>2021</v>
      </c>
      <c r="B145" t="s">
        <v>208</v>
      </c>
      <c r="C145" t="s">
        <v>48</v>
      </c>
      <c r="D145" t="s">
        <v>208</v>
      </c>
      <c r="E145" t="s">
        <v>2</v>
      </c>
      <c r="F145" t="s">
        <v>310</v>
      </c>
      <c r="G145" t="s">
        <v>311</v>
      </c>
      <c r="H145" t="s">
        <v>126</v>
      </c>
      <c r="I145" t="s">
        <v>127</v>
      </c>
      <c r="J145" t="s">
        <v>79</v>
      </c>
      <c r="K145" s="4" t="s">
        <v>7</v>
      </c>
      <c r="L145" s="4" t="s">
        <v>8</v>
      </c>
      <c r="M145" s="4" t="s">
        <v>8</v>
      </c>
      <c r="N145" s="4" t="s">
        <v>8</v>
      </c>
      <c r="O145" t="s">
        <v>236</v>
      </c>
      <c r="P145" s="1">
        <v>3</v>
      </c>
      <c r="Q145">
        <v>3</v>
      </c>
      <c r="R145">
        <f t="shared" si="4"/>
        <v>0</v>
      </c>
      <c r="S145" s="9">
        <f t="shared" si="5"/>
        <v>1</v>
      </c>
    </row>
    <row r="146" spans="1:19">
      <c r="A146" s="1">
        <v>2021</v>
      </c>
      <c r="B146" t="s">
        <v>208</v>
      </c>
      <c r="C146" t="s">
        <v>48</v>
      </c>
      <c r="D146" t="s">
        <v>208</v>
      </c>
      <c r="E146" t="s">
        <v>2</v>
      </c>
      <c r="F146" t="s">
        <v>316</v>
      </c>
      <c r="G146" t="s">
        <v>317</v>
      </c>
      <c r="H146" t="s">
        <v>126</v>
      </c>
      <c r="I146" t="s">
        <v>127</v>
      </c>
      <c r="J146" t="s">
        <v>79</v>
      </c>
      <c r="K146" s="4" t="s">
        <v>7</v>
      </c>
      <c r="L146" s="4" t="s">
        <v>8</v>
      </c>
      <c r="M146" s="4" t="s">
        <v>8</v>
      </c>
      <c r="N146" s="4" t="s">
        <v>8</v>
      </c>
      <c r="O146" t="s">
        <v>236</v>
      </c>
      <c r="P146" s="1">
        <v>2</v>
      </c>
      <c r="Q146">
        <v>2</v>
      </c>
      <c r="R146">
        <f t="shared" si="4"/>
        <v>0</v>
      </c>
      <c r="S146" s="9">
        <f t="shared" si="5"/>
        <v>1</v>
      </c>
    </row>
    <row r="147" spans="1:19">
      <c r="A147" s="1">
        <v>2021</v>
      </c>
      <c r="B147" t="s">
        <v>208</v>
      </c>
      <c r="C147" t="s">
        <v>48</v>
      </c>
      <c r="D147" t="s">
        <v>208</v>
      </c>
      <c r="E147" t="s">
        <v>2</v>
      </c>
      <c r="F147" t="s">
        <v>325</v>
      </c>
      <c r="G147" t="s">
        <v>326</v>
      </c>
      <c r="H147" t="s">
        <v>126</v>
      </c>
      <c r="I147" t="s">
        <v>127</v>
      </c>
      <c r="J147" t="s">
        <v>79</v>
      </c>
      <c r="K147" s="4" t="s">
        <v>7</v>
      </c>
      <c r="L147" s="4" t="s">
        <v>8</v>
      </c>
      <c r="M147" s="4" t="s">
        <v>8</v>
      </c>
      <c r="N147" s="4" t="s">
        <v>8</v>
      </c>
      <c r="O147" t="s">
        <v>236</v>
      </c>
      <c r="P147" s="1">
        <v>1</v>
      </c>
      <c r="Q147">
        <v>1</v>
      </c>
      <c r="R147">
        <f t="shared" si="4"/>
        <v>0</v>
      </c>
      <c r="S147" s="9">
        <f t="shared" si="5"/>
        <v>1</v>
      </c>
    </row>
    <row r="148" spans="1:19" hidden="1">
      <c r="A148" s="1">
        <v>2021</v>
      </c>
      <c r="B148" t="s">
        <v>208</v>
      </c>
      <c r="C148" t="s">
        <v>48</v>
      </c>
      <c r="D148" t="s">
        <v>208</v>
      </c>
      <c r="E148" t="s">
        <v>2</v>
      </c>
      <c r="F148" t="s">
        <v>327</v>
      </c>
      <c r="G148" t="s">
        <v>328</v>
      </c>
      <c r="H148" t="s">
        <v>126</v>
      </c>
      <c r="I148" t="s">
        <v>127</v>
      </c>
      <c r="J148" t="s">
        <v>79</v>
      </c>
      <c r="K148" s="4" t="s">
        <v>7</v>
      </c>
      <c r="L148" s="4" t="s">
        <v>8</v>
      </c>
      <c r="M148" s="4" t="s">
        <v>8</v>
      </c>
      <c r="N148" s="4" t="s">
        <v>8</v>
      </c>
      <c r="O148" t="s">
        <v>236</v>
      </c>
      <c r="P148" s="1">
        <v>1</v>
      </c>
      <c r="Q148">
        <v>0</v>
      </c>
      <c r="R148">
        <f t="shared" si="4"/>
        <v>1</v>
      </c>
      <c r="S148" s="9">
        <f t="shared" si="5"/>
        <v>0</v>
      </c>
    </row>
    <row r="149" spans="1:19">
      <c r="A149" s="1">
        <v>2021</v>
      </c>
      <c r="B149" t="s">
        <v>208</v>
      </c>
      <c r="C149" t="s">
        <v>51</v>
      </c>
      <c r="D149" t="s">
        <v>350</v>
      </c>
      <c r="E149" t="s">
        <v>2</v>
      </c>
      <c r="F149" t="s">
        <v>373</v>
      </c>
      <c r="G149" t="s">
        <v>374</v>
      </c>
      <c r="H149" t="s">
        <v>366</v>
      </c>
      <c r="I149" t="s">
        <v>354</v>
      </c>
      <c r="J149" t="s">
        <v>79</v>
      </c>
      <c r="K149" s="4" t="s">
        <v>7</v>
      </c>
      <c r="L149" s="4" t="s">
        <v>8</v>
      </c>
      <c r="M149" s="4" t="s">
        <v>8</v>
      </c>
      <c r="N149" s="4" t="s">
        <v>8</v>
      </c>
      <c r="O149" t="s">
        <v>236</v>
      </c>
      <c r="P149" s="1">
        <v>2</v>
      </c>
      <c r="Q149">
        <v>2</v>
      </c>
      <c r="R149">
        <f t="shared" si="4"/>
        <v>0</v>
      </c>
      <c r="S149" s="9">
        <f t="shared" si="5"/>
        <v>1</v>
      </c>
    </row>
    <row r="150" spans="1:19">
      <c r="A150" s="1">
        <v>2021</v>
      </c>
      <c r="B150" t="s">
        <v>208</v>
      </c>
      <c r="C150" t="s">
        <v>45</v>
      </c>
      <c r="D150" t="s">
        <v>208</v>
      </c>
      <c r="E150" t="s">
        <v>2</v>
      </c>
      <c r="F150" t="s">
        <v>11</v>
      </c>
      <c r="G150" t="s">
        <v>234</v>
      </c>
      <c r="H150" t="s">
        <v>126</v>
      </c>
      <c r="I150" t="s">
        <v>127</v>
      </c>
      <c r="J150" t="s">
        <v>79</v>
      </c>
      <c r="K150" s="4" t="s">
        <v>7</v>
      </c>
      <c r="L150" s="4" t="s">
        <v>8</v>
      </c>
      <c r="M150" s="4" t="s">
        <v>8</v>
      </c>
      <c r="N150" s="4" t="s">
        <v>40</v>
      </c>
      <c r="O150" t="s">
        <v>235</v>
      </c>
      <c r="P150" s="1">
        <v>10</v>
      </c>
      <c r="Q150">
        <v>10</v>
      </c>
      <c r="R150">
        <f t="shared" si="4"/>
        <v>0</v>
      </c>
      <c r="S150" s="9">
        <f t="shared" si="5"/>
        <v>1</v>
      </c>
    </row>
    <row r="151" spans="1:19">
      <c r="A151" s="1">
        <v>2021</v>
      </c>
      <c r="B151" t="s">
        <v>208</v>
      </c>
      <c r="C151" t="s">
        <v>48</v>
      </c>
      <c r="D151" t="s">
        <v>208</v>
      </c>
      <c r="E151" t="s">
        <v>2</v>
      </c>
      <c r="F151" t="s">
        <v>310</v>
      </c>
      <c r="G151" t="s">
        <v>311</v>
      </c>
      <c r="H151" t="s">
        <v>126</v>
      </c>
      <c r="I151" t="s">
        <v>127</v>
      </c>
      <c r="J151" t="s">
        <v>79</v>
      </c>
      <c r="K151" s="4" t="s">
        <v>7</v>
      </c>
      <c r="L151" s="4" t="s">
        <v>8</v>
      </c>
      <c r="M151" s="4" t="s">
        <v>8</v>
      </c>
      <c r="N151" s="4" t="s">
        <v>40</v>
      </c>
      <c r="O151" t="s">
        <v>235</v>
      </c>
      <c r="P151" s="1">
        <v>80</v>
      </c>
      <c r="Q151">
        <v>80</v>
      </c>
      <c r="R151">
        <f t="shared" si="4"/>
        <v>0</v>
      </c>
      <c r="S151" s="9">
        <f t="shared" si="5"/>
        <v>1</v>
      </c>
    </row>
    <row r="152" spans="1:19">
      <c r="A152" s="1">
        <v>2021</v>
      </c>
      <c r="B152" t="s">
        <v>208</v>
      </c>
      <c r="C152" t="s">
        <v>48</v>
      </c>
      <c r="D152" t="s">
        <v>208</v>
      </c>
      <c r="E152" t="s">
        <v>2</v>
      </c>
      <c r="F152" t="s">
        <v>316</v>
      </c>
      <c r="G152" t="s">
        <v>317</v>
      </c>
      <c r="H152" t="s">
        <v>126</v>
      </c>
      <c r="I152" t="s">
        <v>127</v>
      </c>
      <c r="J152" t="s">
        <v>79</v>
      </c>
      <c r="K152" s="4" t="s">
        <v>7</v>
      </c>
      <c r="L152" s="4" t="s">
        <v>8</v>
      </c>
      <c r="M152" s="4" t="s">
        <v>8</v>
      </c>
      <c r="N152" s="4" t="s">
        <v>40</v>
      </c>
      <c r="O152" t="s">
        <v>235</v>
      </c>
      <c r="P152" s="1">
        <v>16</v>
      </c>
      <c r="Q152">
        <v>16</v>
      </c>
      <c r="R152">
        <f t="shared" si="4"/>
        <v>0</v>
      </c>
      <c r="S152" s="9">
        <f t="shared" si="5"/>
        <v>1</v>
      </c>
    </row>
    <row r="153" spans="1:19">
      <c r="A153" s="1">
        <v>2021</v>
      </c>
      <c r="B153" t="s">
        <v>208</v>
      </c>
      <c r="C153" t="s">
        <v>48</v>
      </c>
      <c r="D153" t="s">
        <v>208</v>
      </c>
      <c r="E153" t="s">
        <v>2</v>
      </c>
      <c r="F153" t="s">
        <v>325</v>
      </c>
      <c r="G153" t="s">
        <v>326</v>
      </c>
      <c r="H153" t="s">
        <v>126</v>
      </c>
      <c r="I153" t="s">
        <v>127</v>
      </c>
      <c r="J153" t="s">
        <v>79</v>
      </c>
      <c r="K153" s="4" t="s">
        <v>7</v>
      </c>
      <c r="L153" s="4" t="s">
        <v>8</v>
      </c>
      <c r="M153" s="4" t="s">
        <v>8</v>
      </c>
      <c r="N153" s="4" t="s">
        <v>40</v>
      </c>
      <c r="O153" t="s">
        <v>235</v>
      </c>
      <c r="P153" s="1">
        <v>15</v>
      </c>
      <c r="Q153">
        <v>15</v>
      </c>
      <c r="R153">
        <f t="shared" si="4"/>
        <v>0</v>
      </c>
      <c r="S153" s="9">
        <f t="shared" si="5"/>
        <v>1</v>
      </c>
    </row>
    <row r="154" spans="1:19" hidden="1">
      <c r="A154" s="1">
        <v>2021</v>
      </c>
      <c r="B154" t="s">
        <v>208</v>
      </c>
      <c r="C154" t="s">
        <v>48</v>
      </c>
      <c r="D154" t="s">
        <v>208</v>
      </c>
      <c r="E154" t="s">
        <v>2</v>
      </c>
      <c r="F154" t="s">
        <v>327</v>
      </c>
      <c r="G154" t="s">
        <v>328</v>
      </c>
      <c r="H154" t="s">
        <v>126</v>
      </c>
      <c r="I154" t="s">
        <v>127</v>
      </c>
      <c r="J154" t="s">
        <v>79</v>
      </c>
      <c r="K154" s="4" t="s">
        <v>7</v>
      </c>
      <c r="L154" s="4" t="s">
        <v>8</v>
      </c>
      <c r="M154" s="4" t="s">
        <v>8</v>
      </c>
      <c r="N154" s="4" t="s">
        <v>40</v>
      </c>
      <c r="O154" t="s">
        <v>235</v>
      </c>
      <c r="P154" s="1">
        <v>9</v>
      </c>
      <c r="Q154">
        <v>0</v>
      </c>
      <c r="R154">
        <f t="shared" si="4"/>
        <v>9</v>
      </c>
      <c r="S154" s="9">
        <f t="shared" si="5"/>
        <v>0</v>
      </c>
    </row>
    <row r="155" spans="1:19">
      <c r="A155" s="1">
        <v>2021</v>
      </c>
      <c r="B155" t="s">
        <v>208</v>
      </c>
      <c r="C155" t="s">
        <v>51</v>
      </c>
      <c r="D155" t="s">
        <v>350</v>
      </c>
      <c r="E155" t="s">
        <v>2</v>
      </c>
      <c r="F155" t="s">
        <v>373</v>
      </c>
      <c r="G155" t="s">
        <v>374</v>
      </c>
      <c r="H155" t="s">
        <v>366</v>
      </c>
      <c r="I155" t="s">
        <v>354</v>
      </c>
      <c r="J155" t="s">
        <v>79</v>
      </c>
      <c r="K155" s="4" t="s">
        <v>7</v>
      </c>
      <c r="L155" s="4" t="s">
        <v>8</v>
      </c>
      <c r="M155" s="4" t="s">
        <v>8</v>
      </c>
      <c r="N155" s="4" t="s">
        <v>40</v>
      </c>
      <c r="O155" t="s">
        <v>235</v>
      </c>
      <c r="P155" s="1">
        <v>1</v>
      </c>
      <c r="Q155">
        <v>1</v>
      </c>
      <c r="R155">
        <f t="shared" si="4"/>
        <v>0</v>
      </c>
      <c r="S155" s="9">
        <f t="shared" si="5"/>
        <v>1</v>
      </c>
    </row>
    <row r="156" spans="1:19" hidden="1">
      <c r="A156" s="1">
        <v>2021</v>
      </c>
      <c r="B156" t="s">
        <v>208</v>
      </c>
      <c r="C156" t="s">
        <v>48</v>
      </c>
      <c r="D156" t="s">
        <v>208</v>
      </c>
      <c r="E156" t="s">
        <v>343</v>
      </c>
      <c r="F156" t="s">
        <v>149</v>
      </c>
      <c r="G156" t="s">
        <v>344</v>
      </c>
      <c r="H156" t="s">
        <v>345</v>
      </c>
      <c r="I156" t="s">
        <v>29</v>
      </c>
      <c r="J156" t="s">
        <v>6</v>
      </c>
      <c r="K156" s="4" t="s">
        <v>7</v>
      </c>
      <c r="L156" s="4" t="s">
        <v>8</v>
      </c>
      <c r="M156" s="4" t="s">
        <v>40</v>
      </c>
      <c r="N156" s="4" t="s">
        <v>8</v>
      </c>
      <c r="O156" t="s">
        <v>346</v>
      </c>
      <c r="P156" s="1">
        <v>1</v>
      </c>
      <c r="Q156">
        <v>0</v>
      </c>
      <c r="R156">
        <f t="shared" si="4"/>
        <v>1</v>
      </c>
      <c r="S156" s="9">
        <f t="shared" si="5"/>
        <v>0</v>
      </c>
    </row>
    <row r="157" spans="1:19" hidden="1">
      <c r="A157" s="1">
        <v>2021</v>
      </c>
      <c r="B157" t="s">
        <v>208</v>
      </c>
      <c r="C157" t="s">
        <v>48</v>
      </c>
      <c r="D157" t="s">
        <v>208</v>
      </c>
      <c r="E157" t="s">
        <v>347</v>
      </c>
      <c r="F157" t="s">
        <v>149</v>
      </c>
      <c r="G157" t="s">
        <v>348</v>
      </c>
      <c r="H157" t="s">
        <v>349</v>
      </c>
      <c r="I157" t="s">
        <v>29</v>
      </c>
      <c r="J157" t="s">
        <v>6</v>
      </c>
      <c r="K157" s="4" t="s">
        <v>7</v>
      </c>
      <c r="L157" s="4" t="s">
        <v>8</v>
      </c>
      <c r="M157" s="4" t="s">
        <v>40</v>
      </c>
      <c r="N157" s="4" t="s">
        <v>8</v>
      </c>
      <c r="O157" t="s">
        <v>346</v>
      </c>
      <c r="P157" s="1">
        <v>1</v>
      </c>
      <c r="Q157">
        <v>0</v>
      </c>
      <c r="R157">
        <f t="shared" si="4"/>
        <v>1</v>
      </c>
      <c r="S157" s="9">
        <f t="shared" si="5"/>
        <v>0</v>
      </c>
    </row>
    <row r="158" spans="1:19">
      <c r="A158" s="1">
        <v>2021</v>
      </c>
      <c r="B158" t="s">
        <v>208</v>
      </c>
      <c r="C158" t="s">
        <v>48</v>
      </c>
      <c r="D158" t="s">
        <v>208</v>
      </c>
      <c r="E158" t="s">
        <v>2</v>
      </c>
      <c r="F158" t="s">
        <v>310</v>
      </c>
      <c r="G158" t="s">
        <v>311</v>
      </c>
      <c r="H158" t="s">
        <v>126</v>
      </c>
      <c r="I158" t="s">
        <v>127</v>
      </c>
      <c r="J158" t="s">
        <v>79</v>
      </c>
      <c r="K158" s="4" t="s">
        <v>7</v>
      </c>
      <c r="L158" s="4" t="s">
        <v>8</v>
      </c>
      <c r="M158" s="4" t="s">
        <v>38</v>
      </c>
      <c r="N158" s="4" t="s">
        <v>8</v>
      </c>
      <c r="O158" t="s">
        <v>86</v>
      </c>
      <c r="P158" s="1">
        <v>2</v>
      </c>
      <c r="Q158">
        <v>2</v>
      </c>
      <c r="R158">
        <f t="shared" si="4"/>
        <v>0</v>
      </c>
      <c r="S158" s="9">
        <f t="shared" si="5"/>
        <v>1</v>
      </c>
    </row>
    <row r="159" spans="1:19">
      <c r="A159" s="1">
        <v>2021</v>
      </c>
      <c r="B159" t="s">
        <v>208</v>
      </c>
      <c r="C159" t="s">
        <v>48</v>
      </c>
      <c r="D159" t="s">
        <v>208</v>
      </c>
      <c r="E159" t="s">
        <v>2</v>
      </c>
      <c r="F159" t="s">
        <v>325</v>
      </c>
      <c r="G159" t="s">
        <v>326</v>
      </c>
      <c r="H159" t="s">
        <v>126</v>
      </c>
      <c r="I159" t="s">
        <v>127</v>
      </c>
      <c r="J159" t="s">
        <v>79</v>
      </c>
      <c r="K159" s="4" t="s">
        <v>7</v>
      </c>
      <c r="L159" s="4" t="s">
        <v>8</v>
      </c>
      <c r="M159" s="4" t="s">
        <v>38</v>
      </c>
      <c r="N159" s="4" t="s">
        <v>8</v>
      </c>
      <c r="O159" t="s">
        <v>86</v>
      </c>
      <c r="P159" s="1">
        <v>1</v>
      </c>
      <c r="Q159">
        <v>1</v>
      </c>
      <c r="R159">
        <f t="shared" si="4"/>
        <v>0</v>
      </c>
      <c r="S159" s="9">
        <f t="shared" si="5"/>
        <v>1</v>
      </c>
    </row>
    <row r="160" spans="1:19">
      <c r="A160" s="1">
        <v>2021</v>
      </c>
      <c r="B160" t="s">
        <v>208</v>
      </c>
      <c r="C160" t="s">
        <v>51</v>
      </c>
      <c r="D160" t="s">
        <v>350</v>
      </c>
      <c r="E160" t="s">
        <v>2</v>
      </c>
      <c r="F160" t="s">
        <v>373</v>
      </c>
      <c r="G160" t="s">
        <v>374</v>
      </c>
      <c r="H160" t="s">
        <v>366</v>
      </c>
      <c r="I160" t="s">
        <v>354</v>
      </c>
      <c r="J160" t="s">
        <v>79</v>
      </c>
      <c r="K160" s="4" t="s">
        <v>7</v>
      </c>
      <c r="L160" s="4" t="s">
        <v>8</v>
      </c>
      <c r="M160" s="4" t="s">
        <v>38</v>
      </c>
      <c r="N160" s="4" t="s">
        <v>8</v>
      </c>
      <c r="O160" t="s">
        <v>86</v>
      </c>
      <c r="P160" s="1">
        <v>1</v>
      </c>
      <c r="Q160">
        <v>1</v>
      </c>
      <c r="R160">
        <f t="shared" si="4"/>
        <v>0</v>
      </c>
      <c r="S160" s="9">
        <f t="shared" si="5"/>
        <v>1</v>
      </c>
    </row>
    <row r="161" spans="1:19" hidden="1">
      <c r="A161" s="1">
        <v>2021</v>
      </c>
      <c r="B161" t="s">
        <v>208</v>
      </c>
      <c r="C161" t="s">
        <v>48</v>
      </c>
      <c r="D161" t="s">
        <v>208</v>
      </c>
      <c r="E161" t="s">
        <v>2</v>
      </c>
      <c r="F161" t="s">
        <v>308</v>
      </c>
      <c r="G161" t="s">
        <v>309</v>
      </c>
      <c r="H161" t="s">
        <v>126</v>
      </c>
      <c r="I161" t="s">
        <v>127</v>
      </c>
      <c r="J161" t="s">
        <v>79</v>
      </c>
      <c r="K161" s="4" t="s">
        <v>7</v>
      </c>
      <c r="L161" s="4" t="s">
        <v>8</v>
      </c>
      <c r="M161" s="4" t="s">
        <v>38</v>
      </c>
      <c r="N161" s="4" t="s">
        <v>40</v>
      </c>
      <c r="O161" t="s">
        <v>85</v>
      </c>
      <c r="P161" s="1">
        <v>1</v>
      </c>
      <c r="Q161">
        <v>0</v>
      </c>
      <c r="R161">
        <f t="shared" si="4"/>
        <v>1</v>
      </c>
      <c r="S161" s="9">
        <f t="shared" si="5"/>
        <v>0</v>
      </c>
    </row>
    <row r="162" spans="1:19">
      <c r="A162" s="1">
        <v>2021</v>
      </c>
      <c r="B162" t="s">
        <v>208</v>
      </c>
      <c r="C162" t="s">
        <v>48</v>
      </c>
      <c r="D162" t="s">
        <v>208</v>
      </c>
      <c r="E162" t="s">
        <v>2</v>
      </c>
      <c r="F162" t="s">
        <v>310</v>
      </c>
      <c r="G162" t="s">
        <v>311</v>
      </c>
      <c r="H162" t="s">
        <v>126</v>
      </c>
      <c r="I162" t="s">
        <v>127</v>
      </c>
      <c r="J162" t="s">
        <v>79</v>
      </c>
      <c r="K162" s="4" t="s">
        <v>7</v>
      </c>
      <c r="L162" s="4" t="s">
        <v>8</v>
      </c>
      <c r="M162" s="4" t="s">
        <v>38</v>
      </c>
      <c r="N162" s="4" t="s">
        <v>40</v>
      </c>
      <c r="O162" t="s">
        <v>85</v>
      </c>
      <c r="P162" s="1">
        <v>2</v>
      </c>
      <c r="Q162">
        <v>2</v>
      </c>
      <c r="R162">
        <f t="shared" si="4"/>
        <v>0</v>
      </c>
      <c r="S162" s="9">
        <f t="shared" si="5"/>
        <v>1</v>
      </c>
    </row>
    <row r="163" spans="1:19">
      <c r="A163" s="1">
        <v>2021</v>
      </c>
      <c r="B163" t="s">
        <v>208</v>
      </c>
      <c r="C163" t="s">
        <v>48</v>
      </c>
      <c r="D163" t="s">
        <v>208</v>
      </c>
      <c r="E163" t="s">
        <v>2</v>
      </c>
      <c r="F163" t="s">
        <v>325</v>
      </c>
      <c r="G163" t="s">
        <v>326</v>
      </c>
      <c r="H163" t="s">
        <v>126</v>
      </c>
      <c r="I163" t="s">
        <v>127</v>
      </c>
      <c r="J163" t="s">
        <v>79</v>
      </c>
      <c r="K163" s="4" t="s">
        <v>7</v>
      </c>
      <c r="L163" s="4" t="s">
        <v>8</v>
      </c>
      <c r="M163" s="4" t="s">
        <v>38</v>
      </c>
      <c r="N163" s="4" t="s">
        <v>40</v>
      </c>
      <c r="O163" t="s">
        <v>85</v>
      </c>
      <c r="P163" s="1">
        <v>4</v>
      </c>
      <c r="Q163">
        <v>4</v>
      </c>
      <c r="R163">
        <f t="shared" si="4"/>
        <v>0</v>
      </c>
      <c r="S163" s="9">
        <f t="shared" si="5"/>
        <v>1</v>
      </c>
    </row>
    <row r="164" spans="1:19" hidden="1">
      <c r="A164" s="1">
        <v>2021</v>
      </c>
      <c r="B164" t="s">
        <v>0</v>
      </c>
      <c r="C164" t="s">
        <v>20</v>
      </c>
      <c r="D164" t="s">
        <v>208</v>
      </c>
      <c r="E164" t="s">
        <v>2</v>
      </c>
      <c r="F164" t="s">
        <v>1</v>
      </c>
      <c r="G164" t="s">
        <v>228</v>
      </c>
      <c r="H164" t="s">
        <v>229</v>
      </c>
      <c r="I164" t="s">
        <v>230</v>
      </c>
      <c r="J164" t="s">
        <v>79</v>
      </c>
      <c r="K164" s="4" t="s">
        <v>7</v>
      </c>
      <c r="L164" s="4" t="s">
        <v>8</v>
      </c>
      <c r="M164" s="4" t="s">
        <v>7</v>
      </c>
      <c r="N164" s="4" t="s">
        <v>9</v>
      </c>
      <c r="O164" t="s">
        <v>10</v>
      </c>
      <c r="P164" s="1">
        <v>15</v>
      </c>
      <c r="Q164">
        <v>12.63</v>
      </c>
      <c r="R164">
        <f t="shared" si="4"/>
        <v>2.3699999999999992</v>
      </c>
      <c r="S164" s="9">
        <f t="shared" si="5"/>
        <v>0.84200000000000008</v>
      </c>
    </row>
    <row r="165" spans="1:19">
      <c r="A165" s="1">
        <v>2021</v>
      </c>
      <c r="B165" t="s">
        <v>208</v>
      </c>
      <c r="C165" t="s">
        <v>45</v>
      </c>
      <c r="D165" t="s">
        <v>208</v>
      </c>
      <c r="E165" t="s">
        <v>2</v>
      </c>
      <c r="F165" t="s">
        <v>1</v>
      </c>
      <c r="G165" t="s">
        <v>231</v>
      </c>
      <c r="H165" t="s">
        <v>232</v>
      </c>
      <c r="I165" t="s">
        <v>233</v>
      </c>
      <c r="J165" t="s">
        <v>6</v>
      </c>
      <c r="K165" s="4" t="s">
        <v>7</v>
      </c>
      <c r="L165" s="4" t="s">
        <v>8</v>
      </c>
      <c r="M165" s="4" t="s">
        <v>7</v>
      </c>
      <c r="N165" s="4" t="s">
        <v>9</v>
      </c>
      <c r="O165" t="s">
        <v>10</v>
      </c>
      <c r="P165" s="1">
        <v>5</v>
      </c>
      <c r="Q165">
        <v>4.6500000000000004</v>
      </c>
      <c r="R165">
        <f t="shared" si="4"/>
        <v>0.34999999999999964</v>
      </c>
      <c r="S165" s="9">
        <f t="shared" si="5"/>
        <v>0.93</v>
      </c>
    </row>
    <row r="166" spans="1:19">
      <c r="A166" s="1">
        <v>2021</v>
      </c>
      <c r="B166" t="s">
        <v>208</v>
      </c>
      <c r="C166" t="s">
        <v>45</v>
      </c>
      <c r="D166" t="s">
        <v>208</v>
      </c>
      <c r="E166" t="s">
        <v>2</v>
      </c>
      <c r="F166" t="s">
        <v>11</v>
      </c>
      <c r="G166" t="s">
        <v>234</v>
      </c>
      <c r="H166" t="s">
        <v>126</v>
      </c>
      <c r="I166" t="s">
        <v>127</v>
      </c>
      <c r="J166" t="s">
        <v>79</v>
      </c>
      <c r="K166" s="4" t="s">
        <v>7</v>
      </c>
      <c r="L166" s="4" t="s">
        <v>8</v>
      </c>
      <c r="M166" s="4" t="s">
        <v>7</v>
      </c>
      <c r="N166" s="4" t="s">
        <v>9</v>
      </c>
      <c r="O166" t="s">
        <v>10</v>
      </c>
      <c r="P166" s="1">
        <v>8</v>
      </c>
      <c r="Q166">
        <v>7.4499999999999993</v>
      </c>
      <c r="R166">
        <f t="shared" si="4"/>
        <v>0.55000000000000071</v>
      </c>
      <c r="S166" s="9">
        <f t="shared" si="5"/>
        <v>0.93124999999999991</v>
      </c>
    </row>
    <row r="167" spans="1:19">
      <c r="A167" s="1">
        <v>2021</v>
      </c>
      <c r="B167" t="s">
        <v>208</v>
      </c>
      <c r="C167" t="s">
        <v>45</v>
      </c>
      <c r="D167" t="s">
        <v>208</v>
      </c>
      <c r="E167" t="s">
        <v>2</v>
      </c>
      <c r="F167" t="s">
        <v>14</v>
      </c>
      <c r="G167" t="s">
        <v>240</v>
      </c>
      <c r="H167" t="s">
        <v>241</v>
      </c>
      <c r="I167" t="s">
        <v>242</v>
      </c>
      <c r="J167" t="s">
        <v>6</v>
      </c>
      <c r="K167" s="4" t="s">
        <v>7</v>
      </c>
      <c r="L167" s="4" t="s">
        <v>8</v>
      </c>
      <c r="M167" s="4" t="s">
        <v>7</v>
      </c>
      <c r="N167" s="4" t="s">
        <v>9</v>
      </c>
      <c r="O167" t="s">
        <v>10</v>
      </c>
      <c r="P167" s="1">
        <v>1</v>
      </c>
      <c r="Q167">
        <v>1</v>
      </c>
      <c r="R167">
        <f t="shared" si="4"/>
        <v>0</v>
      </c>
      <c r="S167" s="9">
        <f t="shared" si="5"/>
        <v>1</v>
      </c>
    </row>
    <row r="168" spans="1:19">
      <c r="A168" s="1">
        <v>2021</v>
      </c>
      <c r="B168" t="s">
        <v>208</v>
      </c>
      <c r="C168" t="s">
        <v>45</v>
      </c>
      <c r="D168" t="s">
        <v>208</v>
      </c>
      <c r="E168" t="s">
        <v>2</v>
      </c>
      <c r="F168" t="s">
        <v>45</v>
      </c>
      <c r="G168" t="s">
        <v>243</v>
      </c>
      <c r="H168" t="s">
        <v>244</v>
      </c>
      <c r="I168" t="s">
        <v>245</v>
      </c>
      <c r="J168" t="s">
        <v>6</v>
      </c>
      <c r="K168" s="4" t="s">
        <v>7</v>
      </c>
      <c r="L168" s="4" t="s">
        <v>8</v>
      </c>
      <c r="M168" s="4" t="s">
        <v>7</v>
      </c>
      <c r="N168" s="4" t="s">
        <v>9</v>
      </c>
      <c r="O168" t="s">
        <v>10</v>
      </c>
      <c r="P168" s="1">
        <v>4</v>
      </c>
      <c r="Q168">
        <v>4</v>
      </c>
      <c r="R168">
        <f t="shared" si="4"/>
        <v>0</v>
      </c>
      <c r="S168" s="9">
        <f t="shared" si="5"/>
        <v>1</v>
      </c>
    </row>
    <row r="169" spans="1:19">
      <c r="A169" s="1">
        <v>2021</v>
      </c>
      <c r="B169" t="s">
        <v>208</v>
      </c>
      <c r="C169" t="s">
        <v>45</v>
      </c>
      <c r="D169" t="s">
        <v>208</v>
      </c>
      <c r="E169" t="s">
        <v>2</v>
      </c>
      <c r="F169" t="s">
        <v>48</v>
      </c>
      <c r="G169" t="s">
        <v>246</v>
      </c>
      <c r="H169" t="s">
        <v>244</v>
      </c>
      <c r="I169" t="s">
        <v>245</v>
      </c>
      <c r="J169" t="s">
        <v>6</v>
      </c>
      <c r="K169" s="4" t="s">
        <v>7</v>
      </c>
      <c r="L169" s="4" t="s">
        <v>8</v>
      </c>
      <c r="M169" s="4" t="s">
        <v>7</v>
      </c>
      <c r="N169" s="4" t="s">
        <v>9</v>
      </c>
      <c r="O169" t="s">
        <v>10</v>
      </c>
      <c r="P169" s="1">
        <v>3</v>
      </c>
      <c r="Q169">
        <v>3</v>
      </c>
      <c r="R169">
        <f t="shared" si="4"/>
        <v>0</v>
      </c>
      <c r="S169" s="9">
        <f t="shared" si="5"/>
        <v>1</v>
      </c>
    </row>
    <row r="170" spans="1:19">
      <c r="A170" s="1">
        <v>2021</v>
      </c>
      <c r="B170" t="s">
        <v>208</v>
      </c>
      <c r="C170" t="s">
        <v>45</v>
      </c>
      <c r="D170" t="s">
        <v>208</v>
      </c>
      <c r="E170" t="s">
        <v>2</v>
      </c>
      <c r="F170" t="s">
        <v>247</v>
      </c>
      <c r="G170" t="s">
        <v>248</v>
      </c>
      <c r="H170" t="s">
        <v>249</v>
      </c>
      <c r="I170" t="s">
        <v>245</v>
      </c>
      <c r="J170" t="s">
        <v>6</v>
      </c>
      <c r="K170" s="4" t="s">
        <v>7</v>
      </c>
      <c r="L170" s="4" t="s">
        <v>8</v>
      </c>
      <c r="M170" s="4" t="s">
        <v>7</v>
      </c>
      <c r="N170" s="4" t="s">
        <v>9</v>
      </c>
      <c r="O170" t="s">
        <v>10</v>
      </c>
      <c r="P170" s="1">
        <v>5</v>
      </c>
      <c r="Q170">
        <v>4.75</v>
      </c>
      <c r="R170">
        <f t="shared" si="4"/>
        <v>0.25</v>
      </c>
      <c r="S170" s="9">
        <f t="shared" si="5"/>
        <v>0.95</v>
      </c>
    </row>
    <row r="171" spans="1:19">
      <c r="A171" s="1">
        <v>2021</v>
      </c>
      <c r="B171" t="s">
        <v>208</v>
      </c>
      <c r="C171" t="s">
        <v>45</v>
      </c>
      <c r="D171" t="s">
        <v>208</v>
      </c>
      <c r="E171" t="s">
        <v>2</v>
      </c>
      <c r="F171" t="s">
        <v>91</v>
      </c>
      <c r="G171" t="s">
        <v>250</v>
      </c>
      <c r="H171" t="s">
        <v>244</v>
      </c>
      <c r="I171" t="s">
        <v>245</v>
      </c>
      <c r="J171" t="s">
        <v>6</v>
      </c>
      <c r="K171" s="4" t="s">
        <v>7</v>
      </c>
      <c r="L171" s="4" t="s">
        <v>8</v>
      </c>
      <c r="M171" s="4" t="s">
        <v>7</v>
      </c>
      <c r="N171" s="4" t="s">
        <v>9</v>
      </c>
      <c r="O171" t="s">
        <v>10</v>
      </c>
      <c r="P171" s="1">
        <v>4</v>
      </c>
      <c r="Q171">
        <v>3.62</v>
      </c>
      <c r="R171">
        <f t="shared" si="4"/>
        <v>0.37999999999999989</v>
      </c>
      <c r="S171" s="9">
        <f t="shared" si="5"/>
        <v>0.90500000000000003</v>
      </c>
    </row>
    <row r="172" spans="1:19">
      <c r="A172" s="1">
        <v>2021</v>
      </c>
      <c r="B172" t="s">
        <v>208</v>
      </c>
      <c r="C172" t="s">
        <v>45</v>
      </c>
      <c r="D172" t="s">
        <v>208</v>
      </c>
      <c r="E172" t="s">
        <v>2</v>
      </c>
      <c r="F172" t="s">
        <v>64</v>
      </c>
      <c r="G172" t="s">
        <v>251</v>
      </c>
      <c r="H172" t="s">
        <v>244</v>
      </c>
      <c r="I172" t="s">
        <v>245</v>
      </c>
      <c r="J172" t="s">
        <v>6</v>
      </c>
      <c r="K172" s="4" t="s">
        <v>7</v>
      </c>
      <c r="L172" s="4" t="s">
        <v>8</v>
      </c>
      <c r="M172" s="4" t="s">
        <v>7</v>
      </c>
      <c r="N172" s="4" t="s">
        <v>9</v>
      </c>
      <c r="O172" t="s">
        <v>10</v>
      </c>
      <c r="P172" s="1">
        <v>5</v>
      </c>
      <c r="Q172">
        <v>5</v>
      </c>
      <c r="R172">
        <f t="shared" si="4"/>
        <v>0</v>
      </c>
      <c r="S172" s="9">
        <f t="shared" si="5"/>
        <v>1</v>
      </c>
    </row>
    <row r="173" spans="1:19">
      <c r="A173" s="1">
        <v>2021</v>
      </c>
      <c r="B173" t="s">
        <v>208</v>
      </c>
      <c r="C173" t="s">
        <v>45</v>
      </c>
      <c r="D173" t="s">
        <v>208</v>
      </c>
      <c r="E173" t="s">
        <v>2</v>
      </c>
      <c r="F173" t="s">
        <v>252</v>
      </c>
      <c r="G173" t="s">
        <v>253</v>
      </c>
      <c r="H173" t="s">
        <v>244</v>
      </c>
      <c r="I173" t="s">
        <v>245</v>
      </c>
      <c r="J173" t="s">
        <v>6</v>
      </c>
      <c r="K173" s="4" t="s">
        <v>7</v>
      </c>
      <c r="L173" s="4" t="s">
        <v>8</v>
      </c>
      <c r="M173" s="4" t="s">
        <v>7</v>
      </c>
      <c r="N173" s="4" t="s">
        <v>9</v>
      </c>
      <c r="O173" t="s">
        <v>10</v>
      </c>
      <c r="P173" s="1">
        <v>2</v>
      </c>
      <c r="Q173">
        <v>2</v>
      </c>
      <c r="R173">
        <f t="shared" si="4"/>
        <v>0</v>
      </c>
      <c r="S173" s="9">
        <f t="shared" si="5"/>
        <v>1</v>
      </c>
    </row>
    <row r="174" spans="1:19">
      <c r="A174" s="1">
        <v>2021</v>
      </c>
      <c r="B174" t="s">
        <v>208</v>
      </c>
      <c r="C174" t="s">
        <v>45</v>
      </c>
      <c r="D174" t="s">
        <v>208</v>
      </c>
      <c r="E174" t="s">
        <v>2</v>
      </c>
      <c r="F174" t="s">
        <v>254</v>
      </c>
      <c r="G174" t="s">
        <v>255</v>
      </c>
      <c r="H174" t="s">
        <v>244</v>
      </c>
      <c r="I174" t="s">
        <v>245</v>
      </c>
      <c r="J174" t="s">
        <v>6</v>
      </c>
      <c r="K174" s="4" t="s">
        <v>7</v>
      </c>
      <c r="L174" s="4" t="s">
        <v>8</v>
      </c>
      <c r="M174" s="4" t="s">
        <v>7</v>
      </c>
      <c r="N174" s="4" t="s">
        <v>9</v>
      </c>
      <c r="O174" t="s">
        <v>10</v>
      </c>
      <c r="P174" s="1">
        <v>2</v>
      </c>
      <c r="Q174">
        <v>2</v>
      </c>
      <c r="R174">
        <f t="shared" si="4"/>
        <v>0</v>
      </c>
      <c r="S174" s="9">
        <f t="shared" si="5"/>
        <v>1</v>
      </c>
    </row>
    <row r="175" spans="1:19" hidden="1">
      <c r="A175" s="1">
        <v>2021</v>
      </c>
      <c r="B175" t="s">
        <v>208</v>
      </c>
      <c r="C175" t="s">
        <v>45</v>
      </c>
      <c r="D175" t="s">
        <v>208</v>
      </c>
      <c r="E175" t="s">
        <v>2</v>
      </c>
      <c r="F175" t="s">
        <v>256</v>
      </c>
      <c r="G175" t="s">
        <v>257</v>
      </c>
      <c r="H175" t="s">
        <v>244</v>
      </c>
      <c r="I175" t="s">
        <v>245</v>
      </c>
      <c r="J175" t="s">
        <v>6</v>
      </c>
      <c r="K175" s="4" t="s">
        <v>7</v>
      </c>
      <c r="L175" s="4" t="s">
        <v>8</v>
      </c>
      <c r="M175" s="4" t="s">
        <v>7</v>
      </c>
      <c r="N175" s="4" t="s">
        <v>9</v>
      </c>
      <c r="O175" t="s">
        <v>10</v>
      </c>
      <c r="P175" s="1">
        <v>3</v>
      </c>
      <c r="Q175">
        <v>2.0099999999999998</v>
      </c>
      <c r="R175">
        <f t="shared" si="4"/>
        <v>0.99000000000000021</v>
      </c>
      <c r="S175" s="9">
        <f t="shared" si="5"/>
        <v>0.66999999999999993</v>
      </c>
    </row>
    <row r="176" spans="1:19">
      <c r="A176" s="1">
        <v>2021</v>
      </c>
      <c r="B176" t="s">
        <v>208</v>
      </c>
      <c r="C176" t="s">
        <v>45</v>
      </c>
      <c r="D176" t="s">
        <v>208</v>
      </c>
      <c r="E176" t="s">
        <v>2</v>
      </c>
      <c r="F176" t="s">
        <v>258</v>
      </c>
      <c r="G176" t="s">
        <v>259</v>
      </c>
      <c r="H176" t="s">
        <v>244</v>
      </c>
      <c r="I176" t="s">
        <v>245</v>
      </c>
      <c r="J176" t="s">
        <v>6</v>
      </c>
      <c r="K176" s="4" t="s">
        <v>7</v>
      </c>
      <c r="L176" s="4" t="s">
        <v>8</v>
      </c>
      <c r="M176" s="4" t="s">
        <v>7</v>
      </c>
      <c r="N176" s="4" t="s">
        <v>9</v>
      </c>
      <c r="O176" t="s">
        <v>10</v>
      </c>
      <c r="P176" s="1">
        <v>4</v>
      </c>
      <c r="Q176">
        <v>3.7</v>
      </c>
      <c r="R176">
        <f t="shared" si="4"/>
        <v>0.29999999999999982</v>
      </c>
      <c r="S176" s="9">
        <f t="shared" si="5"/>
        <v>0.92500000000000004</v>
      </c>
    </row>
    <row r="177" spans="1:19">
      <c r="A177" s="1">
        <v>2021</v>
      </c>
      <c r="B177" t="s">
        <v>208</v>
      </c>
      <c r="C177" t="s">
        <v>45</v>
      </c>
      <c r="D177" t="s">
        <v>208</v>
      </c>
      <c r="E177" t="s">
        <v>2</v>
      </c>
      <c r="F177" t="s">
        <v>260</v>
      </c>
      <c r="G177" t="s">
        <v>261</v>
      </c>
      <c r="H177" t="s">
        <v>262</v>
      </c>
      <c r="I177" t="s">
        <v>245</v>
      </c>
      <c r="J177" t="s">
        <v>6</v>
      </c>
      <c r="K177" s="4" t="s">
        <v>7</v>
      </c>
      <c r="L177" s="4" t="s">
        <v>8</v>
      </c>
      <c r="M177" s="4" t="s">
        <v>7</v>
      </c>
      <c r="N177" s="4" t="s">
        <v>9</v>
      </c>
      <c r="O177" t="s">
        <v>10</v>
      </c>
      <c r="P177" s="1">
        <v>3</v>
      </c>
      <c r="Q177">
        <v>2.83</v>
      </c>
      <c r="R177">
        <f t="shared" si="4"/>
        <v>0.16999999999999993</v>
      </c>
      <c r="S177" s="9">
        <f t="shared" si="5"/>
        <v>0.94333333333333336</v>
      </c>
    </row>
    <row r="178" spans="1:19" hidden="1">
      <c r="A178" s="1">
        <v>2021</v>
      </c>
      <c r="B178" t="s">
        <v>208</v>
      </c>
      <c r="C178" t="s">
        <v>45</v>
      </c>
      <c r="D178" t="s">
        <v>208</v>
      </c>
      <c r="E178" t="s">
        <v>2</v>
      </c>
      <c r="F178" t="s">
        <v>263</v>
      </c>
      <c r="G178" t="s">
        <v>264</v>
      </c>
      <c r="H178" t="s">
        <v>265</v>
      </c>
      <c r="I178" t="s">
        <v>245</v>
      </c>
      <c r="J178" t="s">
        <v>6</v>
      </c>
      <c r="K178" s="4" t="s">
        <v>7</v>
      </c>
      <c r="L178" s="4" t="s">
        <v>8</v>
      </c>
      <c r="M178" s="4" t="s">
        <v>7</v>
      </c>
      <c r="N178" s="4" t="s">
        <v>9</v>
      </c>
      <c r="O178" t="s">
        <v>10</v>
      </c>
      <c r="P178" s="1">
        <v>2</v>
      </c>
      <c r="Q178">
        <v>1</v>
      </c>
      <c r="R178">
        <f t="shared" si="4"/>
        <v>1</v>
      </c>
      <c r="S178" s="9">
        <f t="shared" si="5"/>
        <v>0.5</v>
      </c>
    </row>
    <row r="179" spans="1:19" hidden="1">
      <c r="A179" s="1">
        <v>2021</v>
      </c>
      <c r="B179" t="s">
        <v>208</v>
      </c>
      <c r="C179" t="s">
        <v>45</v>
      </c>
      <c r="D179" t="s">
        <v>208</v>
      </c>
      <c r="E179" t="s">
        <v>2</v>
      </c>
      <c r="F179" t="s">
        <v>266</v>
      </c>
      <c r="G179" t="s">
        <v>267</v>
      </c>
      <c r="H179" t="s">
        <v>268</v>
      </c>
      <c r="I179" t="s">
        <v>245</v>
      </c>
      <c r="J179" t="s">
        <v>6</v>
      </c>
      <c r="K179" s="4" t="s">
        <v>7</v>
      </c>
      <c r="L179" s="4" t="s">
        <v>8</v>
      </c>
      <c r="M179" s="4" t="s">
        <v>7</v>
      </c>
      <c r="N179" s="4" t="s">
        <v>9</v>
      </c>
      <c r="O179" t="s">
        <v>10</v>
      </c>
      <c r="P179" s="1">
        <v>2</v>
      </c>
      <c r="Q179">
        <v>1.33</v>
      </c>
      <c r="R179">
        <f t="shared" si="4"/>
        <v>0.66999999999999993</v>
      </c>
      <c r="S179" s="9">
        <f t="shared" si="5"/>
        <v>0.66500000000000004</v>
      </c>
    </row>
    <row r="180" spans="1:19">
      <c r="A180" s="1">
        <v>2021</v>
      </c>
      <c r="B180" t="s">
        <v>208</v>
      </c>
      <c r="C180" t="s">
        <v>45</v>
      </c>
      <c r="D180" t="s">
        <v>208</v>
      </c>
      <c r="E180" t="s">
        <v>2</v>
      </c>
      <c r="F180" t="s">
        <v>269</v>
      </c>
      <c r="G180" t="s">
        <v>270</v>
      </c>
      <c r="H180" t="s">
        <v>244</v>
      </c>
      <c r="I180" t="s">
        <v>245</v>
      </c>
      <c r="J180" t="s">
        <v>6</v>
      </c>
      <c r="K180" s="4" t="s">
        <v>7</v>
      </c>
      <c r="L180" s="4" t="s">
        <v>8</v>
      </c>
      <c r="M180" s="4" t="s">
        <v>7</v>
      </c>
      <c r="N180" s="4" t="s">
        <v>9</v>
      </c>
      <c r="O180" t="s">
        <v>10</v>
      </c>
      <c r="P180" s="1">
        <v>4</v>
      </c>
      <c r="Q180">
        <v>4</v>
      </c>
      <c r="R180">
        <f t="shared" si="4"/>
        <v>0</v>
      </c>
      <c r="S180" s="9">
        <f t="shared" si="5"/>
        <v>1</v>
      </c>
    </row>
    <row r="181" spans="1:19" hidden="1">
      <c r="A181" s="1">
        <v>2021</v>
      </c>
      <c r="B181" t="s">
        <v>208</v>
      </c>
      <c r="C181" t="s">
        <v>45</v>
      </c>
      <c r="D181" t="s">
        <v>208</v>
      </c>
      <c r="E181" t="s">
        <v>2</v>
      </c>
      <c r="F181" t="s">
        <v>271</v>
      </c>
      <c r="G181" t="s">
        <v>272</v>
      </c>
      <c r="H181" t="s">
        <v>244</v>
      </c>
      <c r="I181" t="s">
        <v>245</v>
      </c>
      <c r="J181" t="s">
        <v>6</v>
      </c>
      <c r="K181" s="4" t="s">
        <v>7</v>
      </c>
      <c r="L181" s="4" t="s">
        <v>8</v>
      </c>
      <c r="M181" s="4" t="s">
        <v>7</v>
      </c>
      <c r="N181" s="4" t="s">
        <v>9</v>
      </c>
      <c r="O181" t="s">
        <v>10</v>
      </c>
      <c r="P181" s="1">
        <v>3</v>
      </c>
      <c r="Q181">
        <v>0</v>
      </c>
      <c r="R181">
        <f t="shared" si="4"/>
        <v>3</v>
      </c>
      <c r="S181" s="9">
        <f t="shared" si="5"/>
        <v>0</v>
      </c>
    </row>
    <row r="182" spans="1:19" hidden="1">
      <c r="A182" s="1">
        <v>2021</v>
      </c>
      <c r="B182" t="s">
        <v>208</v>
      </c>
      <c r="C182" t="s">
        <v>45</v>
      </c>
      <c r="D182" t="s">
        <v>208</v>
      </c>
      <c r="E182" t="s">
        <v>2</v>
      </c>
      <c r="F182" t="s">
        <v>273</v>
      </c>
      <c r="G182" t="s">
        <v>274</v>
      </c>
      <c r="H182" t="s">
        <v>244</v>
      </c>
      <c r="I182" t="s">
        <v>245</v>
      </c>
      <c r="J182" t="s">
        <v>6</v>
      </c>
      <c r="K182" s="4" t="s">
        <v>7</v>
      </c>
      <c r="L182" s="4" t="s">
        <v>8</v>
      </c>
      <c r="M182" s="4" t="s">
        <v>7</v>
      </c>
      <c r="N182" s="4" t="s">
        <v>9</v>
      </c>
      <c r="O182" t="s">
        <v>10</v>
      </c>
      <c r="P182" s="1">
        <v>5</v>
      </c>
      <c r="Q182">
        <v>4.01</v>
      </c>
      <c r="R182">
        <f t="shared" si="4"/>
        <v>0.99000000000000021</v>
      </c>
      <c r="S182" s="9">
        <f t="shared" si="5"/>
        <v>0.80199999999999994</v>
      </c>
    </row>
    <row r="183" spans="1:19" hidden="1">
      <c r="A183" s="1">
        <v>2021</v>
      </c>
      <c r="B183" t="s">
        <v>208</v>
      </c>
      <c r="C183" t="s">
        <v>45</v>
      </c>
      <c r="D183" t="s">
        <v>208</v>
      </c>
      <c r="E183" t="s">
        <v>2</v>
      </c>
      <c r="F183" t="s">
        <v>275</v>
      </c>
      <c r="G183" t="s">
        <v>276</v>
      </c>
      <c r="H183" t="s">
        <v>244</v>
      </c>
      <c r="I183" t="s">
        <v>245</v>
      </c>
      <c r="J183" t="s">
        <v>6</v>
      </c>
      <c r="K183" s="4" t="s">
        <v>7</v>
      </c>
      <c r="L183" s="4" t="s">
        <v>8</v>
      </c>
      <c r="M183" s="4" t="s">
        <v>7</v>
      </c>
      <c r="N183" s="4" t="s">
        <v>9</v>
      </c>
      <c r="O183" t="s">
        <v>10</v>
      </c>
      <c r="P183" s="1">
        <v>2</v>
      </c>
      <c r="Q183">
        <v>1.33</v>
      </c>
      <c r="R183">
        <f t="shared" si="4"/>
        <v>0.66999999999999993</v>
      </c>
      <c r="S183" s="9">
        <f t="shared" si="5"/>
        <v>0.66500000000000004</v>
      </c>
    </row>
    <row r="184" spans="1:19" hidden="1">
      <c r="A184" s="1">
        <v>2021</v>
      </c>
      <c r="B184" t="s">
        <v>208</v>
      </c>
      <c r="C184" t="s">
        <v>45</v>
      </c>
      <c r="D184" t="s">
        <v>208</v>
      </c>
      <c r="E184" t="s">
        <v>2</v>
      </c>
      <c r="F184" t="s">
        <v>277</v>
      </c>
      <c r="G184" t="s">
        <v>278</v>
      </c>
      <c r="H184" t="s">
        <v>244</v>
      </c>
      <c r="I184" t="s">
        <v>245</v>
      </c>
      <c r="J184" t="s">
        <v>6</v>
      </c>
      <c r="K184" s="4" t="s">
        <v>7</v>
      </c>
      <c r="L184" s="4" t="s">
        <v>8</v>
      </c>
      <c r="M184" s="4" t="s">
        <v>7</v>
      </c>
      <c r="N184" s="4" t="s">
        <v>9</v>
      </c>
      <c r="O184" t="s">
        <v>10</v>
      </c>
      <c r="P184" s="1">
        <v>1</v>
      </c>
      <c r="Q184">
        <v>0</v>
      </c>
      <c r="R184">
        <f t="shared" si="4"/>
        <v>1</v>
      </c>
      <c r="S184" s="9">
        <f t="shared" si="5"/>
        <v>0</v>
      </c>
    </row>
    <row r="185" spans="1:19" hidden="1">
      <c r="A185" s="1">
        <v>2021</v>
      </c>
      <c r="B185" t="s">
        <v>208</v>
      </c>
      <c r="C185" t="s">
        <v>45</v>
      </c>
      <c r="D185" t="s">
        <v>208</v>
      </c>
      <c r="E185" t="s">
        <v>2</v>
      </c>
      <c r="F185" t="s">
        <v>279</v>
      </c>
      <c r="G185" t="s">
        <v>280</v>
      </c>
      <c r="H185" t="s">
        <v>244</v>
      </c>
      <c r="I185" t="s">
        <v>245</v>
      </c>
      <c r="J185" t="s">
        <v>6</v>
      </c>
      <c r="K185" s="4" t="s">
        <v>7</v>
      </c>
      <c r="L185" s="4" t="s">
        <v>8</v>
      </c>
      <c r="M185" s="4" t="s">
        <v>7</v>
      </c>
      <c r="N185" s="4" t="s">
        <v>9</v>
      </c>
      <c r="O185" t="s">
        <v>10</v>
      </c>
      <c r="P185" s="1">
        <v>1</v>
      </c>
      <c r="Q185">
        <v>0.5</v>
      </c>
      <c r="R185">
        <f t="shared" si="4"/>
        <v>0.5</v>
      </c>
      <c r="S185" s="9">
        <f t="shared" si="5"/>
        <v>0.5</v>
      </c>
    </row>
    <row r="186" spans="1:19">
      <c r="A186" s="1">
        <v>2021</v>
      </c>
      <c r="B186" t="s">
        <v>208</v>
      </c>
      <c r="C186" t="s">
        <v>45</v>
      </c>
      <c r="D186" t="s">
        <v>208</v>
      </c>
      <c r="E186" t="s">
        <v>2</v>
      </c>
      <c r="F186" t="s">
        <v>281</v>
      </c>
      <c r="G186" t="s">
        <v>282</v>
      </c>
      <c r="H186" t="s">
        <v>244</v>
      </c>
      <c r="I186" t="s">
        <v>245</v>
      </c>
      <c r="J186" t="s">
        <v>6</v>
      </c>
      <c r="K186" s="4" t="s">
        <v>7</v>
      </c>
      <c r="L186" s="4" t="s">
        <v>8</v>
      </c>
      <c r="M186" s="4" t="s">
        <v>7</v>
      </c>
      <c r="N186" s="4" t="s">
        <v>9</v>
      </c>
      <c r="O186" t="s">
        <v>10</v>
      </c>
      <c r="P186" s="1">
        <v>5</v>
      </c>
      <c r="Q186">
        <v>4.66</v>
      </c>
      <c r="R186">
        <f t="shared" si="4"/>
        <v>0.33999999999999986</v>
      </c>
      <c r="S186" s="9">
        <f t="shared" si="5"/>
        <v>0.93200000000000005</v>
      </c>
    </row>
    <row r="187" spans="1:19" hidden="1">
      <c r="A187" s="1">
        <v>2021</v>
      </c>
      <c r="B187" t="s">
        <v>208</v>
      </c>
      <c r="C187" t="s">
        <v>45</v>
      </c>
      <c r="D187" t="s">
        <v>208</v>
      </c>
      <c r="E187" t="s">
        <v>2</v>
      </c>
      <c r="F187" t="s">
        <v>283</v>
      </c>
      <c r="G187" t="s">
        <v>284</v>
      </c>
      <c r="H187" t="s">
        <v>244</v>
      </c>
      <c r="I187" t="s">
        <v>245</v>
      </c>
      <c r="J187" t="s">
        <v>6</v>
      </c>
      <c r="K187" s="4" t="s">
        <v>7</v>
      </c>
      <c r="L187" s="4" t="s">
        <v>8</v>
      </c>
      <c r="M187" s="4" t="s">
        <v>7</v>
      </c>
      <c r="N187" s="4" t="s">
        <v>9</v>
      </c>
      <c r="O187" t="s">
        <v>10</v>
      </c>
      <c r="P187" s="1">
        <v>4</v>
      </c>
      <c r="Q187">
        <v>3.15</v>
      </c>
      <c r="R187">
        <f t="shared" si="4"/>
        <v>0.85000000000000009</v>
      </c>
      <c r="S187" s="9">
        <f t="shared" si="5"/>
        <v>0.78749999999999998</v>
      </c>
    </row>
    <row r="188" spans="1:19" hidden="1">
      <c r="A188" s="1">
        <v>2021</v>
      </c>
      <c r="B188" t="s">
        <v>208</v>
      </c>
      <c r="C188" t="s">
        <v>45</v>
      </c>
      <c r="D188" t="s">
        <v>208</v>
      </c>
      <c r="E188" t="s">
        <v>2</v>
      </c>
      <c r="F188" t="s">
        <v>285</v>
      </c>
      <c r="G188" t="s">
        <v>286</v>
      </c>
      <c r="H188" t="s">
        <v>244</v>
      </c>
      <c r="I188" t="s">
        <v>245</v>
      </c>
      <c r="J188" t="s">
        <v>6</v>
      </c>
      <c r="K188" s="4" t="s">
        <v>7</v>
      </c>
      <c r="L188" s="4" t="s">
        <v>8</v>
      </c>
      <c r="M188" s="4" t="s">
        <v>7</v>
      </c>
      <c r="N188" s="4" t="s">
        <v>9</v>
      </c>
      <c r="O188" t="s">
        <v>10</v>
      </c>
      <c r="P188" s="1">
        <v>5</v>
      </c>
      <c r="Q188">
        <v>4.51</v>
      </c>
      <c r="R188">
        <f t="shared" si="4"/>
        <v>0.49000000000000021</v>
      </c>
      <c r="S188" s="9">
        <f t="shared" si="5"/>
        <v>0.90199999999999991</v>
      </c>
    </row>
    <row r="189" spans="1:19" hidden="1">
      <c r="A189" s="1">
        <v>2021</v>
      </c>
      <c r="B189" t="s">
        <v>208</v>
      </c>
      <c r="C189" t="s">
        <v>45</v>
      </c>
      <c r="D189" t="s">
        <v>208</v>
      </c>
      <c r="E189" t="s">
        <v>2</v>
      </c>
      <c r="F189" t="s">
        <v>287</v>
      </c>
      <c r="G189" t="s">
        <v>288</v>
      </c>
      <c r="H189" t="s">
        <v>244</v>
      </c>
      <c r="I189" t="s">
        <v>245</v>
      </c>
      <c r="J189" t="s">
        <v>6</v>
      </c>
      <c r="K189" s="4" t="s">
        <v>7</v>
      </c>
      <c r="L189" s="4" t="s">
        <v>8</v>
      </c>
      <c r="M189" s="4" t="s">
        <v>7</v>
      </c>
      <c r="N189" s="4" t="s">
        <v>9</v>
      </c>
      <c r="O189" t="s">
        <v>10</v>
      </c>
      <c r="P189" s="1">
        <v>5</v>
      </c>
      <c r="Q189">
        <v>0</v>
      </c>
      <c r="R189">
        <f t="shared" si="4"/>
        <v>5</v>
      </c>
      <c r="S189" s="9">
        <f t="shared" si="5"/>
        <v>0</v>
      </c>
    </row>
    <row r="190" spans="1:19" hidden="1">
      <c r="A190" s="1">
        <v>2021</v>
      </c>
      <c r="B190" t="s">
        <v>208</v>
      </c>
      <c r="C190" t="s">
        <v>45</v>
      </c>
      <c r="D190" t="s">
        <v>208</v>
      </c>
      <c r="E190" t="s">
        <v>2</v>
      </c>
      <c r="F190" t="s">
        <v>95</v>
      </c>
      <c r="G190" t="s">
        <v>289</v>
      </c>
      <c r="H190" t="s">
        <v>290</v>
      </c>
      <c r="I190" t="s">
        <v>98</v>
      </c>
      <c r="J190" t="s">
        <v>6</v>
      </c>
      <c r="K190" s="4" t="s">
        <v>7</v>
      </c>
      <c r="L190" s="4" t="s">
        <v>8</v>
      </c>
      <c r="M190" s="4" t="s">
        <v>7</v>
      </c>
      <c r="N190" s="4" t="s">
        <v>9</v>
      </c>
      <c r="O190" t="s">
        <v>10</v>
      </c>
      <c r="P190" s="1">
        <v>13</v>
      </c>
      <c r="Q190">
        <v>1.65</v>
      </c>
      <c r="R190">
        <f t="shared" si="4"/>
        <v>11.35</v>
      </c>
      <c r="S190" s="9">
        <f t="shared" si="5"/>
        <v>0.12692307692307692</v>
      </c>
    </row>
    <row r="191" spans="1:19">
      <c r="A191" s="1">
        <v>2021</v>
      </c>
      <c r="B191" t="s">
        <v>208</v>
      </c>
      <c r="C191" t="s">
        <v>45</v>
      </c>
      <c r="D191" t="s">
        <v>208</v>
      </c>
      <c r="E191" t="s">
        <v>291</v>
      </c>
      <c r="F191" t="s">
        <v>149</v>
      </c>
      <c r="G191" t="s">
        <v>292</v>
      </c>
      <c r="H191" t="s">
        <v>293</v>
      </c>
      <c r="I191" t="s">
        <v>294</v>
      </c>
      <c r="J191" t="s">
        <v>153</v>
      </c>
      <c r="K191" s="4" t="s">
        <v>7</v>
      </c>
      <c r="L191" s="4" t="s">
        <v>8</v>
      </c>
      <c r="M191" s="4" t="s">
        <v>7</v>
      </c>
      <c r="N191" s="4" t="s">
        <v>9</v>
      </c>
      <c r="O191" t="s">
        <v>10</v>
      </c>
      <c r="P191" s="1">
        <v>5</v>
      </c>
      <c r="Q191">
        <v>5</v>
      </c>
      <c r="R191">
        <f t="shared" si="4"/>
        <v>0</v>
      </c>
      <c r="S191" s="9">
        <f t="shared" si="5"/>
        <v>1</v>
      </c>
    </row>
    <row r="192" spans="1:19" hidden="1">
      <c r="A192" s="1">
        <v>2021</v>
      </c>
      <c r="B192" t="s">
        <v>208</v>
      </c>
      <c r="C192" t="s">
        <v>45</v>
      </c>
      <c r="D192" t="s">
        <v>295</v>
      </c>
      <c r="E192" t="s">
        <v>2</v>
      </c>
      <c r="F192" t="s">
        <v>45</v>
      </c>
      <c r="G192" t="s">
        <v>296</v>
      </c>
      <c r="H192" t="s">
        <v>297</v>
      </c>
      <c r="I192" t="s">
        <v>298</v>
      </c>
      <c r="J192" t="s">
        <v>6</v>
      </c>
      <c r="K192" s="4" t="s">
        <v>7</v>
      </c>
      <c r="L192" s="4" t="s">
        <v>8</v>
      </c>
      <c r="M192" s="4" t="s">
        <v>7</v>
      </c>
      <c r="N192" s="4" t="s">
        <v>9</v>
      </c>
      <c r="O192" t="s">
        <v>10</v>
      </c>
      <c r="P192" s="1">
        <v>1</v>
      </c>
      <c r="Q192">
        <v>0</v>
      </c>
      <c r="R192">
        <f t="shared" si="4"/>
        <v>1</v>
      </c>
      <c r="S192" s="9">
        <f t="shared" si="5"/>
        <v>0</v>
      </c>
    </row>
    <row r="193" spans="1:19" hidden="1">
      <c r="A193" s="1">
        <v>2021</v>
      </c>
      <c r="B193" t="s">
        <v>208</v>
      </c>
      <c r="C193" t="s">
        <v>45</v>
      </c>
      <c r="D193" t="s">
        <v>299</v>
      </c>
      <c r="E193" t="s">
        <v>2</v>
      </c>
      <c r="F193" t="s">
        <v>45</v>
      </c>
      <c r="G193" t="s">
        <v>300</v>
      </c>
      <c r="H193" t="s">
        <v>301</v>
      </c>
      <c r="I193" t="s">
        <v>298</v>
      </c>
      <c r="J193" t="s">
        <v>6</v>
      </c>
      <c r="K193" s="4" t="s">
        <v>7</v>
      </c>
      <c r="L193" s="4" t="s">
        <v>8</v>
      </c>
      <c r="M193" s="4" t="s">
        <v>7</v>
      </c>
      <c r="N193" s="4" t="s">
        <v>9</v>
      </c>
      <c r="O193" t="s">
        <v>10</v>
      </c>
      <c r="P193" s="1">
        <v>1</v>
      </c>
      <c r="Q193">
        <v>0</v>
      </c>
      <c r="R193">
        <f t="shared" si="4"/>
        <v>1</v>
      </c>
      <c r="S193" s="9">
        <f t="shared" si="5"/>
        <v>0</v>
      </c>
    </row>
    <row r="194" spans="1:19" hidden="1">
      <c r="A194" s="1">
        <v>2021</v>
      </c>
      <c r="B194" t="s">
        <v>208</v>
      </c>
      <c r="C194" t="s">
        <v>48</v>
      </c>
      <c r="D194" t="s">
        <v>208</v>
      </c>
      <c r="E194" t="s">
        <v>154</v>
      </c>
      <c r="F194" t="s">
        <v>302</v>
      </c>
      <c r="G194" t="s">
        <v>303</v>
      </c>
      <c r="H194" t="s">
        <v>241</v>
      </c>
      <c r="I194" t="s">
        <v>242</v>
      </c>
      <c r="J194" t="s">
        <v>6</v>
      </c>
      <c r="K194" s="4" t="s">
        <v>7</v>
      </c>
      <c r="L194" s="4" t="s">
        <v>8</v>
      </c>
      <c r="M194" s="4" t="s">
        <v>7</v>
      </c>
      <c r="N194" s="4" t="s">
        <v>9</v>
      </c>
      <c r="O194" t="s">
        <v>10</v>
      </c>
      <c r="P194" s="1">
        <v>1</v>
      </c>
      <c r="Q194">
        <v>0</v>
      </c>
      <c r="R194">
        <f t="shared" si="4"/>
        <v>1</v>
      </c>
      <c r="S194" s="9">
        <f t="shared" si="5"/>
        <v>0</v>
      </c>
    </row>
    <row r="195" spans="1:19" hidden="1">
      <c r="A195" s="1">
        <v>2021</v>
      </c>
      <c r="B195" t="s">
        <v>208</v>
      </c>
      <c r="C195" t="s">
        <v>48</v>
      </c>
      <c r="D195" t="s">
        <v>208</v>
      </c>
      <c r="E195" t="s">
        <v>2</v>
      </c>
      <c r="F195" t="s">
        <v>304</v>
      </c>
      <c r="G195" t="s">
        <v>305</v>
      </c>
      <c r="H195" t="s">
        <v>126</v>
      </c>
      <c r="I195" t="s">
        <v>127</v>
      </c>
      <c r="J195" t="s">
        <v>79</v>
      </c>
      <c r="K195" s="4" t="s">
        <v>7</v>
      </c>
      <c r="L195" s="4" t="s">
        <v>8</v>
      </c>
      <c r="M195" s="4" t="s">
        <v>7</v>
      </c>
      <c r="N195" s="4" t="s">
        <v>9</v>
      </c>
      <c r="O195" t="s">
        <v>10</v>
      </c>
      <c r="P195" s="1">
        <v>11</v>
      </c>
      <c r="Q195">
        <v>1</v>
      </c>
      <c r="R195">
        <f t="shared" ref="R195:R247" si="6">+P195-Q195</f>
        <v>10</v>
      </c>
      <c r="S195" s="9">
        <f t="shared" ref="S195:S247" si="7">+Q195/P195</f>
        <v>9.0909090909090912E-2</v>
      </c>
    </row>
    <row r="196" spans="1:19" hidden="1">
      <c r="A196" s="1">
        <v>2021</v>
      </c>
      <c r="B196" t="s">
        <v>208</v>
      </c>
      <c r="C196" t="s">
        <v>48</v>
      </c>
      <c r="D196" t="s">
        <v>208</v>
      </c>
      <c r="E196" t="s">
        <v>2</v>
      </c>
      <c r="F196" t="s">
        <v>306</v>
      </c>
      <c r="G196" t="s">
        <v>307</v>
      </c>
      <c r="H196" t="s">
        <v>126</v>
      </c>
      <c r="I196" t="s">
        <v>127</v>
      </c>
      <c r="J196" t="s">
        <v>79</v>
      </c>
      <c r="K196" s="4" t="s">
        <v>7</v>
      </c>
      <c r="L196" s="4" t="s">
        <v>8</v>
      </c>
      <c r="M196" s="4" t="s">
        <v>7</v>
      </c>
      <c r="N196" s="4" t="s">
        <v>9</v>
      </c>
      <c r="O196" t="s">
        <v>10</v>
      </c>
      <c r="P196" s="1">
        <v>4</v>
      </c>
      <c r="Q196">
        <v>1.49</v>
      </c>
      <c r="R196">
        <f t="shared" si="6"/>
        <v>2.5099999999999998</v>
      </c>
      <c r="S196" s="9">
        <f t="shared" si="7"/>
        <v>0.3725</v>
      </c>
    </row>
    <row r="197" spans="1:19" hidden="1">
      <c r="A197" s="1">
        <v>2021</v>
      </c>
      <c r="B197" t="s">
        <v>208</v>
      </c>
      <c r="C197" t="s">
        <v>48</v>
      </c>
      <c r="D197" t="s">
        <v>208</v>
      </c>
      <c r="E197" t="s">
        <v>2</v>
      </c>
      <c r="F197" t="s">
        <v>308</v>
      </c>
      <c r="G197" t="s">
        <v>309</v>
      </c>
      <c r="H197" t="s">
        <v>126</v>
      </c>
      <c r="I197" t="s">
        <v>127</v>
      </c>
      <c r="J197" t="s">
        <v>79</v>
      </c>
      <c r="K197" s="4" t="s">
        <v>7</v>
      </c>
      <c r="L197" s="4" t="s">
        <v>8</v>
      </c>
      <c r="M197" s="4" t="s">
        <v>7</v>
      </c>
      <c r="N197" s="4" t="s">
        <v>9</v>
      </c>
      <c r="O197" t="s">
        <v>10</v>
      </c>
      <c r="P197" s="1">
        <v>3</v>
      </c>
      <c r="Q197">
        <v>1</v>
      </c>
      <c r="R197">
        <f t="shared" si="6"/>
        <v>2</v>
      </c>
      <c r="S197" s="9">
        <f t="shared" si="7"/>
        <v>0.33333333333333331</v>
      </c>
    </row>
    <row r="198" spans="1:19" hidden="1">
      <c r="A198" s="1">
        <v>2021</v>
      </c>
      <c r="B198" t="s">
        <v>208</v>
      </c>
      <c r="C198" t="s">
        <v>48</v>
      </c>
      <c r="D198" t="s">
        <v>208</v>
      </c>
      <c r="E198" t="s">
        <v>2</v>
      </c>
      <c r="F198" t="s">
        <v>310</v>
      </c>
      <c r="G198" t="s">
        <v>311</v>
      </c>
      <c r="H198" t="s">
        <v>126</v>
      </c>
      <c r="I198" t="s">
        <v>127</v>
      </c>
      <c r="J198" t="s">
        <v>79</v>
      </c>
      <c r="K198" s="4" t="s">
        <v>7</v>
      </c>
      <c r="L198" s="4" t="s">
        <v>8</v>
      </c>
      <c r="M198" s="4" t="s">
        <v>7</v>
      </c>
      <c r="N198" s="4" t="s">
        <v>9</v>
      </c>
      <c r="O198" t="s">
        <v>10</v>
      </c>
      <c r="P198" s="1">
        <v>28</v>
      </c>
      <c r="Q198">
        <v>24.6</v>
      </c>
      <c r="R198">
        <f t="shared" si="6"/>
        <v>3.3999999999999986</v>
      </c>
      <c r="S198" s="9">
        <f t="shared" si="7"/>
        <v>0.87857142857142867</v>
      </c>
    </row>
    <row r="199" spans="1:19" hidden="1">
      <c r="A199" s="1">
        <v>2021</v>
      </c>
      <c r="B199" t="s">
        <v>208</v>
      </c>
      <c r="C199" t="s">
        <v>48</v>
      </c>
      <c r="D199" t="s">
        <v>208</v>
      </c>
      <c r="E199" t="s">
        <v>2</v>
      </c>
      <c r="F199" t="s">
        <v>316</v>
      </c>
      <c r="G199" t="s">
        <v>317</v>
      </c>
      <c r="H199" t="s">
        <v>126</v>
      </c>
      <c r="I199" t="s">
        <v>127</v>
      </c>
      <c r="J199" t="s">
        <v>79</v>
      </c>
      <c r="K199" s="4" t="s">
        <v>7</v>
      </c>
      <c r="L199" s="4" t="s">
        <v>8</v>
      </c>
      <c r="M199" s="4" t="s">
        <v>7</v>
      </c>
      <c r="N199" s="4" t="s">
        <v>9</v>
      </c>
      <c r="O199" t="s">
        <v>10</v>
      </c>
      <c r="P199" s="1">
        <v>14</v>
      </c>
      <c r="Q199">
        <v>10.83</v>
      </c>
      <c r="R199">
        <f t="shared" si="6"/>
        <v>3.17</v>
      </c>
      <c r="S199" s="9">
        <f t="shared" si="7"/>
        <v>0.77357142857142858</v>
      </c>
    </row>
    <row r="200" spans="1:19">
      <c r="A200" s="1">
        <v>2021</v>
      </c>
      <c r="B200" t="s">
        <v>208</v>
      </c>
      <c r="C200" t="s">
        <v>48</v>
      </c>
      <c r="D200" t="s">
        <v>208</v>
      </c>
      <c r="E200" t="s">
        <v>2</v>
      </c>
      <c r="F200" t="s">
        <v>322</v>
      </c>
      <c r="G200" t="s">
        <v>323</v>
      </c>
      <c r="H200" t="s">
        <v>324</v>
      </c>
      <c r="I200" t="s">
        <v>127</v>
      </c>
      <c r="J200" t="s">
        <v>79</v>
      </c>
      <c r="K200" s="4" t="s">
        <v>7</v>
      </c>
      <c r="L200" s="4" t="s">
        <v>8</v>
      </c>
      <c r="M200" s="4" t="s">
        <v>7</v>
      </c>
      <c r="N200" s="4" t="s">
        <v>9</v>
      </c>
      <c r="O200" t="s">
        <v>10</v>
      </c>
      <c r="P200" s="1">
        <v>5</v>
      </c>
      <c r="Q200">
        <v>5</v>
      </c>
      <c r="R200">
        <f t="shared" si="6"/>
        <v>0</v>
      </c>
      <c r="S200" s="9">
        <f t="shared" si="7"/>
        <v>1</v>
      </c>
    </row>
    <row r="201" spans="1:19">
      <c r="A201" s="1">
        <v>2021</v>
      </c>
      <c r="B201" t="s">
        <v>208</v>
      </c>
      <c r="C201" t="s">
        <v>48</v>
      </c>
      <c r="D201" t="s">
        <v>208</v>
      </c>
      <c r="E201" t="s">
        <v>2</v>
      </c>
      <c r="F201" t="s">
        <v>325</v>
      </c>
      <c r="G201" t="s">
        <v>326</v>
      </c>
      <c r="H201" t="s">
        <v>126</v>
      </c>
      <c r="I201" t="s">
        <v>127</v>
      </c>
      <c r="J201" t="s">
        <v>79</v>
      </c>
      <c r="K201" s="4" t="s">
        <v>7</v>
      </c>
      <c r="L201" s="4" t="s">
        <v>8</v>
      </c>
      <c r="M201" s="4" t="s">
        <v>7</v>
      </c>
      <c r="N201" s="4" t="s">
        <v>9</v>
      </c>
      <c r="O201" t="s">
        <v>10</v>
      </c>
      <c r="P201" s="1">
        <v>12</v>
      </c>
      <c r="Q201">
        <v>11</v>
      </c>
      <c r="R201">
        <f t="shared" si="6"/>
        <v>1</v>
      </c>
      <c r="S201" s="9">
        <f t="shared" si="7"/>
        <v>0.91666666666666663</v>
      </c>
    </row>
    <row r="202" spans="1:19" hidden="1">
      <c r="A202" s="1">
        <v>2021</v>
      </c>
      <c r="B202" t="s">
        <v>208</v>
      </c>
      <c r="C202" t="s">
        <v>48</v>
      </c>
      <c r="D202" t="s">
        <v>208</v>
      </c>
      <c r="E202" t="s">
        <v>2</v>
      </c>
      <c r="F202" t="s">
        <v>327</v>
      </c>
      <c r="G202" t="s">
        <v>328</v>
      </c>
      <c r="H202" t="s">
        <v>126</v>
      </c>
      <c r="I202" t="s">
        <v>127</v>
      </c>
      <c r="J202" t="s">
        <v>79</v>
      </c>
      <c r="K202" s="4" t="s">
        <v>7</v>
      </c>
      <c r="L202" s="4" t="s">
        <v>8</v>
      </c>
      <c r="M202" s="4" t="s">
        <v>7</v>
      </c>
      <c r="N202" s="4" t="s">
        <v>9</v>
      </c>
      <c r="O202" t="s">
        <v>10</v>
      </c>
      <c r="P202" s="1">
        <v>13</v>
      </c>
      <c r="Q202">
        <v>7.5</v>
      </c>
      <c r="R202">
        <f t="shared" si="6"/>
        <v>5.5</v>
      </c>
      <c r="S202" s="9">
        <f t="shared" si="7"/>
        <v>0.57692307692307687</v>
      </c>
    </row>
    <row r="203" spans="1:19" hidden="1">
      <c r="A203" s="1">
        <v>2021</v>
      </c>
      <c r="B203" t="s">
        <v>208</v>
      </c>
      <c r="C203" t="s">
        <v>48</v>
      </c>
      <c r="D203" t="s">
        <v>208</v>
      </c>
      <c r="E203" t="s">
        <v>2</v>
      </c>
      <c r="F203" t="s">
        <v>329</v>
      </c>
      <c r="G203" t="s">
        <v>330</v>
      </c>
      <c r="H203" t="s">
        <v>126</v>
      </c>
      <c r="I203" t="s">
        <v>127</v>
      </c>
      <c r="J203" t="s">
        <v>79</v>
      </c>
      <c r="K203" s="4" t="s">
        <v>7</v>
      </c>
      <c r="L203" s="4" t="s">
        <v>8</v>
      </c>
      <c r="M203" s="4" t="s">
        <v>7</v>
      </c>
      <c r="N203" s="4" t="s">
        <v>9</v>
      </c>
      <c r="O203" t="s">
        <v>10</v>
      </c>
      <c r="P203" s="1">
        <v>8</v>
      </c>
      <c r="Q203">
        <v>5</v>
      </c>
      <c r="R203">
        <f t="shared" si="6"/>
        <v>3</v>
      </c>
      <c r="S203" s="9">
        <f t="shared" si="7"/>
        <v>0.625</v>
      </c>
    </row>
    <row r="204" spans="1:19" hidden="1">
      <c r="A204" s="1">
        <v>2021</v>
      </c>
      <c r="B204" t="s">
        <v>208</v>
      </c>
      <c r="C204" t="s">
        <v>48</v>
      </c>
      <c r="D204" t="s">
        <v>208</v>
      </c>
      <c r="E204" t="s">
        <v>2</v>
      </c>
      <c r="F204" t="s">
        <v>331</v>
      </c>
      <c r="G204" t="s">
        <v>332</v>
      </c>
      <c r="H204" t="s">
        <v>333</v>
      </c>
      <c r="I204" t="s">
        <v>334</v>
      </c>
      <c r="J204" t="s">
        <v>6</v>
      </c>
      <c r="K204" s="4" t="s">
        <v>7</v>
      </c>
      <c r="L204" s="4" t="s">
        <v>8</v>
      </c>
      <c r="M204" s="4" t="s">
        <v>7</v>
      </c>
      <c r="N204" s="4" t="s">
        <v>9</v>
      </c>
      <c r="O204" t="s">
        <v>10</v>
      </c>
      <c r="P204" s="1">
        <v>4</v>
      </c>
      <c r="Q204">
        <v>3.25</v>
      </c>
      <c r="R204">
        <f t="shared" si="6"/>
        <v>0.75</v>
      </c>
      <c r="S204" s="9">
        <f t="shared" si="7"/>
        <v>0.8125</v>
      </c>
    </row>
    <row r="205" spans="1:19">
      <c r="A205" s="1">
        <v>2021</v>
      </c>
      <c r="B205" t="s">
        <v>208</v>
      </c>
      <c r="C205" t="s">
        <v>48</v>
      </c>
      <c r="D205" t="s">
        <v>208</v>
      </c>
      <c r="E205" t="s">
        <v>2</v>
      </c>
      <c r="F205" t="s">
        <v>335</v>
      </c>
      <c r="G205" t="s">
        <v>336</v>
      </c>
      <c r="H205" t="s">
        <v>126</v>
      </c>
      <c r="I205" t="s">
        <v>127</v>
      </c>
      <c r="J205" t="s">
        <v>79</v>
      </c>
      <c r="K205" s="4" t="s">
        <v>7</v>
      </c>
      <c r="L205" s="4" t="s">
        <v>8</v>
      </c>
      <c r="M205" s="4" t="s">
        <v>7</v>
      </c>
      <c r="N205" s="4" t="s">
        <v>9</v>
      </c>
      <c r="O205" t="s">
        <v>10</v>
      </c>
      <c r="P205" s="1">
        <v>6</v>
      </c>
      <c r="Q205">
        <v>6</v>
      </c>
      <c r="R205">
        <f t="shared" si="6"/>
        <v>0</v>
      </c>
      <c r="S205" s="9">
        <f t="shared" si="7"/>
        <v>1</v>
      </c>
    </row>
    <row r="206" spans="1:19">
      <c r="A206" s="1">
        <v>2021</v>
      </c>
      <c r="B206" t="s">
        <v>208</v>
      </c>
      <c r="C206" t="s">
        <v>48</v>
      </c>
      <c r="D206" t="s">
        <v>208</v>
      </c>
      <c r="E206" t="s">
        <v>337</v>
      </c>
      <c r="F206" t="s">
        <v>149</v>
      </c>
      <c r="G206" t="s">
        <v>338</v>
      </c>
      <c r="H206" t="s">
        <v>339</v>
      </c>
      <c r="I206" t="s">
        <v>294</v>
      </c>
      <c r="J206" t="s">
        <v>153</v>
      </c>
      <c r="K206" s="4" t="s">
        <v>7</v>
      </c>
      <c r="L206" s="4" t="s">
        <v>8</v>
      </c>
      <c r="M206" s="4" t="s">
        <v>7</v>
      </c>
      <c r="N206" s="4" t="s">
        <v>9</v>
      </c>
      <c r="O206" t="s">
        <v>10</v>
      </c>
      <c r="P206" s="1">
        <v>2</v>
      </c>
      <c r="Q206">
        <v>2</v>
      </c>
      <c r="R206">
        <f t="shared" si="6"/>
        <v>0</v>
      </c>
      <c r="S206" s="9">
        <f t="shared" si="7"/>
        <v>1</v>
      </c>
    </row>
    <row r="207" spans="1:19">
      <c r="A207" s="1">
        <v>2021</v>
      </c>
      <c r="B207" t="s">
        <v>208</v>
      </c>
      <c r="C207" t="s">
        <v>48</v>
      </c>
      <c r="D207" t="s">
        <v>208</v>
      </c>
      <c r="E207" t="s">
        <v>340</v>
      </c>
      <c r="F207" t="s">
        <v>149</v>
      </c>
      <c r="G207" t="s">
        <v>341</v>
      </c>
      <c r="H207" t="s">
        <v>342</v>
      </c>
      <c r="I207" t="s">
        <v>29</v>
      </c>
      <c r="J207" t="s">
        <v>6</v>
      </c>
      <c r="K207" s="4" t="s">
        <v>7</v>
      </c>
      <c r="L207" s="4" t="s">
        <v>8</v>
      </c>
      <c r="M207" s="4" t="s">
        <v>7</v>
      </c>
      <c r="N207" s="4" t="s">
        <v>9</v>
      </c>
      <c r="O207" t="s">
        <v>10</v>
      </c>
      <c r="P207" s="1">
        <v>1</v>
      </c>
      <c r="Q207">
        <v>1</v>
      </c>
      <c r="R207">
        <f t="shared" si="6"/>
        <v>0</v>
      </c>
      <c r="S207" s="9">
        <f t="shared" si="7"/>
        <v>1</v>
      </c>
    </row>
    <row r="208" spans="1:19" hidden="1">
      <c r="A208" s="1">
        <v>2021</v>
      </c>
      <c r="B208" t="s">
        <v>208</v>
      </c>
      <c r="C208" t="s">
        <v>48</v>
      </c>
      <c r="D208" t="s">
        <v>208</v>
      </c>
      <c r="E208" t="s">
        <v>343</v>
      </c>
      <c r="F208" t="s">
        <v>149</v>
      </c>
      <c r="G208" t="s">
        <v>344</v>
      </c>
      <c r="H208" t="s">
        <v>345</v>
      </c>
      <c r="I208" t="s">
        <v>29</v>
      </c>
      <c r="J208" t="s">
        <v>6</v>
      </c>
      <c r="K208" s="4" t="s">
        <v>7</v>
      </c>
      <c r="L208" s="4" t="s">
        <v>8</v>
      </c>
      <c r="M208" s="4" t="s">
        <v>7</v>
      </c>
      <c r="N208" s="4" t="s">
        <v>9</v>
      </c>
      <c r="O208" t="s">
        <v>10</v>
      </c>
      <c r="P208" s="1">
        <v>8</v>
      </c>
      <c r="Q208">
        <v>6</v>
      </c>
      <c r="R208">
        <f t="shared" si="6"/>
        <v>2</v>
      </c>
      <c r="S208" s="9">
        <f t="shared" si="7"/>
        <v>0.75</v>
      </c>
    </row>
    <row r="209" spans="1:19" hidden="1">
      <c r="A209" s="1">
        <v>2021</v>
      </c>
      <c r="B209" t="s">
        <v>208</v>
      </c>
      <c r="C209" t="s">
        <v>48</v>
      </c>
      <c r="D209" t="s">
        <v>208</v>
      </c>
      <c r="E209" t="s">
        <v>347</v>
      </c>
      <c r="F209" t="s">
        <v>149</v>
      </c>
      <c r="G209" t="s">
        <v>348</v>
      </c>
      <c r="H209" t="s">
        <v>349</v>
      </c>
      <c r="I209" t="s">
        <v>29</v>
      </c>
      <c r="J209" t="s">
        <v>6</v>
      </c>
      <c r="K209" s="4" t="s">
        <v>7</v>
      </c>
      <c r="L209" s="4" t="s">
        <v>8</v>
      </c>
      <c r="M209" s="4" t="s">
        <v>7</v>
      </c>
      <c r="N209" s="4" t="s">
        <v>9</v>
      </c>
      <c r="O209" t="s">
        <v>10</v>
      </c>
      <c r="P209" s="1">
        <v>8</v>
      </c>
      <c r="Q209">
        <v>6</v>
      </c>
      <c r="R209">
        <f t="shared" si="6"/>
        <v>2</v>
      </c>
      <c r="S209" s="9">
        <f t="shared" si="7"/>
        <v>0.75</v>
      </c>
    </row>
    <row r="210" spans="1:19">
      <c r="A210" s="1">
        <v>2021</v>
      </c>
      <c r="B210" t="s">
        <v>208</v>
      </c>
      <c r="C210" t="s">
        <v>51</v>
      </c>
      <c r="D210" t="s">
        <v>350</v>
      </c>
      <c r="E210" t="s">
        <v>2</v>
      </c>
      <c r="F210" t="s">
        <v>351</v>
      </c>
      <c r="G210" t="s">
        <v>352</v>
      </c>
      <c r="H210" t="s">
        <v>353</v>
      </c>
      <c r="I210" t="s">
        <v>354</v>
      </c>
      <c r="J210" t="s">
        <v>79</v>
      </c>
      <c r="K210" s="4" t="s">
        <v>7</v>
      </c>
      <c r="L210" s="4" t="s">
        <v>8</v>
      </c>
      <c r="M210" s="4" t="s">
        <v>7</v>
      </c>
      <c r="N210" s="4" t="s">
        <v>9</v>
      </c>
      <c r="O210" t="s">
        <v>10</v>
      </c>
      <c r="P210" s="1">
        <v>7</v>
      </c>
      <c r="Q210">
        <v>6.9999999999999991</v>
      </c>
      <c r="R210">
        <f t="shared" si="6"/>
        <v>0</v>
      </c>
      <c r="S210" s="9">
        <f t="shared" si="7"/>
        <v>0.99999999999999989</v>
      </c>
    </row>
    <row r="211" spans="1:19">
      <c r="A211" s="1">
        <v>2021</v>
      </c>
      <c r="B211" t="s">
        <v>208</v>
      </c>
      <c r="C211" t="s">
        <v>51</v>
      </c>
      <c r="D211" t="s">
        <v>350</v>
      </c>
      <c r="E211" t="s">
        <v>2</v>
      </c>
      <c r="F211" t="s">
        <v>355</v>
      </c>
      <c r="G211" t="s">
        <v>356</v>
      </c>
      <c r="H211" t="s">
        <v>357</v>
      </c>
      <c r="I211" t="s">
        <v>354</v>
      </c>
      <c r="J211" t="s">
        <v>79</v>
      </c>
      <c r="K211" s="4" t="s">
        <v>7</v>
      </c>
      <c r="L211" s="4" t="s">
        <v>8</v>
      </c>
      <c r="M211" s="4" t="s">
        <v>7</v>
      </c>
      <c r="N211" s="4" t="s">
        <v>9</v>
      </c>
      <c r="O211" t="s">
        <v>10</v>
      </c>
      <c r="P211" s="1">
        <v>7</v>
      </c>
      <c r="Q211">
        <v>7</v>
      </c>
      <c r="R211">
        <f t="shared" si="6"/>
        <v>0</v>
      </c>
      <c r="S211" s="9">
        <f t="shared" si="7"/>
        <v>1</v>
      </c>
    </row>
    <row r="212" spans="1:19">
      <c r="A212" s="1">
        <v>2021</v>
      </c>
      <c r="B212" t="s">
        <v>208</v>
      </c>
      <c r="C212" t="s">
        <v>51</v>
      </c>
      <c r="D212" t="s">
        <v>350</v>
      </c>
      <c r="E212" t="s">
        <v>2</v>
      </c>
      <c r="F212" t="s">
        <v>358</v>
      </c>
      <c r="G212" t="s">
        <v>359</v>
      </c>
      <c r="H212" t="s">
        <v>360</v>
      </c>
      <c r="I212" t="s">
        <v>354</v>
      </c>
      <c r="J212" t="s">
        <v>79</v>
      </c>
      <c r="K212" s="4" t="s">
        <v>7</v>
      </c>
      <c r="L212" s="4" t="s">
        <v>8</v>
      </c>
      <c r="M212" s="4" t="s">
        <v>7</v>
      </c>
      <c r="N212" s="4" t="s">
        <v>9</v>
      </c>
      <c r="O212" t="s">
        <v>10</v>
      </c>
      <c r="P212" s="1">
        <v>6</v>
      </c>
      <c r="Q212">
        <v>6</v>
      </c>
      <c r="R212">
        <f t="shared" si="6"/>
        <v>0</v>
      </c>
      <c r="S212" s="9">
        <f t="shared" si="7"/>
        <v>1</v>
      </c>
    </row>
    <row r="213" spans="1:19">
      <c r="A213" s="1">
        <v>2021</v>
      </c>
      <c r="B213" t="s">
        <v>208</v>
      </c>
      <c r="C213" t="s">
        <v>51</v>
      </c>
      <c r="D213" t="s">
        <v>350</v>
      </c>
      <c r="E213" t="s">
        <v>2</v>
      </c>
      <c r="F213" t="s">
        <v>361</v>
      </c>
      <c r="G213" t="s">
        <v>362</v>
      </c>
      <c r="H213" t="s">
        <v>363</v>
      </c>
      <c r="I213" t="s">
        <v>354</v>
      </c>
      <c r="J213" t="s">
        <v>79</v>
      </c>
      <c r="K213" s="4" t="s">
        <v>7</v>
      </c>
      <c r="L213" s="4" t="s">
        <v>8</v>
      </c>
      <c r="M213" s="4" t="s">
        <v>7</v>
      </c>
      <c r="N213" s="4" t="s">
        <v>9</v>
      </c>
      <c r="O213" t="s">
        <v>10</v>
      </c>
      <c r="P213" s="1">
        <v>5</v>
      </c>
      <c r="Q213">
        <v>5</v>
      </c>
      <c r="R213">
        <f t="shared" si="6"/>
        <v>0</v>
      </c>
      <c r="S213" s="9">
        <f t="shared" si="7"/>
        <v>1</v>
      </c>
    </row>
    <row r="214" spans="1:19">
      <c r="A214" s="1">
        <v>2021</v>
      </c>
      <c r="B214" t="s">
        <v>208</v>
      </c>
      <c r="C214" t="s">
        <v>51</v>
      </c>
      <c r="D214" t="s">
        <v>350</v>
      </c>
      <c r="E214" t="s">
        <v>2</v>
      </c>
      <c r="F214" t="s">
        <v>364</v>
      </c>
      <c r="G214" t="s">
        <v>365</v>
      </c>
      <c r="H214" t="s">
        <v>366</v>
      </c>
      <c r="I214" t="s">
        <v>354</v>
      </c>
      <c r="J214" t="s">
        <v>79</v>
      </c>
      <c r="K214" s="4" t="s">
        <v>7</v>
      </c>
      <c r="L214" s="4" t="s">
        <v>8</v>
      </c>
      <c r="M214" s="4" t="s">
        <v>7</v>
      </c>
      <c r="N214" s="4" t="s">
        <v>9</v>
      </c>
      <c r="O214" t="s">
        <v>10</v>
      </c>
      <c r="P214" s="1">
        <v>6</v>
      </c>
      <c r="Q214">
        <v>6</v>
      </c>
      <c r="R214">
        <f t="shared" si="6"/>
        <v>0</v>
      </c>
      <c r="S214" s="9">
        <f t="shared" si="7"/>
        <v>1</v>
      </c>
    </row>
    <row r="215" spans="1:19">
      <c r="A215" s="1">
        <v>2021</v>
      </c>
      <c r="B215" t="s">
        <v>208</v>
      </c>
      <c r="C215" t="s">
        <v>51</v>
      </c>
      <c r="D215" t="s">
        <v>350</v>
      </c>
      <c r="E215" t="s">
        <v>2</v>
      </c>
      <c r="F215" t="s">
        <v>367</v>
      </c>
      <c r="G215" t="s">
        <v>368</v>
      </c>
      <c r="H215" t="s">
        <v>366</v>
      </c>
      <c r="I215" t="s">
        <v>354</v>
      </c>
      <c r="J215" t="s">
        <v>79</v>
      </c>
      <c r="K215" s="4" t="s">
        <v>7</v>
      </c>
      <c r="L215" s="4" t="s">
        <v>8</v>
      </c>
      <c r="M215" s="4" t="s">
        <v>7</v>
      </c>
      <c r="N215" s="4" t="s">
        <v>9</v>
      </c>
      <c r="O215" t="s">
        <v>10</v>
      </c>
      <c r="P215" s="1">
        <v>4</v>
      </c>
      <c r="Q215">
        <v>4</v>
      </c>
      <c r="R215">
        <f t="shared" si="6"/>
        <v>0</v>
      </c>
      <c r="S215" s="9">
        <f t="shared" si="7"/>
        <v>1</v>
      </c>
    </row>
    <row r="216" spans="1:19">
      <c r="A216" s="1">
        <v>2021</v>
      </c>
      <c r="B216" t="s">
        <v>208</v>
      </c>
      <c r="C216" t="s">
        <v>51</v>
      </c>
      <c r="D216" t="s">
        <v>350</v>
      </c>
      <c r="E216" t="s">
        <v>2</v>
      </c>
      <c r="F216" t="s">
        <v>369</v>
      </c>
      <c r="G216" t="s">
        <v>370</v>
      </c>
      <c r="H216" t="s">
        <v>366</v>
      </c>
      <c r="I216" t="s">
        <v>354</v>
      </c>
      <c r="J216" t="s">
        <v>79</v>
      </c>
      <c r="K216" s="4" t="s">
        <v>7</v>
      </c>
      <c r="L216" s="4" t="s">
        <v>8</v>
      </c>
      <c r="M216" s="4" t="s">
        <v>7</v>
      </c>
      <c r="N216" s="4" t="s">
        <v>9</v>
      </c>
      <c r="O216" t="s">
        <v>10</v>
      </c>
      <c r="P216" s="1">
        <v>1</v>
      </c>
      <c r="Q216">
        <v>1</v>
      </c>
      <c r="R216">
        <f t="shared" si="6"/>
        <v>0</v>
      </c>
      <c r="S216" s="9">
        <f t="shared" si="7"/>
        <v>1</v>
      </c>
    </row>
    <row r="217" spans="1:19" hidden="1">
      <c r="A217" s="1">
        <v>2021</v>
      </c>
      <c r="B217" t="s">
        <v>208</v>
      </c>
      <c r="C217" t="s">
        <v>51</v>
      </c>
      <c r="D217" t="s">
        <v>350</v>
      </c>
      <c r="E217" t="s">
        <v>2</v>
      </c>
      <c r="F217" t="s">
        <v>371</v>
      </c>
      <c r="G217" t="s">
        <v>372</v>
      </c>
      <c r="H217" t="s">
        <v>366</v>
      </c>
      <c r="I217" t="s">
        <v>354</v>
      </c>
      <c r="J217" t="s">
        <v>79</v>
      </c>
      <c r="K217" s="4" t="s">
        <v>7</v>
      </c>
      <c r="L217" s="4" t="s">
        <v>8</v>
      </c>
      <c r="M217" s="4" t="s">
        <v>7</v>
      </c>
      <c r="N217" s="4" t="s">
        <v>9</v>
      </c>
      <c r="O217" t="s">
        <v>10</v>
      </c>
      <c r="P217" s="1">
        <v>3</v>
      </c>
      <c r="Q217">
        <v>2.5</v>
      </c>
      <c r="R217">
        <f t="shared" si="6"/>
        <v>0.5</v>
      </c>
      <c r="S217" s="9">
        <f t="shared" si="7"/>
        <v>0.83333333333333337</v>
      </c>
    </row>
    <row r="218" spans="1:19" hidden="1">
      <c r="A218" s="1">
        <v>2021</v>
      </c>
      <c r="B218" t="s">
        <v>208</v>
      </c>
      <c r="C218" t="s">
        <v>51</v>
      </c>
      <c r="D218" t="s">
        <v>350</v>
      </c>
      <c r="E218" t="s">
        <v>2</v>
      </c>
      <c r="F218" t="s">
        <v>373</v>
      </c>
      <c r="G218" t="s">
        <v>374</v>
      </c>
      <c r="H218" t="s">
        <v>366</v>
      </c>
      <c r="I218" t="s">
        <v>354</v>
      </c>
      <c r="J218" t="s">
        <v>79</v>
      </c>
      <c r="K218" s="4" t="s">
        <v>7</v>
      </c>
      <c r="L218" s="4" t="s">
        <v>8</v>
      </c>
      <c r="M218" s="4" t="s">
        <v>7</v>
      </c>
      <c r="N218" s="4" t="s">
        <v>9</v>
      </c>
      <c r="O218" t="s">
        <v>10</v>
      </c>
      <c r="P218" s="1">
        <v>24</v>
      </c>
      <c r="Q218">
        <v>15</v>
      </c>
      <c r="R218">
        <f t="shared" si="6"/>
        <v>9</v>
      </c>
      <c r="S218" s="9">
        <f t="shared" si="7"/>
        <v>0.625</v>
      </c>
    </row>
    <row r="219" spans="1:19">
      <c r="A219" s="1">
        <v>2021</v>
      </c>
      <c r="B219" t="s">
        <v>208</v>
      </c>
      <c r="C219" t="s">
        <v>51</v>
      </c>
      <c r="D219" t="s">
        <v>350</v>
      </c>
      <c r="E219" t="s">
        <v>2</v>
      </c>
      <c r="F219" t="s">
        <v>379</v>
      </c>
      <c r="G219" t="s">
        <v>380</v>
      </c>
      <c r="H219" t="s">
        <v>366</v>
      </c>
      <c r="I219" t="s">
        <v>354</v>
      </c>
      <c r="J219" t="s">
        <v>79</v>
      </c>
      <c r="K219" s="4" t="s">
        <v>7</v>
      </c>
      <c r="L219" s="4" t="s">
        <v>8</v>
      </c>
      <c r="M219" s="4" t="s">
        <v>7</v>
      </c>
      <c r="N219" s="4" t="s">
        <v>9</v>
      </c>
      <c r="O219" t="s">
        <v>10</v>
      </c>
      <c r="P219" s="1">
        <v>3</v>
      </c>
      <c r="Q219">
        <v>3</v>
      </c>
      <c r="R219">
        <f t="shared" si="6"/>
        <v>0</v>
      </c>
      <c r="S219" s="9">
        <f t="shared" si="7"/>
        <v>1</v>
      </c>
    </row>
    <row r="220" spans="1:19">
      <c r="A220" s="1">
        <v>2021</v>
      </c>
      <c r="B220" t="s">
        <v>208</v>
      </c>
      <c r="C220" t="s">
        <v>54</v>
      </c>
      <c r="D220" t="s">
        <v>208</v>
      </c>
      <c r="E220" t="s">
        <v>154</v>
      </c>
      <c r="F220" t="s">
        <v>381</v>
      </c>
      <c r="G220" t="s">
        <v>382</v>
      </c>
      <c r="H220" t="s">
        <v>383</v>
      </c>
      <c r="I220" t="s">
        <v>384</v>
      </c>
      <c r="J220" t="s">
        <v>37</v>
      </c>
      <c r="K220" s="4" t="s">
        <v>7</v>
      </c>
      <c r="L220" s="4" t="s">
        <v>8</v>
      </c>
      <c r="M220" s="4" t="s">
        <v>7</v>
      </c>
      <c r="N220" s="4" t="s">
        <v>9</v>
      </c>
      <c r="O220" t="s">
        <v>10</v>
      </c>
      <c r="P220" s="1">
        <v>3</v>
      </c>
      <c r="Q220">
        <v>3</v>
      </c>
      <c r="R220">
        <f t="shared" si="6"/>
        <v>0</v>
      </c>
      <c r="S220" s="9">
        <f t="shared" si="7"/>
        <v>1</v>
      </c>
    </row>
    <row r="221" spans="1:19">
      <c r="A221" s="1">
        <v>2021</v>
      </c>
      <c r="B221" t="s">
        <v>208</v>
      </c>
      <c r="C221" t="s">
        <v>54</v>
      </c>
      <c r="D221" t="s">
        <v>208</v>
      </c>
      <c r="E221" t="s">
        <v>2</v>
      </c>
      <c r="F221" t="s">
        <v>386</v>
      </c>
      <c r="G221" t="s">
        <v>387</v>
      </c>
      <c r="H221" t="s">
        <v>388</v>
      </c>
      <c r="I221" t="s">
        <v>384</v>
      </c>
      <c r="J221" t="s">
        <v>37</v>
      </c>
      <c r="K221" s="4" t="s">
        <v>7</v>
      </c>
      <c r="L221" s="4" t="s">
        <v>8</v>
      </c>
      <c r="M221" s="4" t="s">
        <v>7</v>
      </c>
      <c r="N221" s="4" t="s">
        <v>9</v>
      </c>
      <c r="O221" t="s">
        <v>10</v>
      </c>
      <c r="P221" s="1">
        <v>8</v>
      </c>
      <c r="Q221">
        <v>8</v>
      </c>
      <c r="R221">
        <f t="shared" si="6"/>
        <v>0</v>
      </c>
      <c r="S221" s="9">
        <f t="shared" si="7"/>
        <v>1</v>
      </c>
    </row>
    <row r="222" spans="1:19" hidden="1">
      <c r="A222" s="1">
        <v>2021</v>
      </c>
      <c r="B222" t="s">
        <v>208</v>
      </c>
      <c r="C222" t="s">
        <v>54</v>
      </c>
      <c r="D222" t="s">
        <v>208</v>
      </c>
      <c r="E222" t="s">
        <v>2</v>
      </c>
      <c r="F222" t="s">
        <v>389</v>
      </c>
      <c r="G222" t="s">
        <v>390</v>
      </c>
      <c r="H222" t="s">
        <v>391</v>
      </c>
      <c r="I222" t="s">
        <v>384</v>
      </c>
      <c r="J222" t="s">
        <v>37</v>
      </c>
      <c r="K222" s="4" t="s">
        <v>7</v>
      </c>
      <c r="L222" s="4" t="s">
        <v>8</v>
      </c>
      <c r="M222" s="4" t="s">
        <v>7</v>
      </c>
      <c r="N222" s="4" t="s">
        <v>9</v>
      </c>
      <c r="O222" t="s">
        <v>10</v>
      </c>
      <c r="P222" s="1">
        <v>6</v>
      </c>
      <c r="Q222">
        <v>5.01</v>
      </c>
      <c r="R222">
        <f t="shared" si="6"/>
        <v>0.99000000000000021</v>
      </c>
      <c r="S222" s="9">
        <f t="shared" si="7"/>
        <v>0.83499999999999996</v>
      </c>
    </row>
    <row r="223" spans="1:19">
      <c r="A223" s="1">
        <v>2021</v>
      </c>
      <c r="B223" t="s">
        <v>208</v>
      </c>
      <c r="C223" t="s">
        <v>54</v>
      </c>
      <c r="D223" t="s">
        <v>208</v>
      </c>
      <c r="E223" t="s">
        <v>2</v>
      </c>
      <c r="F223" t="s">
        <v>394</v>
      </c>
      <c r="G223" t="s">
        <v>395</v>
      </c>
      <c r="H223" t="s">
        <v>396</v>
      </c>
      <c r="I223" t="s">
        <v>384</v>
      </c>
      <c r="J223" t="s">
        <v>37</v>
      </c>
      <c r="K223" s="4" t="s">
        <v>7</v>
      </c>
      <c r="L223" s="4" t="s">
        <v>8</v>
      </c>
      <c r="M223" s="4" t="s">
        <v>7</v>
      </c>
      <c r="N223" s="4" t="s">
        <v>9</v>
      </c>
      <c r="O223" t="s">
        <v>10</v>
      </c>
      <c r="P223" s="1">
        <v>8</v>
      </c>
      <c r="Q223">
        <v>8</v>
      </c>
      <c r="R223">
        <f t="shared" si="6"/>
        <v>0</v>
      </c>
      <c r="S223" s="9">
        <f t="shared" si="7"/>
        <v>1</v>
      </c>
    </row>
    <row r="224" spans="1:19">
      <c r="A224" s="1">
        <v>2021</v>
      </c>
      <c r="B224" t="s">
        <v>208</v>
      </c>
      <c r="C224" t="s">
        <v>54</v>
      </c>
      <c r="D224" t="s">
        <v>208</v>
      </c>
      <c r="E224" t="s">
        <v>2</v>
      </c>
      <c r="F224" t="s">
        <v>397</v>
      </c>
      <c r="G224" t="s">
        <v>398</v>
      </c>
      <c r="H224" t="s">
        <v>399</v>
      </c>
      <c r="I224" t="s">
        <v>384</v>
      </c>
      <c r="J224" t="s">
        <v>37</v>
      </c>
      <c r="K224" s="4" t="s">
        <v>7</v>
      </c>
      <c r="L224" s="4" t="s">
        <v>8</v>
      </c>
      <c r="M224" s="4" t="s">
        <v>7</v>
      </c>
      <c r="N224" s="4" t="s">
        <v>9</v>
      </c>
      <c r="O224" t="s">
        <v>10</v>
      </c>
      <c r="P224" s="1">
        <v>7</v>
      </c>
      <c r="Q224">
        <v>6.37</v>
      </c>
      <c r="R224">
        <f t="shared" si="6"/>
        <v>0.62999999999999989</v>
      </c>
      <c r="S224" s="9">
        <f t="shared" si="7"/>
        <v>0.91</v>
      </c>
    </row>
    <row r="225" spans="1:19" hidden="1">
      <c r="A225" s="1">
        <v>2021</v>
      </c>
      <c r="B225" t="s">
        <v>208</v>
      </c>
      <c r="C225" t="s">
        <v>54</v>
      </c>
      <c r="D225" t="s">
        <v>208</v>
      </c>
      <c r="E225" t="s">
        <v>2</v>
      </c>
      <c r="F225" t="s">
        <v>400</v>
      </c>
      <c r="G225" t="s">
        <v>401</v>
      </c>
      <c r="H225" t="s">
        <v>402</v>
      </c>
      <c r="I225" t="s">
        <v>384</v>
      </c>
      <c r="J225" t="s">
        <v>37</v>
      </c>
      <c r="K225" s="4" t="s">
        <v>7</v>
      </c>
      <c r="L225" s="4" t="s">
        <v>8</v>
      </c>
      <c r="M225" s="4" t="s">
        <v>7</v>
      </c>
      <c r="N225" s="4" t="s">
        <v>9</v>
      </c>
      <c r="O225" t="s">
        <v>10</v>
      </c>
      <c r="P225" s="1">
        <v>6</v>
      </c>
      <c r="Q225">
        <v>2.9899999999999998</v>
      </c>
      <c r="R225">
        <f t="shared" si="6"/>
        <v>3.0100000000000002</v>
      </c>
      <c r="S225" s="9">
        <f t="shared" si="7"/>
        <v>0.49833333333333329</v>
      </c>
    </row>
    <row r="226" spans="1:19">
      <c r="A226" s="1">
        <v>2021</v>
      </c>
      <c r="B226" t="s">
        <v>208</v>
      </c>
      <c r="C226" t="s">
        <v>54</v>
      </c>
      <c r="D226" t="s">
        <v>208</v>
      </c>
      <c r="E226" t="s">
        <v>2</v>
      </c>
      <c r="F226" t="s">
        <v>403</v>
      </c>
      <c r="G226" t="s">
        <v>404</v>
      </c>
      <c r="H226" t="s">
        <v>405</v>
      </c>
      <c r="I226" t="s">
        <v>384</v>
      </c>
      <c r="J226" t="s">
        <v>37</v>
      </c>
      <c r="K226" s="4" t="s">
        <v>7</v>
      </c>
      <c r="L226" s="4" t="s">
        <v>8</v>
      </c>
      <c r="M226" s="4" t="s">
        <v>7</v>
      </c>
      <c r="N226" s="4" t="s">
        <v>9</v>
      </c>
      <c r="O226" t="s">
        <v>10</v>
      </c>
      <c r="P226" s="1">
        <v>4</v>
      </c>
      <c r="Q226">
        <v>4</v>
      </c>
      <c r="R226">
        <f t="shared" si="6"/>
        <v>0</v>
      </c>
      <c r="S226" s="9">
        <f t="shared" si="7"/>
        <v>1</v>
      </c>
    </row>
    <row r="227" spans="1:19" hidden="1">
      <c r="A227" s="1">
        <v>2021</v>
      </c>
      <c r="B227" t="s">
        <v>208</v>
      </c>
      <c r="C227" t="s">
        <v>54</v>
      </c>
      <c r="D227" t="s">
        <v>208</v>
      </c>
      <c r="E227" t="s">
        <v>2</v>
      </c>
      <c r="F227" t="s">
        <v>406</v>
      </c>
      <c r="G227" t="s">
        <v>407</v>
      </c>
      <c r="H227" t="s">
        <v>408</v>
      </c>
      <c r="I227" t="s">
        <v>384</v>
      </c>
      <c r="J227" t="s">
        <v>37</v>
      </c>
      <c r="K227" s="4" t="s">
        <v>7</v>
      </c>
      <c r="L227" s="4" t="s">
        <v>8</v>
      </c>
      <c r="M227" s="4" t="s">
        <v>7</v>
      </c>
      <c r="N227" s="4" t="s">
        <v>9</v>
      </c>
      <c r="O227" t="s">
        <v>10</v>
      </c>
      <c r="P227" s="1">
        <v>3</v>
      </c>
      <c r="Q227">
        <v>2</v>
      </c>
      <c r="R227">
        <f t="shared" si="6"/>
        <v>1</v>
      </c>
      <c r="S227" s="9">
        <f t="shared" si="7"/>
        <v>0.66666666666666663</v>
      </c>
    </row>
    <row r="228" spans="1:19">
      <c r="A228" s="1">
        <v>2021</v>
      </c>
      <c r="B228" t="s">
        <v>208</v>
      </c>
      <c r="C228" t="s">
        <v>54</v>
      </c>
      <c r="D228" t="s">
        <v>208</v>
      </c>
      <c r="E228" t="s">
        <v>2</v>
      </c>
      <c r="F228" t="s">
        <v>410</v>
      </c>
      <c r="G228" t="s">
        <v>411</v>
      </c>
      <c r="H228" t="s">
        <v>383</v>
      </c>
      <c r="I228" t="s">
        <v>384</v>
      </c>
      <c r="J228" t="s">
        <v>37</v>
      </c>
      <c r="K228" s="4" t="s">
        <v>7</v>
      </c>
      <c r="L228" s="4" t="s">
        <v>8</v>
      </c>
      <c r="M228" s="4" t="s">
        <v>7</v>
      </c>
      <c r="N228" s="4" t="s">
        <v>9</v>
      </c>
      <c r="O228" t="s">
        <v>10</v>
      </c>
      <c r="P228" s="1">
        <v>2</v>
      </c>
      <c r="Q228">
        <v>2</v>
      </c>
      <c r="R228">
        <f t="shared" si="6"/>
        <v>0</v>
      </c>
      <c r="S228" s="9">
        <f t="shared" si="7"/>
        <v>1</v>
      </c>
    </row>
    <row r="229" spans="1:19">
      <c r="A229" s="1">
        <v>2021</v>
      </c>
      <c r="B229" t="s">
        <v>208</v>
      </c>
      <c r="C229" t="s">
        <v>54</v>
      </c>
      <c r="D229" t="s">
        <v>208</v>
      </c>
      <c r="E229" t="s">
        <v>2</v>
      </c>
      <c r="F229" t="s">
        <v>412</v>
      </c>
      <c r="G229" t="s">
        <v>413</v>
      </c>
      <c r="H229" t="s">
        <v>383</v>
      </c>
      <c r="I229" t="s">
        <v>384</v>
      </c>
      <c r="J229" t="s">
        <v>37</v>
      </c>
      <c r="K229" s="4" t="s">
        <v>7</v>
      </c>
      <c r="L229" s="4" t="s">
        <v>8</v>
      </c>
      <c r="M229" s="4" t="s">
        <v>7</v>
      </c>
      <c r="N229" s="4" t="s">
        <v>9</v>
      </c>
      <c r="O229" t="s">
        <v>10</v>
      </c>
      <c r="P229" s="1">
        <v>4</v>
      </c>
      <c r="Q229">
        <v>4</v>
      </c>
      <c r="R229">
        <f t="shared" si="6"/>
        <v>0</v>
      </c>
      <c r="S229" s="9">
        <f t="shared" si="7"/>
        <v>1</v>
      </c>
    </row>
    <row r="230" spans="1:19">
      <c r="A230" s="1">
        <v>2021</v>
      </c>
      <c r="B230" t="s">
        <v>208</v>
      </c>
      <c r="C230" t="s">
        <v>54</v>
      </c>
      <c r="D230" t="s">
        <v>208</v>
      </c>
      <c r="E230" t="s">
        <v>2</v>
      </c>
      <c r="F230" t="s">
        <v>414</v>
      </c>
      <c r="G230" t="s">
        <v>415</v>
      </c>
      <c r="H230" t="s">
        <v>383</v>
      </c>
      <c r="I230" t="s">
        <v>384</v>
      </c>
      <c r="J230" t="s">
        <v>37</v>
      </c>
      <c r="K230" s="4" t="s">
        <v>7</v>
      </c>
      <c r="L230" s="4" t="s">
        <v>8</v>
      </c>
      <c r="M230" s="4" t="s">
        <v>7</v>
      </c>
      <c r="N230" s="4" t="s">
        <v>9</v>
      </c>
      <c r="O230" t="s">
        <v>10</v>
      </c>
      <c r="P230" s="1">
        <v>3</v>
      </c>
      <c r="Q230">
        <v>3</v>
      </c>
      <c r="R230">
        <f t="shared" si="6"/>
        <v>0</v>
      </c>
      <c r="S230" s="9">
        <f t="shared" si="7"/>
        <v>1</v>
      </c>
    </row>
    <row r="231" spans="1:19" hidden="1">
      <c r="A231" s="1">
        <v>2021</v>
      </c>
      <c r="B231" t="s">
        <v>208</v>
      </c>
      <c r="C231" t="s">
        <v>54</v>
      </c>
      <c r="D231" t="s">
        <v>208</v>
      </c>
      <c r="E231" t="s">
        <v>2</v>
      </c>
      <c r="F231" t="s">
        <v>416</v>
      </c>
      <c r="G231" t="s">
        <v>417</v>
      </c>
      <c r="H231" t="s">
        <v>418</v>
      </c>
      <c r="I231" t="s">
        <v>384</v>
      </c>
      <c r="J231" t="s">
        <v>37</v>
      </c>
      <c r="K231" s="4" t="s">
        <v>7</v>
      </c>
      <c r="L231" s="4" t="s">
        <v>8</v>
      </c>
      <c r="M231" s="4" t="s">
        <v>7</v>
      </c>
      <c r="N231" s="4" t="s">
        <v>9</v>
      </c>
      <c r="O231" t="s">
        <v>10</v>
      </c>
      <c r="P231" s="1">
        <v>3</v>
      </c>
      <c r="Q231">
        <v>0</v>
      </c>
      <c r="R231">
        <f t="shared" si="6"/>
        <v>3</v>
      </c>
      <c r="S231" s="9">
        <f t="shared" si="7"/>
        <v>0</v>
      </c>
    </row>
    <row r="232" spans="1:19">
      <c r="A232" s="1">
        <v>2021</v>
      </c>
      <c r="B232" t="s">
        <v>208</v>
      </c>
      <c r="C232" t="s">
        <v>54</v>
      </c>
      <c r="D232" t="s">
        <v>208</v>
      </c>
      <c r="E232" t="s">
        <v>2</v>
      </c>
      <c r="F232" t="s">
        <v>420</v>
      </c>
      <c r="G232" t="s">
        <v>421</v>
      </c>
      <c r="H232" t="s">
        <v>422</v>
      </c>
      <c r="I232" t="s">
        <v>384</v>
      </c>
      <c r="J232" t="s">
        <v>37</v>
      </c>
      <c r="K232" s="4" t="s">
        <v>7</v>
      </c>
      <c r="L232" s="4" t="s">
        <v>8</v>
      </c>
      <c r="M232" s="4" t="s">
        <v>7</v>
      </c>
      <c r="N232" s="4" t="s">
        <v>9</v>
      </c>
      <c r="O232" t="s">
        <v>10</v>
      </c>
      <c r="P232" s="1">
        <v>4</v>
      </c>
      <c r="Q232">
        <v>4</v>
      </c>
      <c r="R232">
        <f t="shared" si="6"/>
        <v>0</v>
      </c>
      <c r="S232" s="9">
        <f t="shared" si="7"/>
        <v>1</v>
      </c>
    </row>
    <row r="233" spans="1:19">
      <c r="A233" s="1">
        <v>2021</v>
      </c>
      <c r="B233" t="s">
        <v>208</v>
      </c>
      <c r="C233" t="s">
        <v>54</v>
      </c>
      <c r="D233" t="s">
        <v>208</v>
      </c>
      <c r="E233" t="s">
        <v>2</v>
      </c>
      <c r="F233" t="s">
        <v>423</v>
      </c>
      <c r="G233" t="s">
        <v>424</v>
      </c>
      <c r="H233" t="s">
        <v>425</v>
      </c>
      <c r="I233" t="s">
        <v>384</v>
      </c>
      <c r="J233" t="s">
        <v>37</v>
      </c>
      <c r="K233" s="4" t="s">
        <v>7</v>
      </c>
      <c r="L233" s="4" t="s">
        <v>8</v>
      </c>
      <c r="M233" s="4" t="s">
        <v>7</v>
      </c>
      <c r="N233" s="4" t="s">
        <v>9</v>
      </c>
      <c r="O233" t="s">
        <v>10</v>
      </c>
      <c r="P233" s="1">
        <v>3</v>
      </c>
      <c r="Q233">
        <v>2.75</v>
      </c>
      <c r="R233">
        <f t="shared" si="6"/>
        <v>0.25</v>
      </c>
      <c r="S233" s="9">
        <f t="shared" si="7"/>
        <v>0.91666666666666663</v>
      </c>
    </row>
    <row r="234" spans="1:19">
      <c r="A234" s="1">
        <v>2021</v>
      </c>
      <c r="B234" t="s">
        <v>208</v>
      </c>
      <c r="C234" t="s">
        <v>54</v>
      </c>
      <c r="D234" t="s">
        <v>208</v>
      </c>
      <c r="E234" t="s">
        <v>2</v>
      </c>
      <c r="F234" t="s">
        <v>426</v>
      </c>
      <c r="G234" t="s">
        <v>427</v>
      </c>
      <c r="H234" t="s">
        <v>428</v>
      </c>
      <c r="I234" t="s">
        <v>384</v>
      </c>
      <c r="J234" t="s">
        <v>37</v>
      </c>
      <c r="K234" s="4" t="s">
        <v>7</v>
      </c>
      <c r="L234" s="4" t="s">
        <v>8</v>
      </c>
      <c r="M234" s="4" t="s">
        <v>7</v>
      </c>
      <c r="N234" s="4" t="s">
        <v>9</v>
      </c>
      <c r="O234" t="s">
        <v>10</v>
      </c>
      <c r="P234" s="1">
        <v>4</v>
      </c>
      <c r="Q234">
        <v>3.95</v>
      </c>
      <c r="R234">
        <f t="shared" si="6"/>
        <v>4.9999999999999822E-2</v>
      </c>
      <c r="S234" s="9">
        <f t="shared" si="7"/>
        <v>0.98750000000000004</v>
      </c>
    </row>
    <row r="235" spans="1:19" hidden="1">
      <c r="A235" s="1">
        <v>2021</v>
      </c>
      <c r="B235" t="s">
        <v>208</v>
      </c>
      <c r="C235" t="s">
        <v>54</v>
      </c>
      <c r="D235" t="s">
        <v>208</v>
      </c>
      <c r="E235" t="s">
        <v>2</v>
      </c>
      <c r="F235" t="s">
        <v>429</v>
      </c>
      <c r="G235" t="s">
        <v>430</v>
      </c>
      <c r="H235" t="s">
        <v>431</v>
      </c>
      <c r="I235" t="s">
        <v>384</v>
      </c>
      <c r="J235" t="s">
        <v>37</v>
      </c>
      <c r="K235" s="4" t="s">
        <v>7</v>
      </c>
      <c r="L235" s="4" t="s">
        <v>8</v>
      </c>
      <c r="M235" s="4" t="s">
        <v>7</v>
      </c>
      <c r="N235" s="4" t="s">
        <v>9</v>
      </c>
      <c r="O235" t="s">
        <v>10</v>
      </c>
      <c r="P235" s="1">
        <v>3</v>
      </c>
      <c r="Q235">
        <v>0</v>
      </c>
      <c r="R235">
        <f t="shared" si="6"/>
        <v>3</v>
      </c>
      <c r="S235" s="9">
        <f t="shared" si="7"/>
        <v>0</v>
      </c>
    </row>
    <row r="236" spans="1:19" hidden="1">
      <c r="A236" s="1">
        <v>2021</v>
      </c>
      <c r="B236" t="s">
        <v>208</v>
      </c>
      <c r="C236" t="s">
        <v>54</v>
      </c>
      <c r="D236" t="s">
        <v>208</v>
      </c>
      <c r="E236" t="s">
        <v>2</v>
      </c>
      <c r="F236" t="s">
        <v>432</v>
      </c>
      <c r="G236" t="s">
        <v>433</v>
      </c>
      <c r="H236" t="s">
        <v>434</v>
      </c>
      <c r="I236" t="s">
        <v>384</v>
      </c>
      <c r="J236" t="s">
        <v>37</v>
      </c>
      <c r="K236" s="4" t="s">
        <v>7</v>
      </c>
      <c r="L236" s="4" t="s">
        <v>8</v>
      </c>
      <c r="M236" s="4" t="s">
        <v>7</v>
      </c>
      <c r="N236" s="4" t="s">
        <v>9</v>
      </c>
      <c r="O236" t="s">
        <v>10</v>
      </c>
      <c r="P236" s="1">
        <v>5</v>
      </c>
      <c r="Q236">
        <v>4.17</v>
      </c>
      <c r="R236">
        <f t="shared" si="6"/>
        <v>0.83000000000000007</v>
      </c>
      <c r="S236" s="9">
        <f t="shared" si="7"/>
        <v>0.83399999999999996</v>
      </c>
    </row>
    <row r="237" spans="1:19">
      <c r="A237" s="1">
        <v>2021</v>
      </c>
      <c r="B237" t="s">
        <v>208</v>
      </c>
      <c r="C237" t="s">
        <v>54</v>
      </c>
      <c r="D237" t="s">
        <v>208</v>
      </c>
      <c r="E237" t="s">
        <v>2</v>
      </c>
      <c r="F237" t="s">
        <v>435</v>
      </c>
      <c r="G237" t="s">
        <v>436</v>
      </c>
      <c r="H237" t="s">
        <v>437</v>
      </c>
      <c r="I237" t="s">
        <v>384</v>
      </c>
      <c r="J237" t="s">
        <v>37</v>
      </c>
      <c r="K237" s="4" t="s">
        <v>7</v>
      </c>
      <c r="L237" s="4" t="s">
        <v>8</v>
      </c>
      <c r="M237" s="4" t="s">
        <v>7</v>
      </c>
      <c r="N237" s="4" t="s">
        <v>9</v>
      </c>
      <c r="O237" t="s">
        <v>10</v>
      </c>
      <c r="P237" s="1">
        <v>3</v>
      </c>
      <c r="Q237">
        <v>3</v>
      </c>
      <c r="R237">
        <f t="shared" si="6"/>
        <v>0</v>
      </c>
      <c r="S237" s="9">
        <f t="shared" si="7"/>
        <v>1</v>
      </c>
    </row>
    <row r="238" spans="1:19" hidden="1">
      <c r="A238" s="1">
        <v>2021</v>
      </c>
      <c r="B238" t="s">
        <v>208</v>
      </c>
      <c r="C238" t="s">
        <v>54</v>
      </c>
      <c r="D238" t="s">
        <v>208</v>
      </c>
      <c r="E238" t="s">
        <v>2</v>
      </c>
      <c r="F238" t="s">
        <v>438</v>
      </c>
      <c r="G238" t="s">
        <v>439</v>
      </c>
      <c r="H238" t="s">
        <v>440</v>
      </c>
      <c r="I238" t="s">
        <v>384</v>
      </c>
      <c r="J238" t="s">
        <v>37</v>
      </c>
      <c r="K238" s="4" t="s">
        <v>7</v>
      </c>
      <c r="L238" s="4" t="s">
        <v>8</v>
      </c>
      <c r="M238" s="4" t="s">
        <v>7</v>
      </c>
      <c r="N238" s="4" t="s">
        <v>9</v>
      </c>
      <c r="O238" t="s">
        <v>10</v>
      </c>
      <c r="P238" s="1">
        <v>3</v>
      </c>
      <c r="Q238">
        <v>0</v>
      </c>
      <c r="R238">
        <f t="shared" si="6"/>
        <v>3</v>
      </c>
      <c r="S238" s="9">
        <f t="shared" si="7"/>
        <v>0</v>
      </c>
    </row>
    <row r="239" spans="1:19" hidden="1">
      <c r="A239" s="1">
        <v>2021</v>
      </c>
      <c r="B239" t="s">
        <v>208</v>
      </c>
      <c r="C239" t="s">
        <v>54</v>
      </c>
      <c r="D239" t="s">
        <v>208</v>
      </c>
      <c r="E239" t="s">
        <v>2</v>
      </c>
      <c r="F239" t="s">
        <v>441</v>
      </c>
      <c r="G239" t="s">
        <v>442</v>
      </c>
      <c r="H239" t="s">
        <v>443</v>
      </c>
      <c r="I239" t="s">
        <v>384</v>
      </c>
      <c r="J239" t="s">
        <v>37</v>
      </c>
      <c r="K239" s="4" t="s">
        <v>7</v>
      </c>
      <c r="L239" s="4" t="s">
        <v>8</v>
      </c>
      <c r="M239" s="4" t="s">
        <v>7</v>
      </c>
      <c r="N239" s="4" t="s">
        <v>9</v>
      </c>
      <c r="O239" t="s">
        <v>10</v>
      </c>
      <c r="P239" s="1">
        <v>4</v>
      </c>
      <c r="Q239">
        <v>3.54</v>
      </c>
      <c r="R239">
        <f t="shared" si="6"/>
        <v>0.45999999999999996</v>
      </c>
      <c r="S239" s="9">
        <f t="shared" si="7"/>
        <v>0.88500000000000001</v>
      </c>
    </row>
    <row r="240" spans="1:19" hidden="1">
      <c r="A240" s="1">
        <v>2021</v>
      </c>
      <c r="B240" t="s">
        <v>208</v>
      </c>
      <c r="C240" t="s">
        <v>54</v>
      </c>
      <c r="D240" t="s">
        <v>208</v>
      </c>
      <c r="E240" t="s">
        <v>2</v>
      </c>
      <c r="F240" t="s">
        <v>444</v>
      </c>
      <c r="G240" t="s">
        <v>445</v>
      </c>
      <c r="H240" t="s">
        <v>383</v>
      </c>
      <c r="I240" t="s">
        <v>384</v>
      </c>
      <c r="J240" t="s">
        <v>37</v>
      </c>
      <c r="K240" s="4" t="s">
        <v>7</v>
      </c>
      <c r="L240" s="4" t="s">
        <v>8</v>
      </c>
      <c r="M240" s="4" t="s">
        <v>7</v>
      </c>
      <c r="N240" s="4" t="s">
        <v>9</v>
      </c>
      <c r="O240" t="s">
        <v>10</v>
      </c>
      <c r="P240" s="1">
        <v>3</v>
      </c>
      <c r="Q240">
        <v>2</v>
      </c>
      <c r="R240">
        <f t="shared" si="6"/>
        <v>1</v>
      </c>
      <c r="S240" s="9">
        <f t="shared" si="7"/>
        <v>0.66666666666666663</v>
      </c>
    </row>
    <row r="241" spans="1:22" hidden="1">
      <c r="A241" s="1">
        <v>2021</v>
      </c>
      <c r="B241" t="s">
        <v>208</v>
      </c>
      <c r="C241" t="s">
        <v>247</v>
      </c>
      <c r="D241" t="s">
        <v>208</v>
      </c>
      <c r="E241" t="s">
        <v>2</v>
      </c>
      <c r="F241" t="s">
        <v>446</v>
      </c>
      <c r="G241" t="s">
        <v>447</v>
      </c>
      <c r="H241" t="s">
        <v>448</v>
      </c>
      <c r="I241" t="s">
        <v>36</v>
      </c>
      <c r="J241" t="s">
        <v>37</v>
      </c>
      <c r="K241" s="4" t="s">
        <v>7</v>
      </c>
      <c r="L241" s="4" t="s">
        <v>8</v>
      </c>
      <c r="M241" s="4" t="s">
        <v>7</v>
      </c>
      <c r="N241" s="4" t="s">
        <v>9</v>
      </c>
      <c r="O241" t="s">
        <v>10</v>
      </c>
      <c r="P241" s="1">
        <v>5</v>
      </c>
      <c r="Q241">
        <v>2.5</v>
      </c>
      <c r="R241">
        <f t="shared" si="6"/>
        <v>2.5</v>
      </c>
      <c r="S241" s="9">
        <f t="shared" si="7"/>
        <v>0.5</v>
      </c>
    </row>
    <row r="242" spans="1:22" hidden="1">
      <c r="A242" s="1">
        <v>2021</v>
      </c>
      <c r="B242" t="s">
        <v>208</v>
      </c>
      <c r="C242" t="s">
        <v>247</v>
      </c>
      <c r="D242" t="s">
        <v>208</v>
      </c>
      <c r="E242" t="s">
        <v>2</v>
      </c>
      <c r="F242" t="s">
        <v>449</v>
      </c>
      <c r="G242" t="s">
        <v>450</v>
      </c>
      <c r="H242" t="s">
        <v>451</v>
      </c>
      <c r="I242" t="s">
        <v>36</v>
      </c>
      <c r="J242" t="s">
        <v>37</v>
      </c>
      <c r="K242" s="4" t="s">
        <v>7</v>
      </c>
      <c r="L242" s="4" t="s">
        <v>8</v>
      </c>
      <c r="M242" s="4" t="s">
        <v>7</v>
      </c>
      <c r="N242" s="4" t="s">
        <v>9</v>
      </c>
      <c r="O242" t="s">
        <v>10</v>
      </c>
      <c r="P242" s="1">
        <v>5</v>
      </c>
      <c r="Q242">
        <v>2.5</v>
      </c>
      <c r="R242">
        <f t="shared" si="6"/>
        <v>2.5</v>
      </c>
      <c r="S242" s="9">
        <f t="shared" si="7"/>
        <v>0.5</v>
      </c>
    </row>
    <row r="243" spans="1:22" hidden="1">
      <c r="A243" s="1">
        <v>2021</v>
      </c>
      <c r="B243" t="s">
        <v>208</v>
      </c>
      <c r="C243" t="s">
        <v>247</v>
      </c>
      <c r="D243" t="s">
        <v>208</v>
      </c>
      <c r="E243" t="s">
        <v>2</v>
      </c>
      <c r="F243" t="s">
        <v>452</v>
      </c>
      <c r="G243" t="s">
        <v>453</v>
      </c>
      <c r="H243" t="s">
        <v>454</v>
      </c>
      <c r="I243" t="s">
        <v>36</v>
      </c>
      <c r="J243" t="s">
        <v>37</v>
      </c>
      <c r="K243" s="4" t="s">
        <v>7</v>
      </c>
      <c r="L243" s="4" t="s">
        <v>8</v>
      </c>
      <c r="M243" s="4" t="s">
        <v>7</v>
      </c>
      <c r="N243" s="4" t="s">
        <v>9</v>
      </c>
      <c r="O243" t="s">
        <v>10</v>
      </c>
      <c r="P243" s="1">
        <v>6</v>
      </c>
      <c r="Q243">
        <v>5</v>
      </c>
      <c r="R243">
        <f t="shared" si="6"/>
        <v>1</v>
      </c>
      <c r="S243" s="9">
        <f t="shared" si="7"/>
        <v>0.83333333333333337</v>
      </c>
    </row>
    <row r="244" spans="1:22" hidden="1">
      <c r="A244" s="1">
        <v>2021</v>
      </c>
      <c r="B244" t="s">
        <v>208</v>
      </c>
      <c r="C244" t="s">
        <v>247</v>
      </c>
      <c r="D244" t="s">
        <v>208</v>
      </c>
      <c r="E244" t="s">
        <v>2</v>
      </c>
      <c r="F244" t="s">
        <v>455</v>
      </c>
      <c r="G244" t="s">
        <v>456</v>
      </c>
      <c r="H244" t="s">
        <v>457</v>
      </c>
      <c r="I244" t="s">
        <v>36</v>
      </c>
      <c r="J244" t="s">
        <v>37</v>
      </c>
      <c r="K244" s="4" t="s">
        <v>7</v>
      </c>
      <c r="L244" s="4" t="s">
        <v>8</v>
      </c>
      <c r="M244" s="4" t="s">
        <v>7</v>
      </c>
      <c r="N244" s="4" t="s">
        <v>9</v>
      </c>
      <c r="O244" t="s">
        <v>10</v>
      </c>
      <c r="P244" s="1">
        <v>3</v>
      </c>
      <c r="Q244">
        <v>0</v>
      </c>
      <c r="R244">
        <f t="shared" si="6"/>
        <v>3</v>
      </c>
      <c r="S244" s="9">
        <f t="shared" si="7"/>
        <v>0</v>
      </c>
    </row>
    <row r="245" spans="1:22" hidden="1">
      <c r="A245" s="1">
        <v>2021</v>
      </c>
      <c r="B245" t="s">
        <v>208</v>
      </c>
      <c r="C245" t="s">
        <v>247</v>
      </c>
      <c r="D245" t="s">
        <v>208</v>
      </c>
      <c r="E245" t="s">
        <v>2</v>
      </c>
      <c r="F245" t="s">
        <v>458</v>
      </c>
      <c r="G245" t="s">
        <v>459</v>
      </c>
      <c r="H245" t="s">
        <v>460</v>
      </c>
      <c r="I245" t="s">
        <v>36</v>
      </c>
      <c r="J245" t="s">
        <v>37</v>
      </c>
      <c r="K245" s="4" t="s">
        <v>7</v>
      </c>
      <c r="L245" s="4" t="s">
        <v>8</v>
      </c>
      <c r="M245" s="4" t="s">
        <v>7</v>
      </c>
      <c r="N245" s="4" t="s">
        <v>9</v>
      </c>
      <c r="O245" t="s">
        <v>10</v>
      </c>
      <c r="P245" s="1">
        <v>4</v>
      </c>
      <c r="Q245">
        <v>0</v>
      </c>
      <c r="R245">
        <f t="shared" si="6"/>
        <v>4</v>
      </c>
      <c r="S245" s="9">
        <f t="shared" si="7"/>
        <v>0</v>
      </c>
    </row>
    <row r="246" spans="1:22" hidden="1">
      <c r="A246" s="1">
        <v>2021</v>
      </c>
      <c r="B246" t="s">
        <v>208</v>
      </c>
      <c r="C246" t="s">
        <v>247</v>
      </c>
      <c r="D246" t="s">
        <v>208</v>
      </c>
      <c r="E246" t="s">
        <v>461</v>
      </c>
      <c r="F246" t="s">
        <v>149</v>
      </c>
      <c r="G246" t="s">
        <v>462</v>
      </c>
      <c r="H246" t="s">
        <v>463</v>
      </c>
      <c r="I246" t="s">
        <v>152</v>
      </c>
      <c r="J246" t="s">
        <v>153</v>
      </c>
      <c r="K246" s="4" t="s">
        <v>7</v>
      </c>
      <c r="L246" s="4" t="s">
        <v>8</v>
      </c>
      <c r="M246" s="4" t="s">
        <v>7</v>
      </c>
      <c r="N246" s="4" t="s">
        <v>9</v>
      </c>
      <c r="O246" t="s">
        <v>10</v>
      </c>
      <c r="P246" s="1">
        <v>5</v>
      </c>
      <c r="Q246">
        <v>2</v>
      </c>
      <c r="R246">
        <f t="shared" si="6"/>
        <v>3</v>
      </c>
      <c r="S246" s="9">
        <f t="shared" si="7"/>
        <v>0.4</v>
      </c>
    </row>
    <row r="247" spans="1:22">
      <c r="A247" s="1">
        <v>2021</v>
      </c>
      <c r="B247" t="s">
        <v>208</v>
      </c>
      <c r="C247" t="s">
        <v>247</v>
      </c>
      <c r="D247" t="s">
        <v>208</v>
      </c>
      <c r="E247" t="s">
        <v>464</v>
      </c>
      <c r="F247" t="s">
        <v>149</v>
      </c>
      <c r="G247" t="s">
        <v>465</v>
      </c>
      <c r="H247" t="s">
        <v>466</v>
      </c>
      <c r="I247" t="s">
        <v>152</v>
      </c>
      <c r="J247" t="s">
        <v>153</v>
      </c>
      <c r="K247" s="4" t="s">
        <v>7</v>
      </c>
      <c r="L247" s="4" t="s">
        <v>8</v>
      </c>
      <c r="M247" s="4" t="s">
        <v>7</v>
      </c>
      <c r="N247" s="4" t="s">
        <v>9</v>
      </c>
      <c r="O247" t="s">
        <v>10</v>
      </c>
      <c r="P247" s="1">
        <v>5</v>
      </c>
      <c r="Q247">
        <v>5</v>
      </c>
      <c r="R247">
        <f t="shared" si="6"/>
        <v>0</v>
      </c>
      <c r="S247" s="9">
        <f t="shared" si="7"/>
        <v>1</v>
      </c>
      <c r="U247" s="10">
        <f>AVERAGE(S3:S247)</f>
        <v>0.63419267975904658</v>
      </c>
      <c r="V247" t="s">
        <v>503</v>
      </c>
    </row>
  </sheetData>
  <autoFilter ref="A2:S247">
    <filterColumn colId="18">
      <filters>
        <filter val="100%"/>
        <filter val="91%"/>
        <filter val="92%"/>
        <filter val="93%"/>
        <filter val="94%"/>
        <filter val="95%"/>
        <filter val="97%"/>
        <filter val="98%"/>
        <filter val="99%"/>
      </filters>
    </filterColumn>
    <sortState ref="A45:S92">
      <sortCondition ref="K2:K247"/>
    </sortState>
  </autoFilter>
  <sortState ref="A144:S247">
    <sortCondition ref="L144:L247"/>
    <sortCondition ref="M144:M247"/>
    <sortCondition ref="N144:N24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T46"/>
  <sheetViews>
    <sheetView workbookViewId="0">
      <selection activeCell="S1" sqref="S1"/>
    </sheetView>
  </sheetViews>
  <sheetFormatPr baseColWidth="10" defaultRowHeight="15"/>
  <cols>
    <col min="11" max="11" width="5.140625" customWidth="1"/>
    <col min="12" max="12" width="4.42578125" customWidth="1"/>
    <col min="13" max="13" width="5.140625" customWidth="1"/>
    <col min="14" max="14" width="5.42578125" customWidth="1"/>
    <col min="16" max="16" width="6.5703125" customWidth="1"/>
    <col min="17" max="17" width="9.42578125" customWidth="1"/>
  </cols>
  <sheetData>
    <row r="1" spans="1:19">
      <c r="A1" t="s">
        <v>526</v>
      </c>
      <c r="C1" t="s">
        <v>557</v>
      </c>
    </row>
    <row r="2" spans="1:19">
      <c r="A2" t="s">
        <v>467</v>
      </c>
      <c r="B2" t="s">
        <v>468</v>
      </c>
      <c r="C2" t="s">
        <v>469</v>
      </c>
      <c r="D2" t="s">
        <v>470</v>
      </c>
      <c r="E2" t="s">
        <v>471</v>
      </c>
      <c r="F2" t="s">
        <v>472</v>
      </c>
      <c r="G2" t="s">
        <v>473</v>
      </c>
      <c r="H2" t="s">
        <v>474</v>
      </c>
      <c r="I2" s="4" t="s">
        <v>475</v>
      </c>
      <c r="J2" t="s">
        <v>476</v>
      </c>
      <c r="K2" s="4" t="s">
        <v>477</v>
      </c>
      <c r="L2" s="4" t="s">
        <v>478</v>
      </c>
      <c r="M2" s="4" t="s">
        <v>479</v>
      </c>
      <c r="N2" s="4" t="s">
        <v>480</v>
      </c>
      <c r="O2" t="s">
        <v>481</v>
      </c>
      <c r="P2" t="s">
        <v>482</v>
      </c>
      <c r="Q2" t="s">
        <v>486</v>
      </c>
      <c r="R2" t="s">
        <v>487</v>
      </c>
      <c r="S2" t="s">
        <v>488</v>
      </c>
    </row>
    <row r="3" spans="1:19">
      <c r="A3" s="1">
        <v>2021</v>
      </c>
      <c r="B3" t="s">
        <v>0</v>
      </c>
      <c r="C3" t="s">
        <v>20</v>
      </c>
      <c r="D3" t="s">
        <v>217</v>
      </c>
      <c r="E3" t="s">
        <v>2</v>
      </c>
      <c r="F3" t="s">
        <v>1</v>
      </c>
      <c r="G3" t="s">
        <v>525</v>
      </c>
      <c r="H3" t="s">
        <v>229</v>
      </c>
      <c r="I3" s="4" t="s">
        <v>230</v>
      </c>
      <c r="J3" t="s">
        <v>79</v>
      </c>
      <c r="K3" s="4" t="s">
        <v>7</v>
      </c>
      <c r="L3" s="4" t="s">
        <v>8</v>
      </c>
      <c r="M3" s="4" t="s">
        <v>7</v>
      </c>
      <c r="N3" s="4" t="s">
        <v>9</v>
      </c>
      <c r="O3" t="s">
        <v>10</v>
      </c>
      <c r="P3" s="1">
        <v>14</v>
      </c>
      <c r="Q3">
        <v>11.51</v>
      </c>
      <c r="R3">
        <f>+P3-Q3</f>
        <v>2.4900000000000002</v>
      </c>
      <c r="S3" s="9">
        <f>+Q3/P3</f>
        <v>0.82214285714285718</v>
      </c>
    </row>
    <row r="4" spans="1:19">
      <c r="A4" s="1">
        <v>2021</v>
      </c>
      <c r="B4" t="s">
        <v>117</v>
      </c>
      <c r="C4" t="s">
        <v>91</v>
      </c>
      <c r="D4" t="s">
        <v>217</v>
      </c>
      <c r="E4" t="s">
        <v>2</v>
      </c>
      <c r="F4" t="s">
        <v>1</v>
      </c>
      <c r="G4" s="28" t="s">
        <v>527</v>
      </c>
      <c r="H4" t="s">
        <v>232</v>
      </c>
      <c r="I4" s="4" t="s">
        <v>233</v>
      </c>
      <c r="J4" t="s">
        <v>6</v>
      </c>
      <c r="K4" s="4" t="s">
        <v>7</v>
      </c>
      <c r="L4" s="4" t="s">
        <v>8</v>
      </c>
      <c r="M4" s="4" t="s">
        <v>7</v>
      </c>
      <c r="N4" s="4" t="s">
        <v>9</v>
      </c>
      <c r="O4" t="s">
        <v>10</v>
      </c>
      <c r="P4" s="1">
        <v>4</v>
      </c>
      <c r="Q4">
        <v>4</v>
      </c>
      <c r="R4">
        <f t="shared" ref="R4:R45" si="0">+P4-Q4</f>
        <v>0</v>
      </c>
      <c r="S4" s="9">
        <f t="shared" ref="S4:S45" si="1">+Q4/P4</f>
        <v>1</v>
      </c>
    </row>
    <row r="5" spans="1:19">
      <c r="A5" s="1">
        <v>2021</v>
      </c>
      <c r="B5" t="s">
        <v>117</v>
      </c>
      <c r="C5" t="s">
        <v>91</v>
      </c>
      <c r="D5" t="s">
        <v>217</v>
      </c>
      <c r="E5" t="s">
        <v>2</v>
      </c>
      <c r="F5" t="s">
        <v>11</v>
      </c>
      <c r="G5" s="28" t="s">
        <v>528</v>
      </c>
      <c r="H5" t="s">
        <v>529</v>
      </c>
      <c r="I5" s="4" t="s">
        <v>233</v>
      </c>
      <c r="J5" t="s">
        <v>6</v>
      </c>
      <c r="K5" s="4" t="s">
        <v>7</v>
      </c>
      <c r="L5" s="4" t="s">
        <v>8</v>
      </c>
      <c r="M5" s="4" t="s">
        <v>7</v>
      </c>
      <c r="N5" s="4" t="s">
        <v>9</v>
      </c>
      <c r="O5" t="s">
        <v>10</v>
      </c>
      <c r="P5" s="1">
        <v>6</v>
      </c>
      <c r="Q5">
        <v>6</v>
      </c>
      <c r="R5">
        <f t="shared" si="0"/>
        <v>0</v>
      </c>
      <c r="S5" s="9">
        <f t="shared" si="1"/>
        <v>1</v>
      </c>
    </row>
    <row r="6" spans="1:19">
      <c r="A6" s="1">
        <v>2021</v>
      </c>
      <c r="B6" t="s">
        <v>117</v>
      </c>
      <c r="C6" t="s">
        <v>254</v>
      </c>
      <c r="D6" t="s">
        <v>217</v>
      </c>
      <c r="E6" t="s">
        <v>2</v>
      </c>
      <c r="F6" t="s">
        <v>400</v>
      </c>
      <c r="G6" s="28" t="s">
        <v>549</v>
      </c>
      <c r="H6" t="s">
        <v>383</v>
      </c>
      <c r="I6" s="4" t="s">
        <v>384</v>
      </c>
      <c r="J6" t="s">
        <v>37</v>
      </c>
      <c r="K6" s="4" t="s">
        <v>38</v>
      </c>
      <c r="L6" s="4" t="s">
        <v>8</v>
      </c>
      <c r="M6" s="4" t="s">
        <v>8</v>
      </c>
      <c r="N6" s="4" t="s">
        <v>7</v>
      </c>
      <c r="O6" t="s">
        <v>39</v>
      </c>
      <c r="P6" s="1">
        <v>1</v>
      </c>
      <c r="Q6">
        <v>1</v>
      </c>
      <c r="R6">
        <f t="shared" ref="R6:R42" si="2">+P6-Q6</f>
        <v>0</v>
      </c>
      <c r="S6" s="9">
        <f t="shared" ref="S6:S42" si="3">+Q6/P6</f>
        <v>1</v>
      </c>
    </row>
    <row r="7" spans="1:19">
      <c r="A7" s="1">
        <v>2021</v>
      </c>
      <c r="B7" t="s">
        <v>117</v>
      </c>
      <c r="C7" t="s">
        <v>91</v>
      </c>
      <c r="D7" t="s">
        <v>217</v>
      </c>
      <c r="E7" t="s">
        <v>2</v>
      </c>
      <c r="F7" t="s">
        <v>14</v>
      </c>
      <c r="G7" s="28" t="s">
        <v>530</v>
      </c>
      <c r="H7" t="s">
        <v>531</v>
      </c>
      <c r="I7" s="4" t="s">
        <v>233</v>
      </c>
      <c r="J7" t="s">
        <v>6</v>
      </c>
      <c r="K7" s="4" t="s">
        <v>7</v>
      </c>
      <c r="L7" s="4" t="s">
        <v>8</v>
      </c>
      <c r="M7" s="4" t="s">
        <v>7</v>
      </c>
      <c r="N7" s="4" t="s">
        <v>9</v>
      </c>
      <c r="O7" t="s">
        <v>10</v>
      </c>
      <c r="P7" s="1">
        <v>6</v>
      </c>
      <c r="Q7">
        <v>6</v>
      </c>
      <c r="R7">
        <f t="shared" si="2"/>
        <v>0</v>
      </c>
      <c r="S7" s="9">
        <f t="shared" si="3"/>
        <v>1</v>
      </c>
    </row>
    <row r="8" spans="1:19">
      <c r="A8" s="1">
        <v>2021</v>
      </c>
      <c r="B8" t="s">
        <v>117</v>
      </c>
      <c r="C8" t="s">
        <v>91</v>
      </c>
      <c r="D8" t="s">
        <v>217</v>
      </c>
      <c r="E8" t="s">
        <v>2</v>
      </c>
      <c r="F8" t="s">
        <v>17</v>
      </c>
      <c r="G8" s="28" t="s">
        <v>532</v>
      </c>
      <c r="H8" t="s">
        <v>533</v>
      </c>
      <c r="I8" s="4" t="s">
        <v>334</v>
      </c>
      <c r="J8" t="s">
        <v>6</v>
      </c>
      <c r="K8" s="4" t="s">
        <v>7</v>
      </c>
      <c r="L8" s="4" t="s">
        <v>8</v>
      </c>
      <c r="M8" s="4" t="s">
        <v>7</v>
      </c>
      <c r="N8" s="4" t="s">
        <v>9</v>
      </c>
      <c r="O8" t="s">
        <v>10</v>
      </c>
      <c r="P8" s="1">
        <v>4</v>
      </c>
      <c r="Q8">
        <v>3</v>
      </c>
      <c r="R8">
        <f t="shared" si="2"/>
        <v>1</v>
      </c>
      <c r="S8" s="9">
        <f t="shared" si="3"/>
        <v>0.75</v>
      </c>
    </row>
    <row r="9" spans="1:19">
      <c r="A9" s="1">
        <v>2021</v>
      </c>
      <c r="B9" t="s">
        <v>117</v>
      </c>
      <c r="C9" t="s">
        <v>91</v>
      </c>
      <c r="D9" t="s">
        <v>217</v>
      </c>
      <c r="E9" t="s">
        <v>2</v>
      </c>
      <c r="F9" t="s">
        <v>23</v>
      </c>
      <c r="G9" s="28" t="s">
        <v>534</v>
      </c>
      <c r="H9" t="s">
        <v>232</v>
      </c>
      <c r="I9" s="4" t="s">
        <v>233</v>
      </c>
      <c r="J9" t="s">
        <v>6</v>
      </c>
      <c r="K9" s="4" t="s">
        <v>7</v>
      </c>
      <c r="L9" s="4" t="s">
        <v>8</v>
      </c>
      <c r="M9" s="4" t="s">
        <v>7</v>
      </c>
      <c r="N9" s="4" t="s">
        <v>9</v>
      </c>
      <c r="O9" t="s">
        <v>10</v>
      </c>
      <c r="P9" s="1">
        <v>1</v>
      </c>
      <c r="Q9">
        <v>1</v>
      </c>
      <c r="R9">
        <f t="shared" si="2"/>
        <v>0</v>
      </c>
      <c r="S9" s="9">
        <f t="shared" si="3"/>
        <v>1</v>
      </c>
    </row>
    <row r="10" spans="1:19">
      <c r="A10" s="1">
        <v>2021</v>
      </c>
      <c r="B10" t="s">
        <v>117</v>
      </c>
      <c r="C10" t="s">
        <v>91</v>
      </c>
      <c r="D10" t="s">
        <v>217</v>
      </c>
      <c r="E10" t="s">
        <v>2</v>
      </c>
      <c r="F10" t="s">
        <v>95</v>
      </c>
      <c r="G10" s="28" t="s">
        <v>535</v>
      </c>
      <c r="H10" t="s">
        <v>232</v>
      </c>
      <c r="I10" s="4" t="s">
        <v>233</v>
      </c>
      <c r="J10" t="s">
        <v>6</v>
      </c>
      <c r="K10" s="4" t="s">
        <v>7</v>
      </c>
      <c r="L10" s="4" t="s">
        <v>8</v>
      </c>
      <c r="M10" s="4" t="s">
        <v>7</v>
      </c>
      <c r="N10" s="4" t="s">
        <v>9</v>
      </c>
      <c r="O10" t="s">
        <v>10</v>
      </c>
      <c r="P10" s="1">
        <v>11</v>
      </c>
      <c r="Q10">
        <v>10</v>
      </c>
      <c r="R10">
        <f t="shared" si="2"/>
        <v>1</v>
      </c>
      <c r="S10" s="9">
        <f t="shared" si="3"/>
        <v>0.90909090909090906</v>
      </c>
    </row>
    <row r="11" spans="1:19">
      <c r="A11" s="1">
        <v>2021</v>
      </c>
      <c r="B11" t="s">
        <v>117</v>
      </c>
      <c r="C11" t="s">
        <v>91</v>
      </c>
      <c r="D11" t="s">
        <v>295</v>
      </c>
      <c r="E11" t="s">
        <v>154</v>
      </c>
      <c r="F11" t="s">
        <v>48</v>
      </c>
      <c r="G11" s="28" t="s">
        <v>536</v>
      </c>
      <c r="H11" t="s">
        <v>297</v>
      </c>
      <c r="I11" s="4" t="s">
        <v>298</v>
      </c>
      <c r="J11" t="s">
        <v>6</v>
      </c>
      <c r="K11" s="4" t="s">
        <v>7</v>
      </c>
      <c r="L11" s="4" t="s">
        <v>8</v>
      </c>
      <c r="M11" s="4" t="s">
        <v>7</v>
      </c>
      <c r="N11" s="4" t="s">
        <v>9</v>
      </c>
      <c r="O11" t="s">
        <v>10</v>
      </c>
      <c r="P11" s="1">
        <v>1</v>
      </c>
      <c r="Q11">
        <v>0</v>
      </c>
      <c r="R11">
        <f t="shared" si="2"/>
        <v>1</v>
      </c>
      <c r="S11" s="9">
        <f t="shared" si="3"/>
        <v>0</v>
      </c>
    </row>
    <row r="12" spans="1:19">
      <c r="A12" s="1">
        <v>2021</v>
      </c>
      <c r="B12" t="s">
        <v>117</v>
      </c>
      <c r="C12" t="s">
        <v>64</v>
      </c>
      <c r="D12" t="s">
        <v>217</v>
      </c>
      <c r="E12" t="s">
        <v>2</v>
      </c>
      <c r="F12" t="s">
        <v>45</v>
      </c>
      <c r="G12" s="28" t="s">
        <v>537</v>
      </c>
      <c r="H12" t="s">
        <v>126</v>
      </c>
      <c r="I12" s="4" t="s">
        <v>127</v>
      </c>
      <c r="J12" t="s">
        <v>79</v>
      </c>
      <c r="K12" s="4" t="s">
        <v>7</v>
      </c>
      <c r="L12" s="4" t="s">
        <v>8</v>
      </c>
      <c r="M12" s="4" t="s">
        <v>7</v>
      </c>
      <c r="N12" s="4" t="s">
        <v>9</v>
      </c>
      <c r="O12" t="s">
        <v>10</v>
      </c>
      <c r="P12" s="1">
        <v>3</v>
      </c>
      <c r="Q12">
        <v>3</v>
      </c>
      <c r="R12">
        <f t="shared" si="2"/>
        <v>0</v>
      </c>
      <c r="S12" s="9">
        <f t="shared" si="3"/>
        <v>1</v>
      </c>
    </row>
    <row r="13" spans="1:19">
      <c r="A13" s="1">
        <v>2021</v>
      </c>
      <c r="B13" t="s">
        <v>117</v>
      </c>
      <c r="C13" t="s">
        <v>64</v>
      </c>
      <c r="D13" t="s">
        <v>217</v>
      </c>
      <c r="E13" t="s">
        <v>2</v>
      </c>
      <c r="F13" t="s">
        <v>48</v>
      </c>
      <c r="G13" s="28" t="s">
        <v>538</v>
      </c>
      <c r="H13" t="s">
        <v>126</v>
      </c>
      <c r="I13" s="4" t="s">
        <v>127</v>
      </c>
      <c r="J13" t="s">
        <v>79</v>
      </c>
      <c r="K13" s="4" t="s">
        <v>7</v>
      </c>
      <c r="L13" s="4" t="s">
        <v>8</v>
      </c>
      <c r="M13" s="4" t="s">
        <v>7</v>
      </c>
      <c r="N13" s="4" t="s">
        <v>9</v>
      </c>
      <c r="O13" t="s">
        <v>10</v>
      </c>
      <c r="P13" s="1">
        <v>3</v>
      </c>
      <c r="Q13">
        <v>3</v>
      </c>
      <c r="R13">
        <f t="shared" si="2"/>
        <v>0</v>
      </c>
      <c r="S13" s="9">
        <f t="shared" si="3"/>
        <v>1</v>
      </c>
    </row>
    <row r="14" spans="1:19">
      <c r="A14" s="1">
        <v>2021</v>
      </c>
      <c r="B14" t="s">
        <v>117</v>
      </c>
      <c r="C14" t="s">
        <v>64</v>
      </c>
      <c r="D14" t="s">
        <v>217</v>
      </c>
      <c r="E14" t="s">
        <v>2</v>
      </c>
      <c r="F14" t="s">
        <v>51</v>
      </c>
      <c r="G14" s="28" t="s">
        <v>539</v>
      </c>
      <c r="H14" t="s">
        <v>126</v>
      </c>
      <c r="I14" s="4" t="s">
        <v>127</v>
      </c>
      <c r="J14" t="s">
        <v>79</v>
      </c>
      <c r="K14" s="4" t="s">
        <v>7</v>
      </c>
      <c r="L14" s="4" t="s">
        <v>8</v>
      </c>
      <c r="M14" s="4" t="s">
        <v>7</v>
      </c>
      <c r="N14" s="4" t="s">
        <v>9</v>
      </c>
      <c r="O14" t="s">
        <v>10</v>
      </c>
      <c r="P14" s="1">
        <v>2</v>
      </c>
      <c r="Q14">
        <v>2</v>
      </c>
      <c r="R14">
        <f t="shared" si="2"/>
        <v>0</v>
      </c>
      <c r="S14" s="9">
        <f t="shared" si="3"/>
        <v>1</v>
      </c>
    </row>
    <row r="15" spans="1:19">
      <c r="A15" s="1">
        <v>2021</v>
      </c>
      <c r="B15" t="s">
        <v>117</v>
      </c>
      <c r="C15" t="s">
        <v>64</v>
      </c>
      <c r="D15" t="s">
        <v>217</v>
      </c>
      <c r="E15" t="s">
        <v>2</v>
      </c>
      <c r="F15" t="s">
        <v>54</v>
      </c>
      <c r="G15" s="28" t="s">
        <v>540</v>
      </c>
      <c r="H15" t="s">
        <v>126</v>
      </c>
      <c r="I15" s="4" t="s">
        <v>127</v>
      </c>
      <c r="J15" t="s">
        <v>79</v>
      </c>
      <c r="K15" s="4" t="s">
        <v>8</v>
      </c>
      <c r="L15" s="4" t="s">
        <v>8</v>
      </c>
      <c r="M15" s="4" t="s">
        <v>8</v>
      </c>
      <c r="N15" s="4" t="s">
        <v>8</v>
      </c>
      <c r="O15" t="s">
        <v>238</v>
      </c>
      <c r="P15" s="1">
        <v>159</v>
      </c>
      <c r="Q15">
        <v>159</v>
      </c>
      <c r="R15">
        <f t="shared" si="2"/>
        <v>0</v>
      </c>
      <c r="S15" s="9">
        <f t="shared" si="3"/>
        <v>1</v>
      </c>
    </row>
    <row r="16" spans="1:19">
      <c r="A16" s="1">
        <v>2021</v>
      </c>
      <c r="B16" t="s">
        <v>117</v>
      </c>
      <c r="C16" t="s">
        <v>64</v>
      </c>
      <c r="D16" t="s">
        <v>217</v>
      </c>
      <c r="E16" t="s">
        <v>2</v>
      </c>
      <c r="F16" t="s">
        <v>54</v>
      </c>
      <c r="G16" s="28" t="s">
        <v>540</v>
      </c>
      <c r="H16" t="s">
        <v>126</v>
      </c>
      <c r="I16" s="4" t="s">
        <v>127</v>
      </c>
      <c r="J16" t="s">
        <v>79</v>
      </c>
      <c r="K16" s="4" t="s">
        <v>8</v>
      </c>
      <c r="L16" s="4" t="s">
        <v>8</v>
      </c>
      <c r="M16" s="4" t="s">
        <v>8</v>
      </c>
      <c r="N16" s="4" t="s">
        <v>38</v>
      </c>
      <c r="O16" t="s">
        <v>239</v>
      </c>
      <c r="P16" s="1">
        <v>136</v>
      </c>
      <c r="Q16">
        <v>136</v>
      </c>
      <c r="R16">
        <f t="shared" si="2"/>
        <v>0</v>
      </c>
      <c r="S16" s="9">
        <f t="shared" si="3"/>
        <v>1</v>
      </c>
    </row>
    <row r="17" spans="1:19">
      <c r="A17" s="1">
        <v>2021</v>
      </c>
      <c r="B17" t="s">
        <v>117</v>
      </c>
      <c r="C17" t="s">
        <v>64</v>
      </c>
      <c r="D17" t="s">
        <v>217</v>
      </c>
      <c r="E17" t="s">
        <v>2</v>
      </c>
      <c r="F17" t="s">
        <v>54</v>
      </c>
      <c r="G17" s="28" t="s">
        <v>540</v>
      </c>
      <c r="H17" t="s">
        <v>126</v>
      </c>
      <c r="I17" s="4" t="s">
        <v>127</v>
      </c>
      <c r="J17" t="s">
        <v>79</v>
      </c>
      <c r="K17" s="4" t="s">
        <v>8</v>
      </c>
      <c r="L17" s="4" t="s">
        <v>8</v>
      </c>
      <c r="M17" s="4" t="s">
        <v>8</v>
      </c>
      <c r="N17" s="4" t="s">
        <v>130</v>
      </c>
      <c r="O17" t="s">
        <v>131</v>
      </c>
      <c r="P17" s="1">
        <v>1213</v>
      </c>
      <c r="Q17">
        <v>1213</v>
      </c>
      <c r="R17">
        <f t="shared" si="2"/>
        <v>0</v>
      </c>
      <c r="S17" s="9">
        <f t="shared" si="3"/>
        <v>1</v>
      </c>
    </row>
    <row r="18" spans="1:19">
      <c r="A18" s="1">
        <v>2021</v>
      </c>
      <c r="B18" t="s">
        <v>117</v>
      </c>
      <c r="C18" t="s">
        <v>64</v>
      </c>
      <c r="D18" t="s">
        <v>217</v>
      </c>
      <c r="E18" t="s">
        <v>2</v>
      </c>
      <c r="F18" t="s">
        <v>54</v>
      </c>
      <c r="G18" s="28" t="s">
        <v>540</v>
      </c>
      <c r="H18" t="s">
        <v>126</v>
      </c>
      <c r="I18" s="4" t="s">
        <v>127</v>
      </c>
      <c r="J18" t="s">
        <v>79</v>
      </c>
      <c r="K18" s="4" t="s">
        <v>7</v>
      </c>
      <c r="L18" s="4" t="s">
        <v>8</v>
      </c>
      <c r="M18" s="4" t="s">
        <v>7</v>
      </c>
      <c r="N18" s="4" t="s">
        <v>9</v>
      </c>
      <c r="O18" t="s">
        <v>10</v>
      </c>
      <c r="P18" s="1">
        <v>2</v>
      </c>
      <c r="Q18">
        <v>2</v>
      </c>
      <c r="R18">
        <f t="shared" si="2"/>
        <v>0</v>
      </c>
      <c r="S18" s="9">
        <f t="shared" si="3"/>
        <v>1</v>
      </c>
    </row>
    <row r="19" spans="1:19">
      <c r="A19" s="1">
        <v>2021</v>
      </c>
      <c r="B19" t="s">
        <v>117</v>
      </c>
      <c r="C19" t="s">
        <v>91</v>
      </c>
      <c r="D19" t="s">
        <v>217</v>
      </c>
      <c r="E19" t="s">
        <v>2</v>
      </c>
      <c r="F19" t="s">
        <v>11</v>
      </c>
      <c r="G19" s="28" t="s">
        <v>528</v>
      </c>
      <c r="H19" t="s">
        <v>529</v>
      </c>
      <c r="I19" s="4" t="s">
        <v>233</v>
      </c>
      <c r="J19" t="s">
        <v>6</v>
      </c>
      <c r="K19" s="4" t="s">
        <v>38</v>
      </c>
      <c r="L19" s="4" t="s">
        <v>8</v>
      </c>
      <c r="M19" s="4" t="s">
        <v>40</v>
      </c>
      <c r="N19" s="4" t="s">
        <v>40</v>
      </c>
      <c r="O19" t="s">
        <v>159</v>
      </c>
      <c r="P19" s="1">
        <v>700</v>
      </c>
      <c r="Q19">
        <v>700</v>
      </c>
      <c r="R19">
        <f t="shared" si="2"/>
        <v>0</v>
      </c>
      <c r="S19" s="9">
        <f t="shared" si="3"/>
        <v>1</v>
      </c>
    </row>
    <row r="20" spans="1:19">
      <c r="A20" s="1">
        <v>2021</v>
      </c>
      <c r="B20" t="s">
        <v>117</v>
      </c>
      <c r="C20" t="s">
        <v>64</v>
      </c>
      <c r="D20" t="s">
        <v>217</v>
      </c>
      <c r="E20" t="s">
        <v>2</v>
      </c>
      <c r="F20" t="s">
        <v>247</v>
      </c>
      <c r="G20" s="28" t="s">
        <v>541</v>
      </c>
      <c r="H20" t="s">
        <v>366</v>
      </c>
      <c r="I20" s="4" t="s">
        <v>354</v>
      </c>
      <c r="J20" t="s">
        <v>79</v>
      </c>
      <c r="K20" s="4" t="s">
        <v>7</v>
      </c>
      <c r="L20" s="4" t="s">
        <v>8</v>
      </c>
      <c r="M20" s="4" t="s">
        <v>7</v>
      </c>
      <c r="N20" s="4" t="s">
        <v>9</v>
      </c>
      <c r="O20" t="s">
        <v>10</v>
      </c>
      <c r="P20" s="1">
        <v>2</v>
      </c>
      <c r="Q20">
        <v>2</v>
      </c>
      <c r="R20">
        <f t="shared" si="2"/>
        <v>0</v>
      </c>
      <c r="S20" s="9">
        <f t="shared" si="3"/>
        <v>1</v>
      </c>
    </row>
    <row r="21" spans="1:19">
      <c r="A21" s="1">
        <v>2021</v>
      </c>
      <c r="B21" t="s">
        <v>117</v>
      </c>
      <c r="C21" t="s">
        <v>252</v>
      </c>
      <c r="D21" t="s">
        <v>350</v>
      </c>
      <c r="E21" t="s">
        <v>2</v>
      </c>
      <c r="F21" t="s">
        <v>542</v>
      </c>
      <c r="G21" s="28" t="s">
        <v>543</v>
      </c>
      <c r="H21" t="s">
        <v>366</v>
      </c>
      <c r="I21" s="4" t="s">
        <v>354</v>
      </c>
      <c r="J21" t="s">
        <v>79</v>
      </c>
      <c r="K21" s="4" t="s">
        <v>7</v>
      </c>
      <c r="L21" s="4" t="s">
        <v>8</v>
      </c>
      <c r="M21" s="4" t="s">
        <v>7</v>
      </c>
      <c r="N21" s="4" t="s">
        <v>9</v>
      </c>
      <c r="O21" t="s">
        <v>10</v>
      </c>
      <c r="P21" s="1">
        <v>2</v>
      </c>
      <c r="Q21">
        <v>0.5</v>
      </c>
      <c r="R21">
        <f t="shared" si="2"/>
        <v>1.5</v>
      </c>
      <c r="S21" s="9">
        <f t="shared" si="3"/>
        <v>0.25</v>
      </c>
    </row>
    <row r="22" spans="1:19">
      <c r="A22" s="1">
        <v>2021</v>
      </c>
      <c r="B22" t="s">
        <v>117</v>
      </c>
      <c r="C22" t="s">
        <v>254</v>
      </c>
      <c r="D22" t="s">
        <v>217</v>
      </c>
      <c r="E22" t="s">
        <v>2</v>
      </c>
      <c r="F22" t="s">
        <v>389</v>
      </c>
      <c r="G22" s="28" t="s">
        <v>544</v>
      </c>
      <c r="H22" t="s">
        <v>383</v>
      </c>
      <c r="I22" s="4" t="s">
        <v>384</v>
      </c>
      <c r="J22" t="s">
        <v>37</v>
      </c>
      <c r="K22" s="4" t="s">
        <v>7</v>
      </c>
      <c r="L22" s="4" t="s">
        <v>8</v>
      </c>
      <c r="M22" s="4" t="s">
        <v>7</v>
      </c>
      <c r="N22" s="4" t="s">
        <v>9</v>
      </c>
      <c r="O22" t="s">
        <v>10</v>
      </c>
      <c r="P22" s="1">
        <v>5</v>
      </c>
      <c r="Q22">
        <v>3</v>
      </c>
      <c r="R22">
        <f t="shared" si="2"/>
        <v>2</v>
      </c>
      <c r="S22" s="9">
        <f t="shared" si="3"/>
        <v>0.6</v>
      </c>
    </row>
    <row r="23" spans="1:19">
      <c r="A23" s="1">
        <v>2021</v>
      </c>
      <c r="B23" t="s">
        <v>117</v>
      </c>
      <c r="C23" t="s">
        <v>254</v>
      </c>
      <c r="D23" t="s">
        <v>217</v>
      </c>
      <c r="E23" t="s">
        <v>2</v>
      </c>
      <c r="F23" t="s">
        <v>397</v>
      </c>
      <c r="G23" s="28" t="s">
        <v>546</v>
      </c>
      <c r="H23" t="s">
        <v>383</v>
      </c>
      <c r="I23" s="4" t="s">
        <v>384</v>
      </c>
      <c r="J23" t="s">
        <v>37</v>
      </c>
      <c r="K23" s="4" t="s">
        <v>8</v>
      </c>
      <c r="L23" s="4" t="s">
        <v>40</v>
      </c>
      <c r="M23" s="4" t="s">
        <v>8</v>
      </c>
      <c r="N23" s="4" t="s">
        <v>208</v>
      </c>
      <c r="O23" t="s">
        <v>547</v>
      </c>
      <c r="P23" s="1">
        <v>14</v>
      </c>
      <c r="Q23">
        <v>10</v>
      </c>
      <c r="R23">
        <f t="shared" si="2"/>
        <v>4</v>
      </c>
      <c r="S23" s="9">
        <f t="shared" si="3"/>
        <v>0.7142857142857143</v>
      </c>
    </row>
    <row r="24" spans="1:19">
      <c r="A24" s="1">
        <v>2021</v>
      </c>
      <c r="B24" t="s">
        <v>117</v>
      </c>
      <c r="C24" t="s">
        <v>254</v>
      </c>
      <c r="D24" t="s">
        <v>217</v>
      </c>
      <c r="E24" t="s">
        <v>2</v>
      </c>
      <c r="F24" t="s">
        <v>412</v>
      </c>
      <c r="G24" s="28" t="s">
        <v>550</v>
      </c>
      <c r="H24" t="s">
        <v>383</v>
      </c>
      <c r="I24" s="4" t="s">
        <v>384</v>
      </c>
      <c r="J24" t="s">
        <v>37</v>
      </c>
      <c r="K24" s="4" t="s">
        <v>8</v>
      </c>
      <c r="L24" s="4" t="s">
        <v>40</v>
      </c>
      <c r="M24" s="4" t="s">
        <v>8</v>
      </c>
      <c r="N24" s="4" t="s">
        <v>208</v>
      </c>
      <c r="O24" t="s">
        <v>547</v>
      </c>
      <c r="P24" s="1">
        <v>20</v>
      </c>
      <c r="Q24">
        <v>20</v>
      </c>
      <c r="R24">
        <f t="shared" si="2"/>
        <v>0</v>
      </c>
      <c r="S24" s="9">
        <f t="shared" si="3"/>
        <v>1</v>
      </c>
    </row>
    <row r="25" spans="1:19">
      <c r="A25" s="1">
        <v>2021</v>
      </c>
      <c r="B25" t="s">
        <v>117</v>
      </c>
      <c r="C25" t="s">
        <v>254</v>
      </c>
      <c r="D25" t="s">
        <v>217</v>
      </c>
      <c r="E25" t="s">
        <v>2</v>
      </c>
      <c r="F25" t="s">
        <v>394</v>
      </c>
      <c r="G25" s="28" t="s">
        <v>545</v>
      </c>
      <c r="H25" t="s">
        <v>383</v>
      </c>
      <c r="I25" s="4" t="s">
        <v>384</v>
      </c>
      <c r="J25" t="s">
        <v>37</v>
      </c>
      <c r="K25" s="4" t="s">
        <v>7</v>
      </c>
      <c r="L25" s="4" t="s">
        <v>8</v>
      </c>
      <c r="M25" s="4" t="s">
        <v>7</v>
      </c>
      <c r="N25" s="4" t="s">
        <v>9</v>
      </c>
      <c r="O25" t="s">
        <v>10</v>
      </c>
      <c r="P25" s="1">
        <v>6</v>
      </c>
      <c r="Q25">
        <v>6</v>
      </c>
      <c r="R25">
        <f t="shared" si="2"/>
        <v>0</v>
      </c>
      <c r="S25" s="9">
        <f t="shared" si="3"/>
        <v>1</v>
      </c>
    </row>
    <row r="26" spans="1:19">
      <c r="A26" s="1">
        <v>2021</v>
      </c>
      <c r="B26" t="s">
        <v>117</v>
      </c>
      <c r="C26" t="s">
        <v>254</v>
      </c>
      <c r="D26" t="s">
        <v>217</v>
      </c>
      <c r="E26" t="s">
        <v>2</v>
      </c>
      <c r="F26" t="s">
        <v>414</v>
      </c>
      <c r="G26" s="28" t="s">
        <v>551</v>
      </c>
      <c r="H26" t="s">
        <v>383</v>
      </c>
      <c r="I26" s="4" t="s">
        <v>384</v>
      </c>
      <c r="J26" t="s">
        <v>37</v>
      </c>
      <c r="K26" s="4" t="s">
        <v>8</v>
      </c>
      <c r="L26" s="4" t="s">
        <v>40</v>
      </c>
      <c r="M26" s="4" t="s">
        <v>8</v>
      </c>
      <c r="N26" s="4" t="s">
        <v>208</v>
      </c>
      <c r="O26" t="s">
        <v>547</v>
      </c>
      <c r="P26" s="1">
        <v>16</v>
      </c>
      <c r="Q26">
        <v>8</v>
      </c>
      <c r="R26">
        <f t="shared" si="2"/>
        <v>8</v>
      </c>
      <c r="S26" s="9">
        <f t="shared" si="3"/>
        <v>0.5</v>
      </c>
    </row>
    <row r="27" spans="1:19">
      <c r="A27" s="1">
        <v>2021</v>
      </c>
      <c r="B27" t="s">
        <v>117</v>
      </c>
      <c r="C27" t="s">
        <v>254</v>
      </c>
      <c r="D27" t="s">
        <v>217</v>
      </c>
      <c r="E27" t="s">
        <v>2</v>
      </c>
      <c r="F27" t="s">
        <v>397</v>
      </c>
      <c r="G27" s="28" t="s">
        <v>546</v>
      </c>
      <c r="H27" t="s">
        <v>383</v>
      </c>
      <c r="I27" s="4" t="s">
        <v>384</v>
      </c>
      <c r="J27" t="s">
        <v>37</v>
      </c>
      <c r="K27" s="4" t="s">
        <v>40</v>
      </c>
      <c r="L27" s="4" t="s">
        <v>8</v>
      </c>
      <c r="M27" s="4" t="s">
        <v>8</v>
      </c>
      <c r="N27" s="4" t="s">
        <v>130</v>
      </c>
      <c r="O27" t="s">
        <v>319</v>
      </c>
      <c r="P27" s="1">
        <v>16</v>
      </c>
      <c r="Q27">
        <v>16</v>
      </c>
      <c r="R27">
        <f t="shared" si="2"/>
        <v>0</v>
      </c>
      <c r="S27" s="9">
        <f t="shared" si="3"/>
        <v>1</v>
      </c>
    </row>
    <row r="28" spans="1:19">
      <c r="A28" s="1">
        <v>2021</v>
      </c>
      <c r="B28" t="s">
        <v>117</v>
      </c>
      <c r="C28" t="s">
        <v>254</v>
      </c>
      <c r="D28" t="s">
        <v>217</v>
      </c>
      <c r="E28" t="s">
        <v>2</v>
      </c>
      <c r="F28" t="s">
        <v>397</v>
      </c>
      <c r="G28" s="28" t="s">
        <v>546</v>
      </c>
      <c r="H28" t="s">
        <v>383</v>
      </c>
      <c r="I28" s="4" t="s">
        <v>384</v>
      </c>
      <c r="J28" t="s">
        <v>37</v>
      </c>
      <c r="K28" s="4" t="s">
        <v>7</v>
      </c>
      <c r="L28" s="4" t="s">
        <v>8</v>
      </c>
      <c r="M28" s="4" t="s">
        <v>7</v>
      </c>
      <c r="N28" s="4" t="s">
        <v>9</v>
      </c>
      <c r="O28" t="s">
        <v>10</v>
      </c>
      <c r="P28" s="1">
        <v>13</v>
      </c>
      <c r="Q28">
        <v>11</v>
      </c>
      <c r="R28">
        <f t="shared" si="2"/>
        <v>2</v>
      </c>
      <c r="S28" s="9">
        <f t="shared" si="3"/>
        <v>0.84615384615384615</v>
      </c>
    </row>
    <row r="29" spans="1:19">
      <c r="A29" s="1">
        <v>2021</v>
      </c>
      <c r="B29" t="s">
        <v>117</v>
      </c>
      <c r="C29" t="s">
        <v>254</v>
      </c>
      <c r="D29" t="s">
        <v>217</v>
      </c>
      <c r="E29" t="s">
        <v>2</v>
      </c>
      <c r="F29" t="s">
        <v>397</v>
      </c>
      <c r="G29" s="28" t="s">
        <v>546</v>
      </c>
      <c r="H29" t="s">
        <v>383</v>
      </c>
      <c r="I29" s="4" t="s">
        <v>384</v>
      </c>
      <c r="J29" t="s">
        <v>37</v>
      </c>
      <c r="K29" s="4" t="s">
        <v>8</v>
      </c>
      <c r="L29" s="4" t="s">
        <v>40</v>
      </c>
      <c r="M29" s="4" t="s">
        <v>8</v>
      </c>
      <c r="N29" s="4" t="s">
        <v>217</v>
      </c>
      <c r="O29" t="s">
        <v>548</v>
      </c>
      <c r="P29" s="1">
        <v>14</v>
      </c>
      <c r="Q29">
        <v>14</v>
      </c>
      <c r="R29">
        <f t="shared" si="2"/>
        <v>0</v>
      </c>
      <c r="S29" s="9">
        <f t="shared" si="3"/>
        <v>1</v>
      </c>
    </row>
    <row r="30" spans="1:19">
      <c r="A30" s="1">
        <v>2021</v>
      </c>
      <c r="B30" t="s">
        <v>117</v>
      </c>
      <c r="C30" t="s">
        <v>254</v>
      </c>
      <c r="D30" t="s">
        <v>217</v>
      </c>
      <c r="E30" t="s">
        <v>2</v>
      </c>
      <c r="F30" t="s">
        <v>412</v>
      </c>
      <c r="G30" s="28" t="s">
        <v>550</v>
      </c>
      <c r="H30" t="s">
        <v>383</v>
      </c>
      <c r="I30" s="4" t="s">
        <v>384</v>
      </c>
      <c r="J30" t="s">
        <v>37</v>
      </c>
      <c r="K30" s="4" t="s">
        <v>8</v>
      </c>
      <c r="L30" s="4" t="s">
        <v>40</v>
      </c>
      <c r="M30" s="4" t="s">
        <v>8</v>
      </c>
      <c r="N30" s="4" t="s">
        <v>217</v>
      </c>
      <c r="O30" t="s">
        <v>548</v>
      </c>
      <c r="P30" s="1">
        <v>20</v>
      </c>
      <c r="Q30">
        <v>20</v>
      </c>
      <c r="R30">
        <f t="shared" si="2"/>
        <v>0</v>
      </c>
      <c r="S30" s="9">
        <f t="shared" si="3"/>
        <v>1</v>
      </c>
    </row>
    <row r="31" spans="1:19">
      <c r="A31" s="1">
        <v>2021</v>
      </c>
      <c r="B31" t="s">
        <v>117</v>
      </c>
      <c r="C31" t="s">
        <v>254</v>
      </c>
      <c r="D31" t="s">
        <v>217</v>
      </c>
      <c r="E31" t="s">
        <v>2</v>
      </c>
      <c r="F31" t="s">
        <v>397</v>
      </c>
      <c r="G31" s="28" t="s">
        <v>546</v>
      </c>
      <c r="H31" t="s">
        <v>383</v>
      </c>
      <c r="I31" s="4" t="s">
        <v>384</v>
      </c>
      <c r="J31" t="s">
        <v>37</v>
      </c>
      <c r="K31" s="4" t="s">
        <v>40</v>
      </c>
      <c r="L31" s="4" t="s">
        <v>8</v>
      </c>
      <c r="M31" s="4" t="s">
        <v>8</v>
      </c>
      <c r="N31" s="4" t="s">
        <v>7</v>
      </c>
      <c r="O31" t="s">
        <v>129</v>
      </c>
      <c r="P31" s="1">
        <v>14</v>
      </c>
      <c r="Q31">
        <v>10</v>
      </c>
      <c r="R31">
        <f t="shared" si="2"/>
        <v>4</v>
      </c>
      <c r="S31" s="9">
        <f t="shared" si="3"/>
        <v>0.7142857142857143</v>
      </c>
    </row>
    <row r="32" spans="1:19">
      <c r="A32" s="1">
        <v>2021</v>
      </c>
      <c r="B32" t="s">
        <v>117</v>
      </c>
      <c r="C32" t="s">
        <v>254</v>
      </c>
      <c r="D32" t="s">
        <v>217</v>
      </c>
      <c r="E32" t="s">
        <v>2</v>
      </c>
      <c r="F32" t="s">
        <v>400</v>
      </c>
      <c r="G32" s="28" t="s">
        <v>549</v>
      </c>
      <c r="H32" t="s">
        <v>383</v>
      </c>
      <c r="I32" s="4" t="s">
        <v>384</v>
      </c>
      <c r="J32" t="s">
        <v>37</v>
      </c>
      <c r="K32" s="4" t="s">
        <v>7</v>
      </c>
      <c r="L32" s="4" t="s">
        <v>8</v>
      </c>
      <c r="M32" s="4" t="s">
        <v>7</v>
      </c>
      <c r="N32" s="4" t="s">
        <v>9</v>
      </c>
      <c r="O32" t="s">
        <v>10</v>
      </c>
      <c r="P32" s="1">
        <v>2</v>
      </c>
      <c r="Q32">
        <v>2</v>
      </c>
      <c r="R32">
        <f t="shared" si="2"/>
        <v>0</v>
      </c>
      <c r="S32" s="9">
        <f t="shared" si="3"/>
        <v>1</v>
      </c>
    </row>
    <row r="33" spans="1:20">
      <c r="A33" s="1">
        <v>2021</v>
      </c>
      <c r="B33" t="s">
        <v>117</v>
      </c>
      <c r="C33" t="s">
        <v>64</v>
      </c>
      <c r="D33" t="s">
        <v>217</v>
      </c>
      <c r="E33" t="s">
        <v>2</v>
      </c>
      <c r="F33" t="s">
        <v>247</v>
      </c>
      <c r="G33" s="28" t="s">
        <v>541</v>
      </c>
      <c r="H33" t="s">
        <v>366</v>
      </c>
      <c r="I33" s="4" t="s">
        <v>354</v>
      </c>
      <c r="J33" t="s">
        <v>79</v>
      </c>
      <c r="K33" s="4" t="s">
        <v>38</v>
      </c>
      <c r="L33" s="4" t="s">
        <v>8</v>
      </c>
      <c r="M33" s="4" t="s">
        <v>40</v>
      </c>
      <c r="N33" s="4" t="s">
        <v>40</v>
      </c>
      <c r="O33" t="s">
        <v>159</v>
      </c>
      <c r="P33" s="1">
        <v>7210</v>
      </c>
      <c r="Q33">
        <v>7210</v>
      </c>
      <c r="R33">
        <f t="shared" si="2"/>
        <v>0</v>
      </c>
      <c r="S33" s="9">
        <f t="shared" si="3"/>
        <v>1</v>
      </c>
    </row>
    <row r="34" spans="1:20">
      <c r="A34" s="1">
        <v>2021</v>
      </c>
      <c r="B34" t="s">
        <v>117</v>
      </c>
      <c r="C34" t="s">
        <v>254</v>
      </c>
      <c r="D34" t="s">
        <v>217</v>
      </c>
      <c r="E34" t="s">
        <v>2</v>
      </c>
      <c r="F34" t="s">
        <v>389</v>
      </c>
      <c r="G34" s="28" t="s">
        <v>544</v>
      </c>
      <c r="H34" t="s">
        <v>383</v>
      </c>
      <c r="I34" s="4" t="s">
        <v>384</v>
      </c>
      <c r="J34" t="s">
        <v>37</v>
      </c>
      <c r="K34" s="4" t="s">
        <v>8</v>
      </c>
      <c r="L34" s="4" t="s">
        <v>40</v>
      </c>
      <c r="M34" s="4" t="s">
        <v>8</v>
      </c>
      <c r="N34" s="4" t="s">
        <v>203</v>
      </c>
      <c r="O34" t="s">
        <v>393</v>
      </c>
      <c r="P34" s="1">
        <v>26</v>
      </c>
      <c r="Q34">
        <v>26</v>
      </c>
      <c r="R34">
        <f t="shared" si="2"/>
        <v>0</v>
      </c>
      <c r="S34" s="9">
        <f t="shared" si="3"/>
        <v>1</v>
      </c>
    </row>
    <row r="35" spans="1:20">
      <c r="A35" s="1">
        <v>2021</v>
      </c>
      <c r="B35" t="s">
        <v>117</v>
      </c>
      <c r="C35" t="s">
        <v>254</v>
      </c>
      <c r="D35" t="s">
        <v>217</v>
      </c>
      <c r="E35" t="s">
        <v>2</v>
      </c>
      <c r="F35" t="s">
        <v>394</v>
      </c>
      <c r="G35" s="28" t="s">
        <v>545</v>
      </c>
      <c r="H35" t="s">
        <v>383</v>
      </c>
      <c r="I35" s="4" t="s">
        <v>384</v>
      </c>
      <c r="J35" t="s">
        <v>37</v>
      </c>
      <c r="K35" s="4" t="s">
        <v>8</v>
      </c>
      <c r="L35" s="4" t="s">
        <v>40</v>
      </c>
      <c r="M35" s="4" t="s">
        <v>8</v>
      </c>
      <c r="N35" s="4" t="s">
        <v>203</v>
      </c>
      <c r="O35" t="s">
        <v>393</v>
      </c>
      <c r="P35" s="1">
        <v>36</v>
      </c>
      <c r="Q35">
        <v>36</v>
      </c>
      <c r="R35">
        <f t="shared" si="2"/>
        <v>0</v>
      </c>
      <c r="S35" s="9">
        <f t="shared" si="3"/>
        <v>1</v>
      </c>
    </row>
    <row r="36" spans="1:20">
      <c r="A36" s="1">
        <v>2021</v>
      </c>
      <c r="B36" t="s">
        <v>117</v>
      </c>
      <c r="C36" t="s">
        <v>254</v>
      </c>
      <c r="D36" t="s">
        <v>217</v>
      </c>
      <c r="E36" t="s">
        <v>2</v>
      </c>
      <c r="F36" t="s">
        <v>412</v>
      </c>
      <c r="G36" s="28" t="s">
        <v>550</v>
      </c>
      <c r="H36" t="s">
        <v>383</v>
      </c>
      <c r="I36" s="4" t="s">
        <v>384</v>
      </c>
      <c r="J36" t="s">
        <v>37</v>
      </c>
      <c r="K36" s="4" t="s">
        <v>7</v>
      </c>
      <c r="L36" s="4" t="s">
        <v>8</v>
      </c>
      <c r="M36" s="4" t="s">
        <v>7</v>
      </c>
      <c r="N36" s="4" t="s">
        <v>9</v>
      </c>
      <c r="O36" t="s">
        <v>10</v>
      </c>
      <c r="P36" s="1">
        <v>3</v>
      </c>
      <c r="Q36">
        <v>1.9900000000000002</v>
      </c>
      <c r="R36">
        <f t="shared" si="2"/>
        <v>1.0099999999999998</v>
      </c>
      <c r="S36" s="9">
        <f t="shared" si="3"/>
        <v>0.66333333333333344</v>
      </c>
    </row>
    <row r="37" spans="1:20">
      <c r="A37" s="1">
        <v>2021</v>
      </c>
      <c r="B37" t="s">
        <v>117</v>
      </c>
      <c r="C37" t="s">
        <v>254</v>
      </c>
      <c r="D37" t="s">
        <v>217</v>
      </c>
      <c r="E37" t="s">
        <v>2</v>
      </c>
      <c r="F37" t="s">
        <v>397</v>
      </c>
      <c r="G37" s="28" t="s">
        <v>546</v>
      </c>
      <c r="H37" t="s">
        <v>383</v>
      </c>
      <c r="I37" s="4" t="s">
        <v>384</v>
      </c>
      <c r="J37" t="s">
        <v>37</v>
      </c>
      <c r="K37" s="4" t="s">
        <v>8</v>
      </c>
      <c r="L37" s="4" t="s">
        <v>40</v>
      </c>
      <c r="M37" s="4" t="s">
        <v>8</v>
      </c>
      <c r="N37" s="4" t="s">
        <v>203</v>
      </c>
      <c r="O37" t="s">
        <v>393</v>
      </c>
      <c r="P37" s="1">
        <v>14</v>
      </c>
      <c r="Q37">
        <v>14</v>
      </c>
      <c r="R37">
        <f t="shared" si="2"/>
        <v>0</v>
      </c>
      <c r="S37" s="9">
        <f t="shared" si="3"/>
        <v>1</v>
      </c>
    </row>
    <row r="38" spans="1:20">
      <c r="A38" s="1">
        <v>2021</v>
      </c>
      <c r="B38" t="s">
        <v>117</v>
      </c>
      <c r="C38" t="s">
        <v>254</v>
      </c>
      <c r="D38" t="s">
        <v>217</v>
      </c>
      <c r="E38" t="s">
        <v>2</v>
      </c>
      <c r="F38" t="s">
        <v>414</v>
      </c>
      <c r="G38" s="28" t="s">
        <v>551</v>
      </c>
      <c r="H38" t="s">
        <v>383</v>
      </c>
      <c r="I38" s="4" t="s">
        <v>384</v>
      </c>
      <c r="J38" t="s">
        <v>37</v>
      </c>
      <c r="K38" s="4" t="s">
        <v>7</v>
      </c>
      <c r="L38" s="4" t="s">
        <v>8</v>
      </c>
      <c r="M38" s="4" t="s">
        <v>7</v>
      </c>
      <c r="N38" s="4" t="s">
        <v>9</v>
      </c>
      <c r="O38" t="s">
        <v>10</v>
      </c>
      <c r="P38" s="1">
        <v>1</v>
      </c>
      <c r="Q38">
        <v>1</v>
      </c>
      <c r="R38">
        <f t="shared" si="2"/>
        <v>0</v>
      </c>
      <c r="S38" s="9">
        <f t="shared" si="3"/>
        <v>1</v>
      </c>
    </row>
    <row r="39" spans="1:20">
      <c r="A39" s="1">
        <v>2021</v>
      </c>
      <c r="B39" t="s">
        <v>117</v>
      </c>
      <c r="C39" t="s">
        <v>254</v>
      </c>
      <c r="D39" t="s">
        <v>217</v>
      </c>
      <c r="E39" t="s">
        <v>2</v>
      </c>
      <c r="F39" t="s">
        <v>412</v>
      </c>
      <c r="G39" s="28" t="s">
        <v>550</v>
      </c>
      <c r="H39" t="s">
        <v>383</v>
      </c>
      <c r="I39" s="4" t="s">
        <v>384</v>
      </c>
      <c r="J39" t="s">
        <v>37</v>
      </c>
      <c r="K39" s="4" t="s">
        <v>8</v>
      </c>
      <c r="L39" s="4" t="s">
        <v>40</v>
      </c>
      <c r="M39" s="4" t="s">
        <v>8</v>
      </c>
      <c r="N39" s="4" t="s">
        <v>203</v>
      </c>
      <c r="O39" t="s">
        <v>393</v>
      </c>
      <c r="P39" s="1">
        <v>26</v>
      </c>
      <c r="Q39">
        <v>26</v>
      </c>
      <c r="R39">
        <f t="shared" si="2"/>
        <v>0</v>
      </c>
      <c r="S39" s="9">
        <f t="shared" si="3"/>
        <v>1</v>
      </c>
    </row>
    <row r="40" spans="1:20">
      <c r="A40" s="1">
        <v>2021</v>
      </c>
      <c r="B40" t="s">
        <v>117</v>
      </c>
      <c r="C40" t="s">
        <v>254</v>
      </c>
      <c r="D40" t="s">
        <v>217</v>
      </c>
      <c r="E40" t="s">
        <v>2</v>
      </c>
      <c r="F40" t="s">
        <v>414</v>
      </c>
      <c r="G40" s="28" t="s">
        <v>551</v>
      </c>
      <c r="H40" t="s">
        <v>383</v>
      </c>
      <c r="I40" s="4" t="s">
        <v>384</v>
      </c>
      <c r="J40" t="s">
        <v>37</v>
      </c>
      <c r="K40" s="4" t="s">
        <v>8</v>
      </c>
      <c r="L40" s="4" t="s">
        <v>40</v>
      </c>
      <c r="M40" s="4" t="s">
        <v>8</v>
      </c>
      <c r="N40" s="4" t="s">
        <v>203</v>
      </c>
      <c r="O40" t="s">
        <v>393</v>
      </c>
      <c r="P40" s="1">
        <v>16</v>
      </c>
      <c r="Q40">
        <v>8</v>
      </c>
      <c r="R40">
        <f t="shared" si="2"/>
        <v>8</v>
      </c>
      <c r="S40" s="9">
        <f t="shared" si="3"/>
        <v>0.5</v>
      </c>
    </row>
    <row r="41" spans="1:20">
      <c r="A41" s="1">
        <v>2021</v>
      </c>
      <c r="B41" t="s">
        <v>117</v>
      </c>
      <c r="C41" t="s">
        <v>254</v>
      </c>
      <c r="D41" t="s">
        <v>217</v>
      </c>
      <c r="E41" t="s">
        <v>2</v>
      </c>
      <c r="F41" t="s">
        <v>416</v>
      </c>
      <c r="G41" s="28" t="s">
        <v>552</v>
      </c>
      <c r="H41" t="s">
        <v>383</v>
      </c>
      <c r="I41" s="4" t="s">
        <v>384</v>
      </c>
      <c r="J41" t="s">
        <v>37</v>
      </c>
      <c r="K41" s="4" t="s">
        <v>8</v>
      </c>
      <c r="L41" s="4" t="s">
        <v>40</v>
      </c>
      <c r="M41" s="4" t="s">
        <v>8</v>
      </c>
      <c r="N41" s="4" t="s">
        <v>203</v>
      </c>
      <c r="O41" t="s">
        <v>393</v>
      </c>
      <c r="P41" s="1">
        <v>23</v>
      </c>
      <c r="Q41">
        <v>23</v>
      </c>
      <c r="R41">
        <f t="shared" si="2"/>
        <v>0</v>
      </c>
      <c r="S41" s="9">
        <f t="shared" si="3"/>
        <v>1</v>
      </c>
    </row>
    <row r="42" spans="1:20">
      <c r="A42" s="1">
        <v>2021</v>
      </c>
      <c r="B42" t="s">
        <v>117</v>
      </c>
      <c r="C42" t="s">
        <v>254</v>
      </c>
      <c r="D42" t="s">
        <v>217</v>
      </c>
      <c r="E42" t="s">
        <v>2</v>
      </c>
      <c r="F42" t="s">
        <v>416</v>
      </c>
      <c r="G42" s="28" t="s">
        <v>552</v>
      </c>
      <c r="H42" t="s">
        <v>383</v>
      </c>
      <c r="I42" s="4" t="s">
        <v>384</v>
      </c>
      <c r="J42" t="s">
        <v>37</v>
      </c>
      <c r="K42" s="4" t="s">
        <v>38</v>
      </c>
      <c r="L42" s="4" t="s">
        <v>8</v>
      </c>
      <c r="M42" s="4" t="s">
        <v>40</v>
      </c>
      <c r="N42" s="4" t="s">
        <v>40</v>
      </c>
      <c r="O42" t="s">
        <v>159</v>
      </c>
      <c r="P42" s="1">
        <v>700</v>
      </c>
      <c r="Q42">
        <v>700</v>
      </c>
      <c r="R42">
        <f t="shared" si="2"/>
        <v>0</v>
      </c>
      <c r="S42" s="9">
        <f t="shared" si="3"/>
        <v>1</v>
      </c>
    </row>
    <row r="43" spans="1:20">
      <c r="A43" s="1">
        <v>2021</v>
      </c>
      <c r="B43" t="s">
        <v>117</v>
      </c>
      <c r="C43" t="s">
        <v>254</v>
      </c>
      <c r="D43" t="s">
        <v>217</v>
      </c>
      <c r="E43" t="s">
        <v>2</v>
      </c>
      <c r="F43" t="s">
        <v>416</v>
      </c>
      <c r="G43" s="28" t="s">
        <v>552</v>
      </c>
      <c r="H43" t="s">
        <v>383</v>
      </c>
      <c r="I43" s="4" t="s">
        <v>384</v>
      </c>
      <c r="J43" t="s">
        <v>37</v>
      </c>
      <c r="K43" s="4" t="s">
        <v>7</v>
      </c>
      <c r="L43" s="4" t="s">
        <v>8</v>
      </c>
      <c r="M43" s="4" t="s">
        <v>7</v>
      </c>
      <c r="N43" s="4" t="s">
        <v>9</v>
      </c>
      <c r="O43" t="s">
        <v>10</v>
      </c>
      <c r="P43" s="1">
        <v>7</v>
      </c>
      <c r="Q43">
        <v>5.9899999999999993</v>
      </c>
      <c r="R43">
        <f t="shared" si="0"/>
        <v>1.0100000000000007</v>
      </c>
      <c r="S43" s="9">
        <f t="shared" si="1"/>
        <v>0.85571428571428565</v>
      </c>
    </row>
    <row r="44" spans="1:20">
      <c r="A44" s="1">
        <v>2021</v>
      </c>
      <c r="B44" t="s">
        <v>117</v>
      </c>
      <c r="C44" t="s">
        <v>256</v>
      </c>
      <c r="D44" t="s">
        <v>217</v>
      </c>
      <c r="E44" t="s">
        <v>2</v>
      </c>
      <c r="F44" t="s">
        <v>446</v>
      </c>
      <c r="G44" s="28" t="s">
        <v>553</v>
      </c>
      <c r="H44" t="s">
        <v>448</v>
      </c>
      <c r="I44" s="4" t="s">
        <v>36</v>
      </c>
      <c r="J44" t="s">
        <v>37</v>
      </c>
      <c r="K44" s="4" t="s">
        <v>7</v>
      </c>
      <c r="L44" s="4" t="s">
        <v>8</v>
      </c>
      <c r="M44" s="4" t="s">
        <v>7</v>
      </c>
      <c r="N44" s="4" t="s">
        <v>9</v>
      </c>
      <c r="O44" t="s">
        <v>10</v>
      </c>
      <c r="P44" s="1">
        <v>1</v>
      </c>
      <c r="Q44">
        <v>1</v>
      </c>
      <c r="R44">
        <f t="shared" si="0"/>
        <v>0</v>
      </c>
      <c r="S44" s="9">
        <f t="shared" si="1"/>
        <v>1</v>
      </c>
    </row>
    <row r="45" spans="1:20">
      <c r="A45" s="1">
        <v>2021</v>
      </c>
      <c r="B45" t="s">
        <v>117</v>
      </c>
      <c r="C45" t="s">
        <v>256</v>
      </c>
      <c r="D45" t="s">
        <v>217</v>
      </c>
      <c r="E45" t="s">
        <v>554</v>
      </c>
      <c r="F45" t="s">
        <v>149</v>
      </c>
      <c r="G45" s="28" t="s">
        <v>555</v>
      </c>
      <c r="H45" t="s">
        <v>556</v>
      </c>
      <c r="I45" s="4" t="s">
        <v>152</v>
      </c>
      <c r="J45" t="s">
        <v>153</v>
      </c>
      <c r="K45" s="4" t="s">
        <v>7</v>
      </c>
      <c r="L45" s="4" t="s">
        <v>8</v>
      </c>
      <c r="M45" s="4" t="s">
        <v>7</v>
      </c>
      <c r="N45" s="4" t="s">
        <v>9</v>
      </c>
      <c r="O45" t="s">
        <v>10</v>
      </c>
      <c r="P45" s="1">
        <v>2</v>
      </c>
      <c r="Q45">
        <v>2</v>
      </c>
      <c r="R45">
        <f t="shared" si="0"/>
        <v>0</v>
      </c>
      <c r="S45" s="9">
        <f t="shared" si="1"/>
        <v>1</v>
      </c>
    </row>
    <row r="46" spans="1:20">
      <c r="S46" s="10">
        <f>AVERAGE(S3:S45)</f>
        <v>0.88662806186062004</v>
      </c>
      <c r="T46" t="s">
        <v>504</v>
      </c>
    </row>
  </sheetData>
  <autoFilter ref="A2:S45"/>
  <sortState ref="A6:S42">
    <sortCondition ref="L6:L42"/>
    <sortCondition ref="M6:M42"/>
    <sortCondition ref="N6:N4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T148"/>
  <sheetViews>
    <sheetView workbookViewId="0">
      <selection activeCell="R2" sqref="R2:S2"/>
    </sheetView>
  </sheetViews>
  <sheetFormatPr baseColWidth="10" defaultRowHeight="15"/>
  <cols>
    <col min="2" max="2" width="5.7109375" customWidth="1"/>
    <col min="3" max="3" width="4.7109375" customWidth="1"/>
    <col min="5" max="5" width="2.140625" customWidth="1"/>
    <col min="6" max="6" width="7.28515625" customWidth="1"/>
    <col min="11" max="11" width="3.42578125" customWidth="1"/>
    <col min="12" max="12" width="5.5703125" customWidth="1"/>
    <col min="13" max="13" width="3.28515625" customWidth="1"/>
    <col min="14" max="14" width="7.42578125" customWidth="1"/>
  </cols>
  <sheetData>
    <row r="1" spans="1:19">
      <c r="A1" t="s">
        <v>558</v>
      </c>
      <c r="B1" t="s">
        <v>631</v>
      </c>
    </row>
    <row r="2" spans="1:19">
      <c r="A2" t="s">
        <v>467</v>
      </c>
      <c r="B2" t="s">
        <v>468</v>
      </c>
      <c r="C2" t="s">
        <v>469</v>
      </c>
      <c r="D2" t="s">
        <v>470</v>
      </c>
      <c r="E2" t="s">
        <v>471</v>
      </c>
      <c r="F2" t="s">
        <v>472</v>
      </c>
      <c r="G2" t="s">
        <v>473</v>
      </c>
      <c r="H2" t="s">
        <v>474</v>
      </c>
      <c r="I2" s="16" t="s">
        <v>475</v>
      </c>
      <c r="J2" t="s">
        <v>476</v>
      </c>
      <c r="K2" s="4" t="s">
        <v>477</v>
      </c>
      <c r="L2" s="4" t="s">
        <v>478</v>
      </c>
      <c r="M2" s="4" t="s">
        <v>479</v>
      </c>
      <c r="N2" s="4" t="s">
        <v>480</v>
      </c>
      <c r="O2" t="s">
        <v>481</v>
      </c>
      <c r="P2" t="s">
        <v>482</v>
      </c>
      <c r="Q2" t="s">
        <v>486</v>
      </c>
      <c r="R2" t="s">
        <v>487</v>
      </c>
      <c r="S2" t="s">
        <v>488</v>
      </c>
    </row>
    <row r="3" spans="1:19" ht="13.9" customHeight="1">
      <c r="A3" s="1">
        <v>2021</v>
      </c>
      <c r="B3" t="s">
        <v>560</v>
      </c>
      <c r="C3" t="s">
        <v>260</v>
      </c>
      <c r="D3" t="s">
        <v>203</v>
      </c>
      <c r="E3" t="s">
        <v>2</v>
      </c>
      <c r="F3" t="s">
        <v>45</v>
      </c>
      <c r="G3" s="27" t="s">
        <v>575</v>
      </c>
      <c r="H3" t="s">
        <v>126</v>
      </c>
      <c r="I3" s="16" t="s">
        <v>127</v>
      </c>
      <c r="J3" t="s">
        <v>79</v>
      </c>
      <c r="K3" s="4" t="s">
        <v>7</v>
      </c>
      <c r="L3" s="4" t="s">
        <v>8</v>
      </c>
      <c r="M3" s="4" t="s">
        <v>8</v>
      </c>
      <c r="N3" s="4" t="s">
        <v>8</v>
      </c>
      <c r="O3" t="s">
        <v>236</v>
      </c>
      <c r="P3" s="1">
        <v>3</v>
      </c>
      <c r="Q3">
        <v>2</v>
      </c>
      <c r="R3">
        <f t="shared" ref="R3:R34" si="0">+P3-Q3</f>
        <v>1</v>
      </c>
      <c r="S3" s="9">
        <f t="shared" ref="S3:S34" si="1">+Q3/P3</f>
        <v>0.66666666666666663</v>
      </c>
    </row>
    <row r="4" spans="1:19">
      <c r="A4" s="1">
        <v>2021</v>
      </c>
      <c r="B4" t="s">
        <v>560</v>
      </c>
      <c r="C4" t="s">
        <v>258</v>
      </c>
      <c r="D4" t="s">
        <v>203</v>
      </c>
      <c r="E4" t="s">
        <v>2</v>
      </c>
      <c r="F4" t="s">
        <v>1</v>
      </c>
      <c r="G4" s="27" t="s">
        <v>561</v>
      </c>
      <c r="H4" t="s">
        <v>232</v>
      </c>
      <c r="I4" s="16" t="s">
        <v>233</v>
      </c>
      <c r="J4" t="s">
        <v>6</v>
      </c>
      <c r="K4" s="4" t="s">
        <v>38</v>
      </c>
      <c r="L4" s="4" t="s">
        <v>8</v>
      </c>
      <c r="M4" s="4" t="s">
        <v>8</v>
      </c>
      <c r="N4" s="4" t="s">
        <v>40</v>
      </c>
      <c r="O4" t="s">
        <v>43</v>
      </c>
      <c r="P4" s="1">
        <v>1</v>
      </c>
      <c r="Q4">
        <v>0</v>
      </c>
      <c r="R4">
        <f t="shared" si="0"/>
        <v>1</v>
      </c>
      <c r="S4" s="9">
        <f t="shared" si="1"/>
        <v>0</v>
      </c>
    </row>
    <row r="5" spans="1:19">
      <c r="A5" s="1">
        <v>2021</v>
      </c>
      <c r="B5" t="s">
        <v>560</v>
      </c>
      <c r="C5" t="s">
        <v>260</v>
      </c>
      <c r="D5" t="s">
        <v>203</v>
      </c>
      <c r="E5" t="s">
        <v>2</v>
      </c>
      <c r="F5" t="s">
        <v>247</v>
      </c>
      <c r="G5" s="27" t="s">
        <v>577</v>
      </c>
      <c r="H5" t="s">
        <v>126</v>
      </c>
      <c r="I5" s="16" t="s">
        <v>127</v>
      </c>
      <c r="J5" t="s">
        <v>79</v>
      </c>
      <c r="K5" s="4" t="s">
        <v>7</v>
      </c>
      <c r="L5" s="4" t="s">
        <v>8</v>
      </c>
      <c r="M5" s="4" t="s">
        <v>8</v>
      </c>
      <c r="N5" s="4" t="s">
        <v>8</v>
      </c>
      <c r="O5" t="s">
        <v>236</v>
      </c>
      <c r="P5" s="1">
        <v>2</v>
      </c>
      <c r="Q5">
        <v>2</v>
      </c>
      <c r="R5">
        <f t="shared" si="0"/>
        <v>0</v>
      </c>
      <c r="S5" s="9">
        <f t="shared" si="1"/>
        <v>1</v>
      </c>
    </row>
    <row r="6" spans="1:19">
      <c r="A6" s="1">
        <v>2021</v>
      </c>
      <c r="B6" t="s">
        <v>560</v>
      </c>
      <c r="C6" t="s">
        <v>260</v>
      </c>
      <c r="D6" t="s">
        <v>203</v>
      </c>
      <c r="E6" t="s">
        <v>2</v>
      </c>
      <c r="F6" t="s">
        <v>45</v>
      </c>
      <c r="G6" s="27" t="s">
        <v>575</v>
      </c>
      <c r="H6" t="s">
        <v>126</v>
      </c>
      <c r="I6" s="16" t="s">
        <v>127</v>
      </c>
      <c r="J6" t="s">
        <v>79</v>
      </c>
      <c r="K6" s="4" t="s">
        <v>7</v>
      </c>
      <c r="L6" s="4" t="s">
        <v>8</v>
      </c>
      <c r="M6" s="4" t="s">
        <v>8</v>
      </c>
      <c r="N6" s="4" t="s">
        <v>40</v>
      </c>
      <c r="O6" t="s">
        <v>235</v>
      </c>
      <c r="P6" s="1">
        <v>45</v>
      </c>
      <c r="Q6">
        <v>45</v>
      </c>
      <c r="R6">
        <f t="shared" si="0"/>
        <v>0</v>
      </c>
      <c r="S6" s="9">
        <f t="shared" si="1"/>
        <v>1</v>
      </c>
    </row>
    <row r="7" spans="1:19">
      <c r="A7" s="1">
        <v>2021</v>
      </c>
      <c r="B7" t="s">
        <v>560</v>
      </c>
      <c r="C7" t="s">
        <v>260</v>
      </c>
      <c r="D7" t="s">
        <v>203</v>
      </c>
      <c r="E7" t="s">
        <v>2</v>
      </c>
      <c r="F7" t="s">
        <v>247</v>
      </c>
      <c r="G7" s="27" t="s">
        <v>577</v>
      </c>
      <c r="H7" t="s">
        <v>126</v>
      </c>
      <c r="I7" s="16" t="s">
        <v>127</v>
      </c>
      <c r="J7" t="s">
        <v>79</v>
      </c>
      <c r="K7" s="4" t="s">
        <v>7</v>
      </c>
      <c r="L7" s="4" t="s">
        <v>8</v>
      </c>
      <c r="M7" s="4" t="s">
        <v>8</v>
      </c>
      <c r="N7" s="4" t="s">
        <v>40</v>
      </c>
      <c r="O7" t="s">
        <v>235</v>
      </c>
      <c r="P7" s="1">
        <v>37</v>
      </c>
      <c r="Q7">
        <v>37</v>
      </c>
      <c r="R7">
        <f t="shared" si="0"/>
        <v>0</v>
      </c>
      <c r="S7" s="9">
        <f t="shared" si="1"/>
        <v>1</v>
      </c>
    </row>
    <row r="8" spans="1:19">
      <c r="A8" s="1">
        <v>2021</v>
      </c>
      <c r="B8" t="s">
        <v>560</v>
      </c>
      <c r="C8" t="s">
        <v>260</v>
      </c>
      <c r="D8" t="s">
        <v>203</v>
      </c>
      <c r="E8" t="s">
        <v>586</v>
      </c>
      <c r="F8" t="s">
        <v>149</v>
      </c>
      <c r="G8" s="27" t="s">
        <v>587</v>
      </c>
      <c r="H8" t="s">
        <v>588</v>
      </c>
      <c r="I8" s="16" t="s">
        <v>29</v>
      </c>
      <c r="J8" t="s">
        <v>6</v>
      </c>
      <c r="K8" s="4" t="s">
        <v>7</v>
      </c>
      <c r="L8" s="4" t="s">
        <v>8</v>
      </c>
      <c r="M8" s="4" t="s">
        <v>40</v>
      </c>
      <c r="N8" s="4" t="s">
        <v>8</v>
      </c>
      <c r="O8" t="s">
        <v>346</v>
      </c>
      <c r="P8" s="1">
        <v>1</v>
      </c>
      <c r="Q8">
        <v>0</v>
      </c>
      <c r="R8">
        <f t="shared" si="0"/>
        <v>1</v>
      </c>
      <c r="S8" s="9">
        <f t="shared" si="1"/>
        <v>0</v>
      </c>
    </row>
    <row r="9" spans="1:19">
      <c r="A9" s="1">
        <v>2021</v>
      </c>
      <c r="B9" t="s">
        <v>560</v>
      </c>
      <c r="C9" t="s">
        <v>260</v>
      </c>
      <c r="D9" t="s">
        <v>203</v>
      </c>
      <c r="E9" t="s">
        <v>2</v>
      </c>
      <c r="F9" t="s">
        <v>45</v>
      </c>
      <c r="G9" s="27" t="s">
        <v>575</v>
      </c>
      <c r="H9" t="s">
        <v>126</v>
      </c>
      <c r="I9" s="16" t="s">
        <v>127</v>
      </c>
      <c r="J9" t="s">
        <v>79</v>
      </c>
      <c r="K9" s="4" t="s">
        <v>38</v>
      </c>
      <c r="L9" s="4" t="s">
        <v>8</v>
      </c>
      <c r="M9" s="4" t="s">
        <v>8</v>
      </c>
      <c r="N9" s="4" t="s">
        <v>40</v>
      </c>
      <c r="O9" t="s">
        <v>43</v>
      </c>
      <c r="P9" s="1">
        <v>2</v>
      </c>
      <c r="Q9">
        <v>2</v>
      </c>
      <c r="R9">
        <f t="shared" si="0"/>
        <v>0</v>
      </c>
      <c r="S9" s="9">
        <f t="shared" si="1"/>
        <v>1</v>
      </c>
    </row>
    <row r="10" spans="1:19">
      <c r="A10" s="1">
        <v>2021</v>
      </c>
      <c r="B10" t="s">
        <v>560</v>
      </c>
      <c r="C10" t="s">
        <v>260</v>
      </c>
      <c r="D10" t="s">
        <v>203</v>
      </c>
      <c r="E10" t="s">
        <v>2</v>
      </c>
      <c r="F10" t="s">
        <v>45</v>
      </c>
      <c r="G10" s="27" t="s">
        <v>575</v>
      </c>
      <c r="H10" t="s">
        <v>126</v>
      </c>
      <c r="I10" s="16" t="s">
        <v>127</v>
      </c>
      <c r="J10" t="s">
        <v>79</v>
      </c>
      <c r="K10" s="4" t="s">
        <v>7</v>
      </c>
      <c r="L10" s="4" t="s">
        <v>8</v>
      </c>
      <c r="M10" s="4" t="s">
        <v>38</v>
      </c>
      <c r="N10" s="4" t="s">
        <v>8</v>
      </c>
      <c r="O10" t="s">
        <v>86</v>
      </c>
      <c r="P10" s="1">
        <v>1</v>
      </c>
      <c r="Q10">
        <v>1</v>
      </c>
      <c r="R10">
        <f t="shared" si="0"/>
        <v>0</v>
      </c>
      <c r="S10" s="9">
        <f t="shared" si="1"/>
        <v>1</v>
      </c>
    </row>
    <row r="11" spans="1:19">
      <c r="A11" s="1">
        <v>2021</v>
      </c>
      <c r="B11" t="s">
        <v>560</v>
      </c>
      <c r="C11" t="s">
        <v>260</v>
      </c>
      <c r="D11" t="s">
        <v>203</v>
      </c>
      <c r="E11" t="s">
        <v>2</v>
      </c>
      <c r="F11" t="s">
        <v>247</v>
      </c>
      <c r="G11" s="27" t="s">
        <v>577</v>
      </c>
      <c r="H11" t="s">
        <v>126</v>
      </c>
      <c r="I11" s="16" t="s">
        <v>127</v>
      </c>
      <c r="J11" t="s">
        <v>79</v>
      </c>
      <c r="K11" s="4" t="s">
        <v>38</v>
      </c>
      <c r="L11" s="4" t="s">
        <v>8</v>
      </c>
      <c r="M11" s="4" t="s">
        <v>8</v>
      </c>
      <c r="N11" s="4" t="s">
        <v>40</v>
      </c>
      <c r="O11" t="s">
        <v>43</v>
      </c>
      <c r="P11" s="1">
        <v>7</v>
      </c>
      <c r="Q11">
        <v>2</v>
      </c>
      <c r="R11">
        <f t="shared" si="0"/>
        <v>5</v>
      </c>
      <c r="S11" s="9">
        <f t="shared" si="1"/>
        <v>0.2857142857142857</v>
      </c>
    </row>
    <row r="12" spans="1:19">
      <c r="A12" s="1">
        <v>2021</v>
      </c>
      <c r="B12" t="s">
        <v>560</v>
      </c>
      <c r="C12" t="s">
        <v>260</v>
      </c>
      <c r="D12" t="s">
        <v>203</v>
      </c>
      <c r="E12" t="s">
        <v>2</v>
      </c>
      <c r="F12" t="s">
        <v>247</v>
      </c>
      <c r="G12" s="27" t="s">
        <v>577</v>
      </c>
      <c r="H12" t="s">
        <v>126</v>
      </c>
      <c r="I12" s="16" t="s">
        <v>127</v>
      </c>
      <c r="J12" t="s">
        <v>79</v>
      </c>
      <c r="K12" s="4" t="s">
        <v>7</v>
      </c>
      <c r="L12" s="4" t="s">
        <v>8</v>
      </c>
      <c r="M12" s="4" t="s">
        <v>38</v>
      </c>
      <c r="N12" s="4" t="s">
        <v>8</v>
      </c>
      <c r="O12" t="s">
        <v>86</v>
      </c>
      <c r="P12" s="1">
        <v>2</v>
      </c>
      <c r="Q12">
        <v>2</v>
      </c>
      <c r="R12">
        <f t="shared" si="0"/>
        <v>0</v>
      </c>
      <c r="S12" s="9">
        <f t="shared" si="1"/>
        <v>1</v>
      </c>
    </row>
    <row r="13" spans="1:19">
      <c r="A13" s="1">
        <v>2021</v>
      </c>
      <c r="B13" t="s">
        <v>560</v>
      </c>
      <c r="C13" t="s">
        <v>260</v>
      </c>
      <c r="D13" t="s">
        <v>203</v>
      </c>
      <c r="E13" t="s">
        <v>2</v>
      </c>
      <c r="F13" t="s">
        <v>91</v>
      </c>
      <c r="G13" s="27" t="s">
        <v>578</v>
      </c>
      <c r="H13" t="s">
        <v>366</v>
      </c>
      <c r="I13" s="16" t="s">
        <v>354</v>
      </c>
      <c r="J13" t="s">
        <v>79</v>
      </c>
      <c r="K13" s="4" t="s">
        <v>7</v>
      </c>
      <c r="L13" s="4" t="s">
        <v>8</v>
      </c>
      <c r="M13" s="4" t="s">
        <v>38</v>
      </c>
      <c r="N13" s="4" t="s">
        <v>8</v>
      </c>
      <c r="O13" t="s">
        <v>86</v>
      </c>
      <c r="P13" s="1">
        <v>1</v>
      </c>
      <c r="Q13">
        <v>1</v>
      </c>
      <c r="R13">
        <f t="shared" si="0"/>
        <v>0</v>
      </c>
      <c r="S13" s="9">
        <f t="shared" si="1"/>
        <v>1</v>
      </c>
    </row>
    <row r="14" spans="1:19">
      <c r="A14" s="1">
        <v>2021</v>
      </c>
      <c r="B14" t="s">
        <v>560</v>
      </c>
      <c r="C14" t="s">
        <v>263</v>
      </c>
      <c r="D14" t="s">
        <v>350</v>
      </c>
      <c r="E14" t="s">
        <v>2</v>
      </c>
      <c r="F14" t="s">
        <v>596</v>
      </c>
      <c r="G14" s="27" t="s">
        <v>597</v>
      </c>
      <c r="H14" t="s">
        <v>366</v>
      </c>
      <c r="I14" s="16" t="s">
        <v>354</v>
      </c>
      <c r="J14" t="s">
        <v>79</v>
      </c>
      <c r="K14" s="4" t="s">
        <v>7</v>
      </c>
      <c r="L14" s="4" t="s">
        <v>8</v>
      </c>
      <c r="M14" s="4" t="s">
        <v>38</v>
      </c>
      <c r="N14" s="4" t="s">
        <v>8</v>
      </c>
      <c r="O14" t="s">
        <v>86</v>
      </c>
      <c r="P14" s="1">
        <v>1</v>
      </c>
      <c r="Q14">
        <v>1</v>
      </c>
      <c r="R14">
        <f t="shared" si="0"/>
        <v>0</v>
      </c>
      <c r="S14" s="9">
        <f t="shared" si="1"/>
        <v>1</v>
      </c>
    </row>
    <row r="15" spans="1:19">
      <c r="A15" s="1">
        <v>2021</v>
      </c>
      <c r="B15" t="s">
        <v>560</v>
      </c>
      <c r="C15" t="s">
        <v>263</v>
      </c>
      <c r="D15" t="s">
        <v>350</v>
      </c>
      <c r="E15" t="s">
        <v>2</v>
      </c>
      <c r="F15" t="s">
        <v>603</v>
      </c>
      <c r="G15" s="27" t="s">
        <v>604</v>
      </c>
      <c r="H15" t="s">
        <v>366</v>
      </c>
      <c r="I15" s="16" t="s">
        <v>354</v>
      </c>
      <c r="J15" t="s">
        <v>79</v>
      </c>
      <c r="K15" s="4" t="s">
        <v>7</v>
      </c>
      <c r="L15" s="4" t="s">
        <v>8</v>
      </c>
      <c r="M15" s="4" t="s">
        <v>38</v>
      </c>
      <c r="N15" s="4" t="s">
        <v>8</v>
      </c>
      <c r="O15" t="s">
        <v>86</v>
      </c>
      <c r="P15" s="1">
        <v>1</v>
      </c>
      <c r="Q15">
        <v>1</v>
      </c>
      <c r="R15">
        <f t="shared" si="0"/>
        <v>0</v>
      </c>
      <c r="S15" s="9">
        <f t="shared" si="1"/>
        <v>1</v>
      </c>
    </row>
    <row r="16" spans="1:19">
      <c r="A16" s="1">
        <v>2021</v>
      </c>
      <c r="B16" t="s">
        <v>560</v>
      </c>
      <c r="C16" t="s">
        <v>269</v>
      </c>
      <c r="D16" t="s">
        <v>203</v>
      </c>
      <c r="E16" t="s">
        <v>2</v>
      </c>
      <c r="F16" t="s">
        <v>446</v>
      </c>
      <c r="G16" s="27" t="s">
        <v>628</v>
      </c>
      <c r="H16" t="s">
        <v>448</v>
      </c>
      <c r="I16" s="16" t="s">
        <v>36</v>
      </c>
      <c r="J16" t="s">
        <v>37</v>
      </c>
      <c r="K16" s="4" t="s">
        <v>38</v>
      </c>
      <c r="L16" s="4" t="s">
        <v>8</v>
      </c>
      <c r="M16" s="4" t="s">
        <v>8</v>
      </c>
      <c r="N16" s="4" t="s">
        <v>40</v>
      </c>
      <c r="O16" t="s">
        <v>43</v>
      </c>
      <c r="P16" s="1">
        <v>2</v>
      </c>
      <c r="Q16">
        <v>0</v>
      </c>
      <c r="R16">
        <f t="shared" si="0"/>
        <v>2</v>
      </c>
      <c r="S16" s="9">
        <f t="shared" si="1"/>
        <v>0</v>
      </c>
    </row>
    <row r="17" spans="1:19">
      <c r="A17" s="1">
        <v>2021</v>
      </c>
      <c r="B17" t="s">
        <v>560</v>
      </c>
      <c r="C17" t="s">
        <v>263</v>
      </c>
      <c r="D17" t="s">
        <v>350</v>
      </c>
      <c r="E17" t="s">
        <v>2</v>
      </c>
      <c r="F17" t="s">
        <v>607</v>
      </c>
      <c r="G17" s="27" t="s">
        <v>608</v>
      </c>
      <c r="H17" t="s">
        <v>366</v>
      </c>
      <c r="I17" s="16" t="s">
        <v>354</v>
      </c>
      <c r="J17" t="s">
        <v>79</v>
      </c>
      <c r="K17" s="4" t="s">
        <v>7</v>
      </c>
      <c r="L17" s="4" t="s">
        <v>8</v>
      </c>
      <c r="M17" s="4" t="s">
        <v>38</v>
      </c>
      <c r="N17" s="4" t="s">
        <v>8</v>
      </c>
      <c r="O17" t="s">
        <v>86</v>
      </c>
      <c r="P17" s="1">
        <v>1</v>
      </c>
      <c r="Q17">
        <v>0</v>
      </c>
      <c r="R17">
        <f t="shared" si="0"/>
        <v>1</v>
      </c>
      <c r="S17" s="9">
        <f t="shared" si="1"/>
        <v>0</v>
      </c>
    </row>
    <row r="18" spans="1:19">
      <c r="A18" s="1">
        <v>2021</v>
      </c>
      <c r="B18" t="s">
        <v>560</v>
      </c>
      <c r="C18" t="s">
        <v>260</v>
      </c>
      <c r="D18" t="s">
        <v>203</v>
      </c>
      <c r="E18" t="s">
        <v>2</v>
      </c>
      <c r="F18" t="s">
        <v>91</v>
      </c>
      <c r="G18" s="27" t="s">
        <v>578</v>
      </c>
      <c r="H18" t="s">
        <v>366</v>
      </c>
      <c r="I18" s="16" t="s">
        <v>354</v>
      </c>
      <c r="J18" t="s">
        <v>79</v>
      </c>
      <c r="K18" s="4" t="s">
        <v>7</v>
      </c>
      <c r="L18" s="4" t="s">
        <v>8</v>
      </c>
      <c r="M18" s="4" t="s">
        <v>38</v>
      </c>
      <c r="N18" s="4" t="s">
        <v>40</v>
      </c>
      <c r="O18" t="s">
        <v>85</v>
      </c>
      <c r="P18" s="1">
        <v>1</v>
      </c>
      <c r="Q18">
        <v>1</v>
      </c>
      <c r="R18">
        <f t="shared" si="0"/>
        <v>0</v>
      </c>
      <c r="S18" s="9">
        <f t="shared" si="1"/>
        <v>1</v>
      </c>
    </row>
    <row r="19" spans="1:19">
      <c r="A19" s="1">
        <v>2021</v>
      </c>
      <c r="B19" t="s">
        <v>560</v>
      </c>
      <c r="C19" t="s">
        <v>269</v>
      </c>
      <c r="D19" t="s">
        <v>203</v>
      </c>
      <c r="E19" t="s">
        <v>2</v>
      </c>
      <c r="F19" t="s">
        <v>449</v>
      </c>
      <c r="G19" s="27" t="s">
        <v>629</v>
      </c>
      <c r="H19" t="s">
        <v>448</v>
      </c>
      <c r="I19" s="16" t="s">
        <v>36</v>
      </c>
      <c r="J19" t="s">
        <v>37</v>
      </c>
      <c r="K19" s="4" t="s">
        <v>38</v>
      </c>
      <c r="L19" s="4" t="s">
        <v>8</v>
      </c>
      <c r="M19" s="4" t="s">
        <v>8</v>
      </c>
      <c r="N19" s="4" t="s">
        <v>40</v>
      </c>
      <c r="O19" t="s">
        <v>43</v>
      </c>
      <c r="P19" s="1">
        <v>7</v>
      </c>
      <c r="Q19">
        <v>0</v>
      </c>
      <c r="R19">
        <f t="shared" si="0"/>
        <v>7</v>
      </c>
      <c r="S19" s="9">
        <f t="shared" si="1"/>
        <v>0</v>
      </c>
    </row>
    <row r="20" spans="1:19">
      <c r="A20" s="1">
        <v>2021</v>
      </c>
      <c r="B20" t="s">
        <v>560</v>
      </c>
      <c r="C20" t="s">
        <v>260</v>
      </c>
      <c r="D20" t="s">
        <v>203</v>
      </c>
      <c r="E20" t="s">
        <v>2</v>
      </c>
      <c r="F20" t="s">
        <v>45</v>
      </c>
      <c r="G20" s="27" t="s">
        <v>575</v>
      </c>
      <c r="H20" t="s">
        <v>126</v>
      </c>
      <c r="I20" s="16" t="s">
        <v>127</v>
      </c>
      <c r="J20" t="s">
        <v>79</v>
      </c>
      <c r="K20" s="4" t="s">
        <v>40</v>
      </c>
      <c r="L20" s="4" t="s">
        <v>8</v>
      </c>
      <c r="M20" s="4" t="s">
        <v>8</v>
      </c>
      <c r="N20" s="4" t="s">
        <v>8</v>
      </c>
      <c r="O20" t="s">
        <v>128</v>
      </c>
      <c r="P20" s="1">
        <v>2</v>
      </c>
      <c r="Q20">
        <v>0</v>
      </c>
      <c r="R20">
        <f t="shared" si="0"/>
        <v>2</v>
      </c>
      <c r="S20" s="9">
        <f t="shared" si="1"/>
        <v>0</v>
      </c>
    </row>
    <row r="21" spans="1:19">
      <c r="A21" s="1">
        <v>2021</v>
      </c>
      <c r="B21" t="s">
        <v>560</v>
      </c>
      <c r="C21" t="s">
        <v>263</v>
      </c>
      <c r="D21" t="s">
        <v>350</v>
      </c>
      <c r="E21" t="s">
        <v>2</v>
      </c>
      <c r="F21" t="s">
        <v>605</v>
      </c>
      <c r="G21" s="27" t="s">
        <v>606</v>
      </c>
      <c r="H21" t="s">
        <v>366</v>
      </c>
      <c r="I21" s="16" t="s">
        <v>354</v>
      </c>
      <c r="J21" t="s">
        <v>79</v>
      </c>
      <c r="K21" s="4" t="s">
        <v>7</v>
      </c>
      <c r="L21" s="4" t="s">
        <v>8</v>
      </c>
      <c r="M21" s="4" t="s">
        <v>38</v>
      </c>
      <c r="N21" s="4" t="s">
        <v>40</v>
      </c>
      <c r="O21" t="s">
        <v>85</v>
      </c>
      <c r="P21" s="1">
        <v>1</v>
      </c>
      <c r="Q21">
        <v>1</v>
      </c>
      <c r="R21">
        <f t="shared" si="0"/>
        <v>0</v>
      </c>
      <c r="S21" s="9">
        <f t="shared" si="1"/>
        <v>1</v>
      </c>
    </row>
    <row r="22" spans="1:19">
      <c r="A22" s="1">
        <v>2021</v>
      </c>
      <c r="B22" t="s">
        <v>560</v>
      </c>
      <c r="C22" t="s">
        <v>260</v>
      </c>
      <c r="D22" t="s">
        <v>203</v>
      </c>
      <c r="E22" t="s">
        <v>2</v>
      </c>
      <c r="F22" t="s">
        <v>45</v>
      </c>
      <c r="G22" s="27" t="s">
        <v>575</v>
      </c>
      <c r="H22" t="s">
        <v>126</v>
      </c>
      <c r="I22" s="16" t="s">
        <v>127</v>
      </c>
      <c r="J22" t="s">
        <v>79</v>
      </c>
      <c r="K22" s="4" t="s">
        <v>8</v>
      </c>
      <c r="L22" s="4" t="s">
        <v>8</v>
      </c>
      <c r="M22" s="4" t="s">
        <v>8</v>
      </c>
      <c r="N22" s="4" t="s">
        <v>8</v>
      </c>
      <c r="O22" t="s">
        <v>238</v>
      </c>
      <c r="P22" s="1">
        <v>70</v>
      </c>
      <c r="Q22">
        <v>70</v>
      </c>
      <c r="R22">
        <f t="shared" si="0"/>
        <v>0</v>
      </c>
      <c r="S22" s="9">
        <f t="shared" si="1"/>
        <v>1</v>
      </c>
    </row>
    <row r="23" spans="1:19">
      <c r="A23" s="1">
        <v>2021</v>
      </c>
      <c r="B23" t="s">
        <v>560</v>
      </c>
      <c r="C23" t="s">
        <v>260</v>
      </c>
      <c r="D23" t="s">
        <v>203</v>
      </c>
      <c r="E23" t="s">
        <v>2</v>
      </c>
      <c r="F23" t="s">
        <v>247</v>
      </c>
      <c r="G23" s="27" t="s">
        <v>577</v>
      </c>
      <c r="H23" t="s">
        <v>126</v>
      </c>
      <c r="I23" s="16" t="s">
        <v>127</v>
      </c>
      <c r="J23" t="s">
        <v>79</v>
      </c>
      <c r="K23" s="4" t="s">
        <v>40</v>
      </c>
      <c r="L23" s="4" t="s">
        <v>8</v>
      </c>
      <c r="M23" s="4" t="s">
        <v>8</v>
      </c>
      <c r="N23" s="4" t="s">
        <v>8</v>
      </c>
      <c r="O23" t="s">
        <v>128</v>
      </c>
      <c r="P23" s="1">
        <v>2</v>
      </c>
      <c r="Q23">
        <v>0</v>
      </c>
      <c r="R23">
        <f t="shared" si="0"/>
        <v>2</v>
      </c>
      <c r="S23" s="9">
        <f t="shared" si="1"/>
        <v>0</v>
      </c>
    </row>
    <row r="24" spans="1:19">
      <c r="A24" s="1">
        <v>2021</v>
      </c>
      <c r="B24" t="s">
        <v>560</v>
      </c>
      <c r="C24" t="s">
        <v>260</v>
      </c>
      <c r="D24" t="s">
        <v>203</v>
      </c>
      <c r="E24" t="s">
        <v>2</v>
      </c>
      <c r="F24" t="s">
        <v>91</v>
      </c>
      <c r="G24" s="27" t="s">
        <v>578</v>
      </c>
      <c r="H24" t="s">
        <v>366</v>
      </c>
      <c r="I24" s="16" t="s">
        <v>354</v>
      </c>
      <c r="J24" t="s">
        <v>79</v>
      </c>
      <c r="K24" s="4" t="s">
        <v>40</v>
      </c>
      <c r="L24" s="4" t="s">
        <v>8</v>
      </c>
      <c r="M24" s="4" t="s">
        <v>8</v>
      </c>
      <c r="N24" s="4" t="s">
        <v>8</v>
      </c>
      <c r="O24" t="s">
        <v>128</v>
      </c>
      <c r="P24" s="1">
        <v>1</v>
      </c>
      <c r="Q24">
        <v>1</v>
      </c>
      <c r="R24">
        <f t="shared" si="0"/>
        <v>0</v>
      </c>
      <c r="S24" s="9">
        <f t="shared" si="1"/>
        <v>1</v>
      </c>
    </row>
    <row r="25" spans="1:19">
      <c r="A25" s="1">
        <v>2021</v>
      </c>
      <c r="B25" t="s">
        <v>560</v>
      </c>
      <c r="C25" t="s">
        <v>263</v>
      </c>
      <c r="D25" t="s">
        <v>350</v>
      </c>
      <c r="E25" t="s">
        <v>2</v>
      </c>
      <c r="F25" t="s">
        <v>598</v>
      </c>
      <c r="G25" s="27" t="s">
        <v>599</v>
      </c>
      <c r="H25" t="s">
        <v>366</v>
      </c>
      <c r="I25" s="16" t="s">
        <v>354</v>
      </c>
      <c r="J25" t="s">
        <v>79</v>
      </c>
      <c r="K25" s="4" t="s">
        <v>40</v>
      </c>
      <c r="L25" s="4" t="s">
        <v>8</v>
      </c>
      <c r="M25" s="4" t="s">
        <v>8</v>
      </c>
      <c r="N25" s="4" t="s">
        <v>8</v>
      </c>
      <c r="O25" t="s">
        <v>128</v>
      </c>
      <c r="P25" s="1">
        <v>1</v>
      </c>
      <c r="Q25">
        <v>1</v>
      </c>
      <c r="R25">
        <f t="shared" si="0"/>
        <v>0</v>
      </c>
      <c r="S25" s="9">
        <f t="shared" si="1"/>
        <v>1</v>
      </c>
    </row>
    <row r="26" spans="1:19">
      <c r="A26" s="1">
        <v>2021</v>
      </c>
      <c r="B26" t="s">
        <v>560</v>
      </c>
      <c r="C26" t="s">
        <v>269</v>
      </c>
      <c r="D26" t="s">
        <v>203</v>
      </c>
      <c r="E26" t="s">
        <v>2</v>
      </c>
      <c r="F26" t="s">
        <v>452</v>
      </c>
      <c r="G26" s="27" t="s">
        <v>630</v>
      </c>
      <c r="H26" t="s">
        <v>448</v>
      </c>
      <c r="I26" s="16" t="s">
        <v>36</v>
      </c>
      <c r="J26" t="s">
        <v>37</v>
      </c>
      <c r="K26" s="4" t="s">
        <v>38</v>
      </c>
      <c r="L26" s="4" t="s">
        <v>8</v>
      </c>
      <c r="M26" s="4" t="s">
        <v>8</v>
      </c>
      <c r="N26" s="4" t="s">
        <v>40</v>
      </c>
      <c r="O26" t="s">
        <v>43</v>
      </c>
      <c r="P26" s="1">
        <v>3</v>
      </c>
      <c r="Q26">
        <v>0</v>
      </c>
      <c r="R26">
        <f t="shared" si="0"/>
        <v>3</v>
      </c>
      <c r="S26" s="9">
        <f t="shared" si="1"/>
        <v>0</v>
      </c>
    </row>
    <row r="27" spans="1:19">
      <c r="A27" s="1">
        <v>2021</v>
      </c>
      <c r="B27" t="s">
        <v>560</v>
      </c>
      <c r="C27" t="s">
        <v>260</v>
      </c>
      <c r="D27" t="s">
        <v>203</v>
      </c>
      <c r="E27" t="s">
        <v>2</v>
      </c>
      <c r="F27" t="s">
        <v>247</v>
      </c>
      <c r="G27" s="27" t="s">
        <v>577</v>
      </c>
      <c r="H27" t="s">
        <v>126</v>
      </c>
      <c r="I27" s="16" t="s">
        <v>127</v>
      </c>
      <c r="J27" t="s">
        <v>79</v>
      </c>
      <c r="K27" s="4" t="s">
        <v>8</v>
      </c>
      <c r="L27" s="4" t="s">
        <v>8</v>
      </c>
      <c r="M27" s="4" t="s">
        <v>8</v>
      </c>
      <c r="N27" s="4" t="s">
        <v>8</v>
      </c>
      <c r="O27" t="s">
        <v>238</v>
      </c>
      <c r="P27" s="1">
        <v>85</v>
      </c>
      <c r="Q27">
        <v>21</v>
      </c>
      <c r="R27">
        <f t="shared" si="0"/>
        <v>64</v>
      </c>
      <c r="S27" s="9">
        <f t="shared" si="1"/>
        <v>0.24705882352941178</v>
      </c>
    </row>
    <row r="28" spans="1:19">
      <c r="A28" s="1">
        <v>2021</v>
      </c>
      <c r="B28" t="s">
        <v>560</v>
      </c>
      <c r="C28" t="s">
        <v>260</v>
      </c>
      <c r="D28" t="s">
        <v>203</v>
      </c>
      <c r="E28" t="s">
        <v>2</v>
      </c>
      <c r="F28" t="s">
        <v>45</v>
      </c>
      <c r="G28" s="27" t="s">
        <v>575</v>
      </c>
      <c r="H28" t="s">
        <v>126</v>
      </c>
      <c r="I28" s="16" t="s">
        <v>127</v>
      </c>
      <c r="J28" t="s">
        <v>79</v>
      </c>
      <c r="K28" s="4" t="s">
        <v>8</v>
      </c>
      <c r="L28" s="4" t="s">
        <v>8</v>
      </c>
      <c r="M28" s="4" t="s">
        <v>8</v>
      </c>
      <c r="N28" s="4" t="s">
        <v>38</v>
      </c>
      <c r="O28" t="s">
        <v>239</v>
      </c>
      <c r="P28" s="1">
        <v>80</v>
      </c>
      <c r="Q28">
        <v>80</v>
      </c>
      <c r="R28">
        <f t="shared" si="0"/>
        <v>0</v>
      </c>
      <c r="S28" s="9">
        <f t="shared" si="1"/>
        <v>1</v>
      </c>
    </row>
    <row r="29" spans="1:19">
      <c r="A29" s="1">
        <v>2021</v>
      </c>
      <c r="B29" t="s">
        <v>560</v>
      </c>
      <c r="C29" t="s">
        <v>260</v>
      </c>
      <c r="D29" t="s">
        <v>203</v>
      </c>
      <c r="E29" t="s">
        <v>2</v>
      </c>
      <c r="F29" t="s">
        <v>45</v>
      </c>
      <c r="G29" s="27" t="s">
        <v>575</v>
      </c>
      <c r="H29" t="s">
        <v>126</v>
      </c>
      <c r="I29" s="16" t="s">
        <v>127</v>
      </c>
      <c r="J29" t="s">
        <v>79</v>
      </c>
      <c r="K29" s="4" t="s">
        <v>40</v>
      </c>
      <c r="L29" s="4" t="s">
        <v>8</v>
      </c>
      <c r="M29" s="4" t="s">
        <v>8</v>
      </c>
      <c r="N29" s="4" t="s">
        <v>7</v>
      </c>
      <c r="O29" t="s">
        <v>129</v>
      </c>
      <c r="P29" s="1">
        <v>2</v>
      </c>
      <c r="Q29">
        <v>2</v>
      </c>
      <c r="R29">
        <f t="shared" si="0"/>
        <v>0</v>
      </c>
      <c r="S29" s="9">
        <f t="shared" si="1"/>
        <v>1</v>
      </c>
    </row>
    <row r="30" spans="1:19">
      <c r="A30" s="1">
        <v>2021</v>
      </c>
      <c r="B30" t="s">
        <v>0</v>
      </c>
      <c r="C30" t="s">
        <v>20</v>
      </c>
      <c r="D30" t="s">
        <v>203</v>
      </c>
      <c r="E30" t="s">
        <v>2</v>
      </c>
      <c r="F30" t="s">
        <v>1</v>
      </c>
      <c r="G30" t="s">
        <v>559</v>
      </c>
      <c r="H30" t="s">
        <v>229</v>
      </c>
      <c r="I30" s="16" t="s">
        <v>230</v>
      </c>
      <c r="J30" t="s">
        <v>79</v>
      </c>
      <c r="K30" s="4" t="s">
        <v>7</v>
      </c>
      <c r="L30" s="4" t="s">
        <v>8</v>
      </c>
      <c r="M30" s="4" t="s">
        <v>7</v>
      </c>
      <c r="N30" s="4" t="s">
        <v>9</v>
      </c>
      <c r="O30" t="s">
        <v>10</v>
      </c>
      <c r="P30" s="1">
        <v>14</v>
      </c>
      <c r="Q30">
        <v>10.49</v>
      </c>
      <c r="R30">
        <f t="shared" si="0"/>
        <v>3.51</v>
      </c>
      <c r="S30" s="9">
        <f t="shared" si="1"/>
        <v>0.74928571428571433</v>
      </c>
    </row>
    <row r="31" spans="1:19">
      <c r="A31" s="1">
        <v>2021</v>
      </c>
      <c r="B31" t="s">
        <v>560</v>
      </c>
      <c r="C31" t="s">
        <v>258</v>
      </c>
      <c r="D31" t="s">
        <v>203</v>
      </c>
      <c r="E31" t="s">
        <v>2</v>
      </c>
      <c r="F31" t="s">
        <v>1</v>
      </c>
      <c r="G31" s="27" t="s">
        <v>561</v>
      </c>
      <c r="H31" t="s">
        <v>232</v>
      </c>
      <c r="I31" s="16" t="s">
        <v>233</v>
      </c>
      <c r="J31" t="s">
        <v>6</v>
      </c>
      <c r="K31" s="4" t="s">
        <v>7</v>
      </c>
      <c r="L31" s="4" t="s">
        <v>8</v>
      </c>
      <c r="M31" s="4" t="s">
        <v>7</v>
      </c>
      <c r="N31" s="4" t="s">
        <v>9</v>
      </c>
      <c r="O31" t="s">
        <v>10</v>
      </c>
      <c r="P31" s="1">
        <v>25</v>
      </c>
      <c r="Q31">
        <v>17.47</v>
      </c>
      <c r="R31">
        <f t="shared" si="0"/>
        <v>7.5300000000000011</v>
      </c>
      <c r="S31" s="9">
        <f t="shared" si="1"/>
        <v>0.69879999999999998</v>
      </c>
    </row>
    <row r="32" spans="1:19">
      <c r="A32" s="1">
        <v>2021</v>
      </c>
      <c r="B32" t="s">
        <v>560</v>
      </c>
      <c r="C32" t="s">
        <v>260</v>
      </c>
      <c r="D32" t="s">
        <v>203</v>
      </c>
      <c r="E32" t="s">
        <v>2</v>
      </c>
      <c r="F32" t="s">
        <v>247</v>
      </c>
      <c r="G32" s="27" t="s">
        <v>577</v>
      </c>
      <c r="H32" t="s">
        <v>126</v>
      </c>
      <c r="I32" s="16" t="s">
        <v>127</v>
      </c>
      <c r="J32" t="s">
        <v>79</v>
      </c>
      <c r="K32" s="4" t="s">
        <v>40</v>
      </c>
      <c r="L32" s="4" t="s">
        <v>8</v>
      </c>
      <c r="M32" s="4" t="s">
        <v>8</v>
      </c>
      <c r="N32" s="4" t="s">
        <v>7</v>
      </c>
      <c r="O32" t="s">
        <v>129</v>
      </c>
      <c r="P32" s="1">
        <v>7</v>
      </c>
      <c r="Q32">
        <v>0</v>
      </c>
      <c r="R32">
        <f t="shared" si="0"/>
        <v>7</v>
      </c>
      <c r="S32" s="9">
        <f t="shared" si="1"/>
        <v>0</v>
      </c>
    </row>
    <row r="33" spans="1:19">
      <c r="A33" s="1">
        <v>2021</v>
      </c>
      <c r="B33" t="s">
        <v>560</v>
      </c>
      <c r="C33" t="s">
        <v>260</v>
      </c>
      <c r="D33" t="s">
        <v>203</v>
      </c>
      <c r="E33" t="s">
        <v>2</v>
      </c>
      <c r="F33" t="s">
        <v>91</v>
      </c>
      <c r="G33" s="27" t="s">
        <v>578</v>
      </c>
      <c r="H33" t="s">
        <v>366</v>
      </c>
      <c r="I33" s="16" t="s">
        <v>354</v>
      </c>
      <c r="J33" t="s">
        <v>79</v>
      </c>
      <c r="K33" s="4" t="s">
        <v>40</v>
      </c>
      <c r="L33" s="4" t="s">
        <v>8</v>
      </c>
      <c r="M33" s="4" t="s">
        <v>8</v>
      </c>
      <c r="N33" s="4" t="s">
        <v>7</v>
      </c>
      <c r="O33" t="s">
        <v>129</v>
      </c>
      <c r="P33" s="1">
        <v>1</v>
      </c>
      <c r="Q33">
        <v>1</v>
      </c>
      <c r="R33">
        <f t="shared" si="0"/>
        <v>0</v>
      </c>
      <c r="S33" s="9">
        <f t="shared" si="1"/>
        <v>1</v>
      </c>
    </row>
    <row r="34" spans="1:19">
      <c r="A34" s="1">
        <v>2021</v>
      </c>
      <c r="B34" t="s">
        <v>560</v>
      </c>
      <c r="C34" t="s">
        <v>260</v>
      </c>
      <c r="D34" t="s">
        <v>203</v>
      </c>
      <c r="E34" t="s">
        <v>2</v>
      </c>
      <c r="F34" t="s">
        <v>247</v>
      </c>
      <c r="G34" s="27" t="s">
        <v>577</v>
      </c>
      <c r="H34" t="s">
        <v>126</v>
      </c>
      <c r="I34" s="16" t="s">
        <v>127</v>
      </c>
      <c r="J34" t="s">
        <v>79</v>
      </c>
      <c r="K34" s="4" t="s">
        <v>8</v>
      </c>
      <c r="L34" s="4" t="s">
        <v>8</v>
      </c>
      <c r="M34" s="4" t="s">
        <v>8</v>
      </c>
      <c r="N34" s="4" t="s">
        <v>38</v>
      </c>
      <c r="O34" t="s">
        <v>239</v>
      </c>
      <c r="P34" s="1">
        <v>85</v>
      </c>
      <c r="Q34">
        <v>0</v>
      </c>
      <c r="R34">
        <f t="shared" si="0"/>
        <v>85</v>
      </c>
      <c r="S34" s="9">
        <f t="shared" si="1"/>
        <v>0</v>
      </c>
    </row>
    <row r="35" spans="1:19">
      <c r="A35" s="1">
        <v>2021</v>
      </c>
      <c r="B35" t="s">
        <v>560</v>
      </c>
      <c r="C35" t="s">
        <v>260</v>
      </c>
      <c r="D35" t="s">
        <v>203</v>
      </c>
      <c r="E35" t="s">
        <v>2</v>
      </c>
      <c r="F35" t="s">
        <v>45</v>
      </c>
      <c r="G35" s="27" t="s">
        <v>575</v>
      </c>
      <c r="H35" t="s">
        <v>126</v>
      </c>
      <c r="I35" s="16" t="s">
        <v>127</v>
      </c>
      <c r="J35" t="s">
        <v>79</v>
      </c>
      <c r="K35" s="4" t="s">
        <v>8</v>
      </c>
      <c r="L35" s="4" t="s">
        <v>8</v>
      </c>
      <c r="M35" s="4" t="s">
        <v>8</v>
      </c>
      <c r="N35" s="4" t="s">
        <v>130</v>
      </c>
      <c r="O35" t="s">
        <v>131</v>
      </c>
      <c r="P35" s="1">
        <v>724</v>
      </c>
      <c r="Q35">
        <v>724</v>
      </c>
      <c r="R35">
        <f t="shared" ref="R35:R66" si="2">+P35-Q35</f>
        <v>0</v>
      </c>
      <c r="S35" s="9">
        <f t="shared" ref="S35:S66" si="3">+Q35/P35</f>
        <v>1</v>
      </c>
    </row>
    <row r="36" spans="1:19">
      <c r="A36" s="1">
        <v>2021</v>
      </c>
      <c r="B36" t="s">
        <v>560</v>
      </c>
      <c r="C36" t="s">
        <v>258</v>
      </c>
      <c r="D36" t="s">
        <v>203</v>
      </c>
      <c r="E36" t="s">
        <v>2</v>
      </c>
      <c r="F36" t="s">
        <v>14</v>
      </c>
      <c r="G36" s="27" t="s">
        <v>562</v>
      </c>
      <c r="H36" t="s">
        <v>533</v>
      </c>
      <c r="I36" s="16" t="s">
        <v>334</v>
      </c>
      <c r="J36" t="s">
        <v>6</v>
      </c>
      <c r="K36" s="4" t="s">
        <v>7</v>
      </c>
      <c r="L36" s="4" t="s">
        <v>8</v>
      </c>
      <c r="M36" s="4" t="s">
        <v>7</v>
      </c>
      <c r="N36" s="4" t="s">
        <v>9</v>
      </c>
      <c r="O36" t="s">
        <v>10</v>
      </c>
      <c r="P36" s="1">
        <v>8</v>
      </c>
      <c r="Q36">
        <v>7.41</v>
      </c>
      <c r="R36">
        <f t="shared" si="2"/>
        <v>0.58999999999999986</v>
      </c>
      <c r="S36" s="9">
        <f t="shared" si="3"/>
        <v>0.92625000000000002</v>
      </c>
    </row>
    <row r="37" spans="1:19">
      <c r="A37" s="1">
        <v>2021</v>
      </c>
      <c r="B37" t="s">
        <v>560</v>
      </c>
      <c r="C37" t="s">
        <v>258</v>
      </c>
      <c r="D37" t="s">
        <v>203</v>
      </c>
      <c r="E37" t="s">
        <v>2</v>
      </c>
      <c r="F37" t="s">
        <v>17</v>
      </c>
      <c r="G37" s="27" t="s">
        <v>563</v>
      </c>
      <c r="H37" t="s">
        <v>241</v>
      </c>
      <c r="I37" s="16" t="s">
        <v>242</v>
      </c>
      <c r="J37" t="s">
        <v>6</v>
      </c>
      <c r="K37" s="4" t="s">
        <v>7</v>
      </c>
      <c r="L37" s="4" t="s">
        <v>8</v>
      </c>
      <c r="M37" s="4" t="s">
        <v>7</v>
      </c>
      <c r="N37" s="4" t="s">
        <v>9</v>
      </c>
      <c r="O37" t="s">
        <v>10</v>
      </c>
      <c r="P37" s="1">
        <v>4</v>
      </c>
      <c r="Q37">
        <v>2</v>
      </c>
      <c r="R37">
        <f t="shared" si="2"/>
        <v>2</v>
      </c>
      <c r="S37" s="9">
        <f t="shared" si="3"/>
        <v>0.5</v>
      </c>
    </row>
    <row r="38" spans="1:19">
      <c r="A38" s="1">
        <v>2021</v>
      </c>
      <c r="B38" t="s">
        <v>560</v>
      </c>
      <c r="C38" t="s">
        <v>258</v>
      </c>
      <c r="D38" t="s">
        <v>203</v>
      </c>
      <c r="E38" t="s">
        <v>2</v>
      </c>
      <c r="F38" t="s">
        <v>20</v>
      </c>
      <c r="G38" s="27" t="s">
        <v>564</v>
      </c>
      <c r="H38" t="s">
        <v>565</v>
      </c>
      <c r="I38" s="16" t="s">
        <v>135</v>
      </c>
      <c r="J38" t="s">
        <v>6</v>
      </c>
      <c r="K38" s="4" t="s">
        <v>7</v>
      </c>
      <c r="L38" s="4" t="s">
        <v>8</v>
      </c>
      <c r="M38" s="4" t="s">
        <v>7</v>
      </c>
      <c r="N38" s="4" t="s">
        <v>9</v>
      </c>
      <c r="O38" t="s">
        <v>10</v>
      </c>
      <c r="P38" s="1">
        <v>10</v>
      </c>
      <c r="Q38">
        <v>6.93</v>
      </c>
      <c r="R38">
        <f t="shared" si="2"/>
        <v>3.0700000000000003</v>
      </c>
      <c r="S38" s="9">
        <f t="shared" si="3"/>
        <v>0.69299999999999995</v>
      </c>
    </row>
    <row r="39" spans="1:19">
      <c r="A39" s="1">
        <v>2021</v>
      </c>
      <c r="B39" t="s">
        <v>560</v>
      </c>
      <c r="C39" t="s">
        <v>258</v>
      </c>
      <c r="D39" t="s">
        <v>203</v>
      </c>
      <c r="E39" t="s">
        <v>2</v>
      </c>
      <c r="F39" t="s">
        <v>26</v>
      </c>
      <c r="G39" s="27" t="s">
        <v>566</v>
      </c>
      <c r="H39" t="s">
        <v>567</v>
      </c>
      <c r="I39" s="16" t="s">
        <v>354</v>
      </c>
      <c r="J39" t="s">
        <v>79</v>
      </c>
      <c r="K39" s="4" t="s">
        <v>7</v>
      </c>
      <c r="L39" s="4" t="s">
        <v>8</v>
      </c>
      <c r="M39" s="4" t="s">
        <v>7</v>
      </c>
      <c r="N39" s="4" t="s">
        <v>9</v>
      </c>
      <c r="O39" t="s">
        <v>10</v>
      </c>
      <c r="P39" s="1">
        <v>10</v>
      </c>
      <c r="Q39">
        <v>9.9600000000000009</v>
      </c>
      <c r="R39">
        <f t="shared" si="2"/>
        <v>3.9999999999999147E-2</v>
      </c>
      <c r="S39" s="9">
        <f t="shared" si="3"/>
        <v>0.99600000000000011</v>
      </c>
    </row>
    <row r="40" spans="1:19">
      <c r="A40" s="1">
        <v>2021</v>
      </c>
      <c r="B40" t="s">
        <v>560</v>
      </c>
      <c r="C40" t="s">
        <v>260</v>
      </c>
      <c r="D40" t="s">
        <v>203</v>
      </c>
      <c r="E40" t="s">
        <v>2</v>
      </c>
      <c r="F40" t="s">
        <v>247</v>
      </c>
      <c r="G40" s="27" t="s">
        <v>577</v>
      </c>
      <c r="H40" t="s">
        <v>126</v>
      </c>
      <c r="I40" s="16" t="s">
        <v>127</v>
      </c>
      <c r="J40" t="s">
        <v>79</v>
      </c>
      <c r="K40" s="4" t="s">
        <v>8</v>
      </c>
      <c r="L40" s="4" t="s">
        <v>8</v>
      </c>
      <c r="M40" s="4" t="s">
        <v>8</v>
      </c>
      <c r="N40" s="4" t="s">
        <v>130</v>
      </c>
      <c r="O40" t="s">
        <v>131</v>
      </c>
      <c r="P40" s="1">
        <v>723</v>
      </c>
      <c r="Q40">
        <v>504</v>
      </c>
      <c r="R40">
        <f t="shared" si="2"/>
        <v>219</v>
      </c>
      <c r="S40" s="9">
        <f t="shared" si="3"/>
        <v>0.69709543568464727</v>
      </c>
    </row>
    <row r="41" spans="1:19">
      <c r="A41" s="1">
        <v>2021</v>
      </c>
      <c r="B41" t="s">
        <v>560</v>
      </c>
      <c r="C41" t="s">
        <v>263</v>
      </c>
      <c r="D41" t="s">
        <v>350</v>
      </c>
      <c r="E41" t="s">
        <v>2</v>
      </c>
      <c r="F41" t="s">
        <v>594</v>
      </c>
      <c r="G41" s="27" t="s">
        <v>595</v>
      </c>
      <c r="H41" t="s">
        <v>366</v>
      </c>
      <c r="I41" s="16" t="s">
        <v>354</v>
      </c>
      <c r="J41" t="s">
        <v>79</v>
      </c>
      <c r="K41" s="4" t="s">
        <v>40</v>
      </c>
      <c r="L41" s="4" t="s">
        <v>8</v>
      </c>
      <c r="M41" s="4" t="s">
        <v>8</v>
      </c>
      <c r="N41" s="4" t="s">
        <v>7</v>
      </c>
      <c r="O41" t="s">
        <v>129</v>
      </c>
      <c r="P41" s="1">
        <v>3</v>
      </c>
      <c r="Q41">
        <v>3</v>
      </c>
      <c r="R41">
        <f t="shared" si="2"/>
        <v>0</v>
      </c>
      <c r="S41" s="9">
        <f t="shared" si="3"/>
        <v>1</v>
      </c>
    </row>
    <row r="42" spans="1:19">
      <c r="A42" s="1">
        <v>2021</v>
      </c>
      <c r="B42" t="s">
        <v>560</v>
      </c>
      <c r="C42" t="s">
        <v>260</v>
      </c>
      <c r="D42" t="s">
        <v>203</v>
      </c>
      <c r="E42" t="s">
        <v>2</v>
      </c>
      <c r="F42" t="s">
        <v>45</v>
      </c>
      <c r="G42" s="27" t="s">
        <v>575</v>
      </c>
      <c r="H42" t="s">
        <v>126</v>
      </c>
      <c r="I42" s="16" t="s">
        <v>127</v>
      </c>
      <c r="J42" t="s">
        <v>79</v>
      </c>
      <c r="K42" s="4" t="s">
        <v>38</v>
      </c>
      <c r="L42" s="4" t="s">
        <v>8</v>
      </c>
      <c r="M42" s="4" t="s">
        <v>8</v>
      </c>
      <c r="N42" s="4" t="s">
        <v>38</v>
      </c>
      <c r="O42" t="s">
        <v>44</v>
      </c>
      <c r="P42" s="1">
        <v>1</v>
      </c>
      <c r="Q42">
        <v>1</v>
      </c>
      <c r="R42">
        <f t="shared" si="2"/>
        <v>0</v>
      </c>
      <c r="S42" s="9">
        <f t="shared" si="3"/>
        <v>1</v>
      </c>
    </row>
    <row r="43" spans="1:19">
      <c r="A43" s="1">
        <v>2021</v>
      </c>
      <c r="B43" t="s">
        <v>560</v>
      </c>
      <c r="C43" t="s">
        <v>263</v>
      </c>
      <c r="D43" t="s">
        <v>350</v>
      </c>
      <c r="E43" t="s">
        <v>2</v>
      </c>
      <c r="F43" t="s">
        <v>605</v>
      </c>
      <c r="G43" s="27" t="s">
        <v>606</v>
      </c>
      <c r="H43" t="s">
        <v>366</v>
      </c>
      <c r="I43" s="16" t="s">
        <v>354</v>
      </c>
      <c r="J43" t="s">
        <v>79</v>
      </c>
      <c r="K43" s="4" t="s">
        <v>40</v>
      </c>
      <c r="L43" s="4" t="s">
        <v>8</v>
      </c>
      <c r="M43" s="4" t="s">
        <v>8</v>
      </c>
      <c r="N43" s="4" t="s">
        <v>7</v>
      </c>
      <c r="O43" t="s">
        <v>129</v>
      </c>
      <c r="P43" s="1">
        <v>3</v>
      </c>
      <c r="Q43">
        <v>3</v>
      </c>
      <c r="R43">
        <f t="shared" si="2"/>
        <v>0</v>
      </c>
      <c r="S43" s="9">
        <f t="shared" si="3"/>
        <v>1</v>
      </c>
    </row>
    <row r="44" spans="1:19">
      <c r="A44" s="1">
        <v>2021</v>
      </c>
      <c r="B44" t="s">
        <v>560</v>
      </c>
      <c r="C44" t="s">
        <v>260</v>
      </c>
      <c r="D44" t="s">
        <v>203</v>
      </c>
      <c r="E44" t="s">
        <v>2</v>
      </c>
      <c r="F44" t="s">
        <v>91</v>
      </c>
      <c r="G44" s="27" t="s">
        <v>578</v>
      </c>
      <c r="H44" t="s">
        <v>366</v>
      </c>
      <c r="I44" s="16" t="s">
        <v>354</v>
      </c>
      <c r="J44" t="s">
        <v>79</v>
      </c>
      <c r="K44" s="4" t="s">
        <v>38</v>
      </c>
      <c r="L44" s="4" t="s">
        <v>8</v>
      </c>
      <c r="M44" s="4" t="s">
        <v>8</v>
      </c>
      <c r="N44" s="4" t="s">
        <v>38</v>
      </c>
      <c r="O44" t="s">
        <v>44</v>
      </c>
      <c r="P44" s="1">
        <v>1</v>
      </c>
      <c r="Q44">
        <v>1</v>
      </c>
      <c r="R44">
        <f t="shared" si="2"/>
        <v>0</v>
      </c>
      <c r="S44" s="9">
        <f t="shared" si="3"/>
        <v>1</v>
      </c>
    </row>
    <row r="45" spans="1:19">
      <c r="A45" s="1">
        <v>2021</v>
      </c>
      <c r="B45" t="s">
        <v>560</v>
      </c>
      <c r="C45" t="s">
        <v>263</v>
      </c>
      <c r="D45" t="s">
        <v>350</v>
      </c>
      <c r="E45" t="s">
        <v>2</v>
      </c>
      <c r="F45" t="s">
        <v>596</v>
      </c>
      <c r="G45" s="27" t="s">
        <v>597</v>
      </c>
      <c r="H45" t="s">
        <v>366</v>
      </c>
      <c r="I45" s="16" t="s">
        <v>354</v>
      </c>
      <c r="J45" t="s">
        <v>79</v>
      </c>
      <c r="K45" s="4" t="s">
        <v>38</v>
      </c>
      <c r="L45" s="4" t="s">
        <v>8</v>
      </c>
      <c r="M45" s="4" t="s">
        <v>8</v>
      </c>
      <c r="N45" s="4" t="s">
        <v>38</v>
      </c>
      <c r="O45" t="s">
        <v>44</v>
      </c>
      <c r="P45" s="1">
        <v>1</v>
      </c>
      <c r="Q45">
        <v>1</v>
      </c>
      <c r="R45">
        <f t="shared" si="2"/>
        <v>0</v>
      </c>
      <c r="S45" s="9">
        <f t="shared" si="3"/>
        <v>1</v>
      </c>
    </row>
    <row r="46" spans="1:19">
      <c r="A46" s="1">
        <v>2021</v>
      </c>
      <c r="B46" t="s">
        <v>560</v>
      </c>
      <c r="C46" t="s">
        <v>260</v>
      </c>
      <c r="D46" t="s">
        <v>203</v>
      </c>
      <c r="E46" t="s">
        <v>2</v>
      </c>
      <c r="F46" t="s">
        <v>45</v>
      </c>
      <c r="G46" s="27" t="s">
        <v>575</v>
      </c>
      <c r="H46" t="s">
        <v>126</v>
      </c>
      <c r="I46" s="16" t="s">
        <v>127</v>
      </c>
      <c r="J46" t="s">
        <v>79</v>
      </c>
      <c r="K46" s="4" t="s">
        <v>40</v>
      </c>
      <c r="L46" s="4" t="s">
        <v>8</v>
      </c>
      <c r="M46" s="4" t="s">
        <v>8</v>
      </c>
      <c r="N46" s="4" t="s">
        <v>130</v>
      </c>
      <c r="O46" t="s">
        <v>319</v>
      </c>
      <c r="P46" s="1">
        <v>1</v>
      </c>
      <c r="Q46">
        <v>1</v>
      </c>
      <c r="R46">
        <f t="shared" si="2"/>
        <v>0</v>
      </c>
      <c r="S46" s="9">
        <f t="shared" si="3"/>
        <v>1</v>
      </c>
    </row>
    <row r="47" spans="1:19">
      <c r="A47" s="1">
        <v>2021</v>
      </c>
      <c r="B47" t="s">
        <v>560</v>
      </c>
      <c r="C47" t="s">
        <v>258</v>
      </c>
      <c r="D47" t="s">
        <v>203</v>
      </c>
      <c r="E47" t="s">
        <v>2</v>
      </c>
      <c r="F47" t="s">
        <v>95</v>
      </c>
      <c r="G47" s="27" t="s">
        <v>568</v>
      </c>
      <c r="H47" t="s">
        <v>97</v>
      </c>
      <c r="I47" s="16" t="s">
        <v>98</v>
      </c>
      <c r="J47" t="s">
        <v>6</v>
      </c>
      <c r="K47" s="4" t="s">
        <v>7</v>
      </c>
      <c r="L47" s="4" t="s">
        <v>8</v>
      </c>
      <c r="M47" s="4" t="s">
        <v>7</v>
      </c>
      <c r="N47" s="4" t="s">
        <v>9</v>
      </c>
      <c r="O47" t="s">
        <v>10</v>
      </c>
      <c r="P47" s="1">
        <v>31</v>
      </c>
      <c r="Q47">
        <v>27.47</v>
      </c>
      <c r="R47">
        <f t="shared" si="2"/>
        <v>3.5300000000000011</v>
      </c>
      <c r="S47" s="9">
        <f t="shared" si="3"/>
        <v>0.8861290322580645</v>
      </c>
    </row>
    <row r="48" spans="1:19">
      <c r="A48" s="1">
        <v>2021</v>
      </c>
      <c r="B48" t="s">
        <v>560</v>
      </c>
      <c r="C48" t="s">
        <v>260</v>
      </c>
      <c r="D48" t="s">
        <v>203</v>
      </c>
      <c r="E48" t="s">
        <v>2</v>
      </c>
      <c r="F48" t="s">
        <v>247</v>
      </c>
      <c r="G48" s="27" t="s">
        <v>577</v>
      </c>
      <c r="H48" t="s">
        <v>126</v>
      </c>
      <c r="I48" s="16" t="s">
        <v>127</v>
      </c>
      <c r="J48" t="s">
        <v>79</v>
      </c>
      <c r="K48" s="4" t="s">
        <v>40</v>
      </c>
      <c r="L48" s="4" t="s">
        <v>8</v>
      </c>
      <c r="M48" s="4" t="s">
        <v>8</v>
      </c>
      <c r="N48" s="4" t="s">
        <v>130</v>
      </c>
      <c r="O48" t="s">
        <v>319</v>
      </c>
      <c r="P48" s="1">
        <v>8</v>
      </c>
      <c r="Q48">
        <v>8</v>
      </c>
      <c r="R48">
        <f t="shared" si="2"/>
        <v>0</v>
      </c>
      <c r="S48" s="9">
        <f t="shared" si="3"/>
        <v>1</v>
      </c>
    </row>
    <row r="49" spans="1:19">
      <c r="A49" s="1">
        <v>2021</v>
      </c>
      <c r="B49" t="s">
        <v>560</v>
      </c>
      <c r="C49" t="s">
        <v>258</v>
      </c>
      <c r="D49" t="s">
        <v>203</v>
      </c>
      <c r="E49" t="s">
        <v>569</v>
      </c>
      <c r="F49" t="s">
        <v>149</v>
      </c>
      <c r="G49" s="27" t="s">
        <v>570</v>
      </c>
      <c r="H49" t="s">
        <v>571</v>
      </c>
      <c r="I49" s="16" t="s">
        <v>294</v>
      </c>
      <c r="J49" t="s">
        <v>153</v>
      </c>
      <c r="K49" s="4" t="s">
        <v>7</v>
      </c>
      <c r="L49" s="4" t="s">
        <v>8</v>
      </c>
      <c r="M49" s="4" t="s">
        <v>7</v>
      </c>
      <c r="N49" s="4" t="s">
        <v>9</v>
      </c>
      <c r="O49" t="s">
        <v>10</v>
      </c>
      <c r="P49" s="1">
        <v>10</v>
      </c>
      <c r="Q49">
        <v>10</v>
      </c>
      <c r="R49">
        <f t="shared" si="2"/>
        <v>0</v>
      </c>
      <c r="S49" s="9">
        <f t="shared" si="3"/>
        <v>1</v>
      </c>
    </row>
    <row r="50" spans="1:19">
      <c r="A50" s="1">
        <v>2021</v>
      </c>
      <c r="B50" t="s">
        <v>560</v>
      </c>
      <c r="C50" t="s">
        <v>263</v>
      </c>
      <c r="D50" t="s">
        <v>350</v>
      </c>
      <c r="E50" t="s">
        <v>2</v>
      </c>
      <c r="F50" t="s">
        <v>607</v>
      </c>
      <c r="G50" s="27" t="s">
        <v>608</v>
      </c>
      <c r="H50" t="s">
        <v>366</v>
      </c>
      <c r="I50" s="16" t="s">
        <v>354</v>
      </c>
      <c r="J50" t="s">
        <v>79</v>
      </c>
      <c r="K50" s="4" t="s">
        <v>38</v>
      </c>
      <c r="L50" s="4" t="s">
        <v>8</v>
      </c>
      <c r="M50" s="4" t="s">
        <v>8</v>
      </c>
      <c r="N50" s="4" t="s">
        <v>38</v>
      </c>
      <c r="O50" t="s">
        <v>44</v>
      </c>
      <c r="P50" s="1">
        <v>1</v>
      </c>
      <c r="Q50">
        <v>0</v>
      </c>
      <c r="R50">
        <f t="shared" si="2"/>
        <v>1</v>
      </c>
      <c r="S50" s="9">
        <f t="shared" si="3"/>
        <v>0</v>
      </c>
    </row>
    <row r="51" spans="1:19">
      <c r="A51" s="1">
        <v>2021</v>
      </c>
      <c r="B51" t="s">
        <v>560</v>
      </c>
      <c r="C51" t="s">
        <v>260</v>
      </c>
      <c r="D51" t="s">
        <v>203</v>
      </c>
      <c r="E51" t="s">
        <v>2</v>
      </c>
      <c r="F51" t="s">
        <v>91</v>
      </c>
      <c r="G51" s="27" t="s">
        <v>578</v>
      </c>
      <c r="H51" t="s">
        <v>366</v>
      </c>
      <c r="I51" s="16" t="s">
        <v>354</v>
      </c>
      <c r="J51" t="s">
        <v>79</v>
      </c>
      <c r="K51" s="4" t="s">
        <v>40</v>
      </c>
      <c r="L51" s="4" t="s">
        <v>8</v>
      </c>
      <c r="M51" s="4" t="s">
        <v>8</v>
      </c>
      <c r="N51" s="4" t="s">
        <v>130</v>
      </c>
      <c r="O51" t="s">
        <v>319</v>
      </c>
      <c r="P51" s="1">
        <v>1</v>
      </c>
      <c r="Q51">
        <v>1</v>
      </c>
      <c r="R51">
        <f t="shared" si="2"/>
        <v>0</v>
      </c>
      <c r="S51" s="9">
        <f t="shared" si="3"/>
        <v>1</v>
      </c>
    </row>
    <row r="52" spans="1:19">
      <c r="A52" s="1">
        <v>2021</v>
      </c>
      <c r="B52" t="s">
        <v>560</v>
      </c>
      <c r="C52" t="s">
        <v>258</v>
      </c>
      <c r="D52" t="s">
        <v>295</v>
      </c>
      <c r="E52" t="s">
        <v>2</v>
      </c>
      <c r="F52" t="s">
        <v>51</v>
      </c>
      <c r="G52" s="27" t="s">
        <v>572</v>
      </c>
      <c r="H52" t="s">
        <v>297</v>
      </c>
      <c r="I52" s="16" t="s">
        <v>298</v>
      </c>
      <c r="J52" t="s">
        <v>6</v>
      </c>
      <c r="K52" s="4" t="s">
        <v>7</v>
      </c>
      <c r="L52" s="4" t="s">
        <v>8</v>
      </c>
      <c r="M52" s="4" t="s">
        <v>7</v>
      </c>
      <c r="N52" s="4" t="s">
        <v>9</v>
      </c>
      <c r="O52" t="s">
        <v>10</v>
      </c>
      <c r="P52" s="1">
        <v>1</v>
      </c>
      <c r="Q52">
        <v>1</v>
      </c>
      <c r="R52">
        <f t="shared" si="2"/>
        <v>0</v>
      </c>
      <c r="S52" s="9">
        <f t="shared" si="3"/>
        <v>1</v>
      </c>
    </row>
    <row r="53" spans="1:19">
      <c r="A53" s="1">
        <v>2021</v>
      </c>
      <c r="B53" t="s">
        <v>560</v>
      </c>
      <c r="C53" t="s">
        <v>258</v>
      </c>
      <c r="D53" t="s">
        <v>299</v>
      </c>
      <c r="E53" t="s">
        <v>2</v>
      </c>
      <c r="F53" t="s">
        <v>51</v>
      </c>
      <c r="G53" s="27" t="s">
        <v>573</v>
      </c>
      <c r="H53" t="s">
        <v>574</v>
      </c>
      <c r="I53" s="16" t="s">
        <v>298</v>
      </c>
      <c r="J53" t="s">
        <v>6</v>
      </c>
      <c r="K53" s="4" t="s">
        <v>7</v>
      </c>
      <c r="L53" s="4" t="s">
        <v>8</v>
      </c>
      <c r="M53" s="4" t="s">
        <v>7</v>
      </c>
      <c r="N53" s="4" t="s">
        <v>9</v>
      </c>
      <c r="O53" t="s">
        <v>10</v>
      </c>
      <c r="P53" s="1">
        <v>1</v>
      </c>
      <c r="Q53">
        <v>1</v>
      </c>
      <c r="R53">
        <f t="shared" si="2"/>
        <v>0</v>
      </c>
      <c r="S53" s="9">
        <f t="shared" si="3"/>
        <v>1</v>
      </c>
    </row>
    <row r="54" spans="1:19">
      <c r="A54" s="1">
        <v>2021</v>
      </c>
      <c r="B54" t="s">
        <v>560</v>
      </c>
      <c r="C54" t="s">
        <v>260</v>
      </c>
      <c r="D54" t="s">
        <v>203</v>
      </c>
      <c r="E54" t="s">
        <v>2</v>
      </c>
      <c r="F54" t="s">
        <v>45</v>
      </c>
      <c r="G54" s="27" t="s">
        <v>575</v>
      </c>
      <c r="H54" t="s">
        <v>126</v>
      </c>
      <c r="I54" s="16" t="s">
        <v>127</v>
      </c>
      <c r="J54" t="s">
        <v>79</v>
      </c>
      <c r="K54" s="4" t="s">
        <v>7</v>
      </c>
      <c r="L54" s="4" t="s">
        <v>8</v>
      </c>
      <c r="M54" s="4" t="s">
        <v>7</v>
      </c>
      <c r="N54" s="4" t="s">
        <v>9</v>
      </c>
      <c r="O54" t="s">
        <v>10</v>
      </c>
      <c r="P54" s="1">
        <v>27</v>
      </c>
      <c r="Q54">
        <v>11.9</v>
      </c>
      <c r="R54">
        <f t="shared" si="2"/>
        <v>15.1</v>
      </c>
      <c r="S54" s="9">
        <f t="shared" si="3"/>
        <v>0.44074074074074077</v>
      </c>
    </row>
    <row r="55" spans="1:19">
      <c r="A55" s="1">
        <v>2021</v>
      </c>
      <c r="B55" t="s">
        <v>560</v>
      </c>
      <c r="C55" t="s">
        <v>260</v>
      </c>
      <c r="D55" t="s">
        <v>203</v>
      </c>
      <c r="E55" t="s">
        <v>2</v>
      </c>
      <c r="F55" t="s">
        <v>51</v>
      </c>
      <c r="G55" s="27" t="s">
        <v>576</v>
      </c>
      <c r="H55" t="s">
        <v>126</v>
      </c>
      <c r="I55" s="16" t="s">
        <v>127</v>
      </c>
      <c r="J55" t="s">
        <v>79</v>
      </c>
      <c r="K55" s="4" t="s">
        <v>7</v>
      </c>
      <c r="L55" s="4" t="s">
        <v>8</v>
      </c>
      <c r="M55" s="4" t="s">
        <v>7</v>
      </c>
      <c r="N55" s="4" t="s">
        <v>9</v>
      </c>
      <c r="O55" t="s">
        <v>10</v>
      </c>
      <c r="P55" s="1">
        <v>4</v>
      </c>
      <c r="Q55">
        <v>3.45</v>
      </c>
      <c r="R55">
        <f t="shared" si="2"/>
        <v>0.54999999999999982</v>
      </c>
      <c r="S55" s="9">
        <f t="shared" si="3"/>
        <v>0.86250000000000004</v>
      </c>
    </row>
    <row r="56" spans="1:19">
      <c r="A56" s="1">
        <v>2021</v>
      </c>
      <c r="B56" t="s">
        <v>560</v>
      </c>
      <c r="C56" t="s">
        <v>260</v>
      </c>
      <c r="D56" t="s">
        <v>203</v>
      </c>
      <c r="E56" t="s">
        <v>2</v>
      </c>
      <c r="F56" t="s">
        <v>247</v>
      </c>
      <c r="G56" s="27" t="s">
        <v>577</v>
      </c>
      <c r="H56" t="s">
        <v>126</v>
      </c>
      <c r="I56" s="16" t="s">
        <v>127</v>
      </c>
      <c r="J56" t="s">
        <v>79</v>
      </c>
      <c r="K56" s="4" t="s">
        <v>7</v>
      </c>
      <c r="L56" s="4" t="s">
        <v>8</v>
      </c>
      <c r="M56" s="4" t="s">
        <v>7</v>
      </c>
      <c r="N56" s="4" t="s">
        <v>9</v>
      </c>
      <c r="O56" t="s">
        <v>10</v>
      </c>
      <c r="P56" s="1">
        <v>24</v>
      </c>
      <c r="Q56">
        <v>20.8</v>
      </c>
      <c r="R56">
        <f t="shared" si="2"/>
        <v>3.1999999999999993</v>
      </c>
      <c r="S56" s="9">
        <f t="shared" si="3"/>
        <v>0.8666666666666667</v>
      </c>
    </row>
    <row r="57" spans="1:19">
      <c r="A57" s="1">
        <v>2021</v>
      </c>
      <c r="B57" t="s">
        <v>560</v>
      </c>
      <c r="C57" t="s">
        <v>260</v>
      </c>
      <c r="D57" t="s">
        <v>203</v>
      </c>
      <c r="E57" t="s">
        <v>2</v>
      </c>
      <c r="F57" t="s">
        <v>91</v>
      </c>
      <c r="G57" s="27" t="s">
        <v>578</v>
      </c>
      <c r="H57" t="s">
        <v>366</v>
      </c>
      <c r="I57" s="16" t="s">
        <v>354</v>
      </c>
      <c r="J57" t="s">
        <v>79</v>
      </c>
      <c r="K57" s="4" t="s">
        <v>7</v>
      </c>
      <c r="L57" s="4" t="s">
        <v>8</v>
      </c>
      <c r="M57" s="4" t="s">
        <v>7</v>
      </c>
      <c r="N57" s="4" t="s">
        <v>9</v>
      </c>
      <c r="O57" t="s">
        <v>10</v>
      </c>
      <c r="P57" s="1">
        <v>6</v>
      </c>
      <c r="Q57">
        <v>5</v>
      </c>
      <c r="R57">
        <f t="shared" si="2"/>
        <v>1</v>
      </c>
      <c r="S57" s="9">
        <f t="shared" si="3"/>
        <v>0.83333333333333337</v>
      </c>
    </row>
    <row r="58" spans="1:19">
      <c r="A58" s="1">
        <v>2021</v>
      </c>
      <c r="B58" t="s">
        <v>560</v>
      </c>
      <c r="C58" t="s">
        <v>260</v>
      </c>
      <c r="D58" t="s">
        <v>203</v>
      </c>
      <c r="E58" t="s">
        <v>579</v>
      </c>
      <c r="F58" t="s">
        <v>149</v>
      </c>
      <c r="G58" s="27" t="s">
        <v>580</v>
      </c>
      <c r="H58" t="s">
        <v>581</v>
      </c>
      <c r="I58" s="16" t="s">
        <v>294</v>
      </c>
      <c r="J58" t="s">
        <v>153</v>
      </c>
      <c r="K58" s="4" t="s">
        <v>7</v>
      </c>
      <c r="L58" s="4" t="s">
        <v>8</v>
      </c>
      <c r="M58" s="4" t="s">
        <v>7</v>
      </c>
      <c r="N58" s="4" t="s">
        <v>9</v>
      </c>
      <c r="O58" t="s">
        <v>10</v>
      </c>
      <c r="P58" s="1">
        <v>3</v>
      </c>
      <c r="Q58">
        <v>3</v>
      </c>
      <c r="R58">
        <f t="shared" si="2"/>
        <v>0</v>
      </c>
      <c r="S58" s="9">
        <f t="shared" si="3"/>
        <v>1</v>
      </c>
    </row>
    <row r="59" spans="1:19">
      <c r="A59" s="1">
        <v>2021</v>
      </c>
      <c r="B59" t="s">
        <v>560</v>
      </c>
      <c r="C59" t="s">
        <v>260</v>
      </c>
      <c r="D59" t="s">
        <v>203</v>
      </c>
      <c r="E59" t="s">
        <v>2</v>
      </c>
      <c r="F59" t="s">
        <v>45</v>
      </c>
      <c r="G59" s="27" t="s">
        <v>575</v>
      </c>
      <c r="H59" t="s">
        <v>126</v>
      </c>
      <c r="I59" s="16" t="s">
        <v>127</v>
      </c>
      <c r="J59" t="s">
        <v>79</v>
      </c>
      <c r="K59" s="4" t="s">
        <v>38</v>
      </c>
      <c r="L59" s="4" t="s">
        <v>8</v>
      </c>
      <c r="M59" s="4" t="s">
        <v>8</v>
      </c>
      <c r="N59" s="4" t="s">
        <v>7</v>
      </c>
      <c r="O59" t="s">
        <v>39</v>
      </c>
      <c r="P59" s="1">
        <v>2</v>
      </c>
      <c r="Q59">
        <v>1</v>
      </c>
      <c r="R59">
        <f t="shared" si="2"/>
        <v>1</v>
      </c>
      <c r="S59" s="9">
        <f t="shared" si="3"/>
        <v>0.5</v>
      </c>
    </row>
    <row r="60" spans="1:19">
      <c r="A60" s="1">
        <v>2021</v>
      </c>
      <c r="B60" t="s">
        <v>560</v>
      </c>
      <c r="C60" t="s">
        <v>263</v>
      </c>
      <c r="D60" t="s">
        <v>350</v>
      </c>
      <c r="E60" t="s">
        <v>2</v>
      </c>
      <c r="F60" t="s">
        <v>594</v>
      </c>
      <c r="G60" s="27" t="s">
        <v>595</v>
      </c>
      <c r="H60" t="s">
        <v>366</v>
      </c>
      <c r="I60" s="16" t="s">
        <v>354</v>
      </c>
      <c r="J60" t="s">
        <v>79</v>
      </c>
      <c r="K60" s="4" t="s">
        <v>40</v>
      </c>
      <c r="L60" s="4" t="s">
        <v>8</v>
      </c>
      <c r="M60" s="4" t="s">
        <v>8</v>
      </c>
      <c r="N60" s="4" t="s">
        <v>130</v>
      </c>
      <c r="O60" t="s">
        <v>319</v>
      </c>
      <c r="P60" s="1">
        <v>1</v>
      </c>
      <c r="Q60">
        <v>1</v>
      </c>
      <c r="R60">
        <f t="shared" si="2"/>
        <v>0</v>
      </c>
      <c r="S60" s="9">
        <f t="shared" si="3"/>
        <v>1</v>
      </c>
    </row>
    <row r="61" spans="1:19">
      <c r="A61" s="1">
        <v>2021</v>
      </c>
      <c r="B61" t="s">
        <v>560</v>
      </c>
      <c r="C61" t="s">
        <v>260</v>
      </c>
      <c r="D61" t="s">
        <v>203</v>
      </c>
      <c r="E61" t="s">
        <v>582</v>
      </c>
      <c r="F61" t="s">
        <v>149</v>
      </c>
      <c r="G61" s="27" t="s">
        <v>583</v>
      </c>
      <c r="H61" t="s">
        <v>571</v>
      </c>
      <c r="I61" s="16" t="s">
        <v>294</v>
      </c>
      <c r="J61" t="s">
        <v>153</v>
      </c>
      <c r="K61" s="4" t="s">
        <v>7</v>
      </c>
      <c r="L61" s="4" t="s">
        <v>8</v>
      </c>
      <c r="M61" s="4" t="s">
        <v>7</v>
      </c>
      <c r="N61" s="4" t="s">
        <v>9</v>
      </c>
      <c r="O61" t="s">
        <v>10</v>
      </c>
      <c r="P61" s="1">
        <v>4</v>
      </c>
      <c r="Q61">
        <v>2</v>
      </c>
      <c r="R61">
        <f t="shared" si="2"/>
        <v>2</v>
      </c>
      <c r="S61" s="9">
        <f t="shared" si="3"/>
        <v>0.5</v>
      </c>
    </row>
    <row r="62" spans="1:19">
      <c r="A62" s="1">
        <v>2021</v>
      </c>
      <c r="B62" t="s">
        <v>560</v>
      </c>
      <c r="C62" t="s">
        <v>263</v>
      </c>
      <c r="D62" t="s">
        <v>350</v>
      </c>
      <c r="E62" t="s">
        <v>2</v>
      </c>
      <c r="F62" t="s">
        <v>596</v>
      </c>
      <c r="G62" s="27" t="s">
        <v>597</v>
      </c>
      <c r="H62" t="s">
        <v>366</v>
      </c>
      <c r="I62" s="16" t="s">
        <v>354</v>
      </c>
      <c r="J62" t="s">
        <v>79</v>
      </c>
      <c r="K62" s="4" t="s">
        <v>40</v>
      </c>
      <c r="L62" s="4" t="s">
        <v>8</v>
      </c>
      <c r="M62" s="4" t="s">
        <v>8</v>
      </c>
      <c r="N62" s="4" t="s">
        <v>130</v>
      </c>
      <c r="O62" t="s">
        <v>319</v>
      </c>
      <c r="P62" s="1">
        <v>1</v>
      </c>
      <c r="Q62">
        <v>1</v>
      </c>
      <c r="R62">
        <f t="shared" si="2"/>
        <v>0</v>
      </c>
      <c r="S62" s="9">
        <f t="shared" si="3"/>
        <v>1</v>
      </c>
    </row>
    <row r="63" spans="1:19">
      <c r="A63" s="1">
        <v>2021</v>
      </c>
      <c r="B63" t="s">
        <v>560</v>
      </c>
      <c r="C63" t="s">
        <v>263</v>
      </c>
      <c r="D63" t="s">
        <v>350</v>
      </c>
      <c r="E63" t="s">
        <v>2</v>
      </c>
      <c r="F63" t="s">
        <v>598</v>
      </c>
      <c r="G63" s="27" t="s">
        <v>599</v>
      </c>
      <c r="H63" t="s">
        <v>366</v>
      </c>
      <c r="I63" s="16" t="s">
        <v>354</v>
      </c>
      <c r="J63" t="s">
        <v>79</v>
      </c>
      <c r="K63" s="4" t="s">
        <v>40</v>
      </c>
      <c r="L63" s="4" t="s">
        <v>8</v>
      </c>
      <c r="M63" s="4" t="s">
        <v>8</v>
      </c>
      <c r="N63" s="4" t="s">
        <v>130</v>
      </c>
      <c r="O63" t="s">
        <v>319</v>
      </c>
      <c r="P63" s="1">
        <v>1</v>
      </c>
      <c r="Q63">
        <v>1</v>
      </c>
      <c r="R63">
        <f t="shared" si="2"/>
        <v>0</v>
      </c>
      <c r="S63" s="9">
        <f t="shared" si="3"/>
        <v>1</v>
      </c>
    </row>
    <row r="64" spans="1:19">
      <c r="A64" s="1">
        <v>2021</v>
      </c>
      <c r="B64" t="s">
        <v>560</v>
      </c>
      <c r="C64" t="s">
        <v>260</v>
      </c>
      <c r="D64" t="s">
        <v>203</v>
      </c>
      <c r="E64" t="s">
        <v>584</v>
      </c>
      <c r="F64" t="s">
        <v>149</v>
      </c>
      <c r="G64" s="27" t="s">
        <v>585</v>
      </c>
      <c r="H64" t="s">
        <v>28</v>
      </c>
      <c r="I64" s="16" t="s">
        <v>29</v>
      </c>
      <c r="J64" t="s">
        <v>6</v>
      </c>
      <c r="K64" s="4" t="s">
        <v>7</v>
      </c>
      <c r="L64" s="4" t="s">
        <v>8</v>
      </c>
      <c r="M64" s="4" t="s">
        <v>7</v>
      </c>
      <c r="N64" s="4" t="s">
        <v>9</v>
      </c>
      <c r="O64" t="s">
        <v>10</v>
      </c>
      <c r="P64" s="1">
        <v>8</v>
      </c>
      <c r="Q64">
        <v>5</v>
      </c>
      <c r="R64">
        <f t="shared" si="2"/>
        <v>3</v>
      </c>
      <c r="S64" s="9">
        <f t="shared" si="3"/>
        <v>0.625</v>
      </c>
    </row>
    <row r="65" spans="1:19">
      <c r="A65" s="1">
        <v>2021</v>
      </c>
      <c r="B65" t="s">
        <v>560</v>
      </c>
      <c r="C65" t="s">
        <v>266</v>
      </c>
      <c r="D65" t="s">
        <v>203</v>
      </c>
      <c r="E65" t="s">
        <v>2</v>
      </c>
      <c r="F65" t="s">
        <v>397</v>
      </c>
      <c r="G65" s="27" t="s">
        <v>613</v>
      </c>
      <c r="H65" t="s">
        <v>383</v>
      </c>
      <c r="I65" s="16" t="s">
        <v>384</v>
      </c>
      <c r="J65" t="s">
        <v>37</v>
      </c>
      <c r="K65" s="4" t="s">
        <v>8</v>
      </c>
      <c r="L65" s="4" t="s">
        <v>40</v>
      </c>
      <c r="M65" s="4" t="s">
        <v>8</v>
      </c>
      <c r="N65" s="4" t="s">
        <v>130</v>
      </c>
      <c r="O65" t="s">
        <v>419</v>
      </c>
      <c r="P65" s="1">
        <v>4</v>
      </c>
      <c r="Q65">
        <v>0</v>
      </c>
      <c r="R65">
        <f t="shared" si="2"/>
        <v>4</v>
      </c>
      <c r="S65" s="9">
        <f t="shared" si="3"/>
        <v>0</v>
      </c>
    </row>
    <row r="66" spans="1:19">
      <c r="A66" s="1">
        <v>2021</v>
      </c>
      <c r="B66" t="s">
        <v>560</v>
      </c>
      <c r="C66" t="s">
        <v>263</v>
      </c>
      <c r="D66" t="s">
        <v>350</v>
      </c>
      <c r="E66" t="s">
        <v>2</v>
      </c>
      <c r="F66" t="s">
        <v>601</v>
      </c>
      <c r="G66" s="27" t="s">
        <v>602</v>
      </c>
      <c r="H66" t="s">
        <v>366</v>
      </c>
      <c r="I66" s="16" t="s">
        <v>354</v>
      </c>
      <c r="J66" t="s">
        <v>79</v>
      </c>
      <c r="K66" s="4" t="s">
        <v>40</v>
      </c>
      <c r="L66" s="4" t="s">
        <v>8</v>
      </c>
      <c r="M66" s="4" t="s">
        <v>8</v>
      </c>
      <c r="N66" s="4" t="s">
        <v>130</v>
      </c>
      <c r="O66" t="s">
        <v>319</v>
      </c>
      <c r="P66" s="1">
        <v>1</v>
      </c>
      <c r="Q66">
        <v>1</v>
      </c>
      <c r="R66">
        <f t="shared" si="2"/>
        <v>0</v>
      </c>
      <c r="S66" s="9">
        <f t="shared" si="3"/>
        <v>1</v>
      </c>
    </row>
    <row r="67" spans="1:19">
      <c r="A67" s="1">
        <v>2021</v>
      </c>
      <c r="B67" t="s">
        <v>560</v>
      </c>
      <c r="C67" t="s">
        <v>260</v>
      </c>
      <c r="D67" t="s">
        <v>203</v>
      </c>
      <c r="E67" t="s">
        <v>2</v>
      </c>
      <c r="F67" t="s">
        <v>91</v>
      </c>
      <c r="G67" s="27" t="s">
        <v>578</v>
      </c>
      <c r="H67" t="s">
        <v>366</v>
      </c>
      <c r="I67" s="16" t="s">
        <v>354</v>
      </c>
      <c r="J67" t="s">
        <v>79</v>
      </c>
      <c r="K67" s="4" t="s">
        <v>38</v>
      </c>
      <c r="L67" s="4" t="s">
        <v>8</v>
      </c>
      <c r="M67" s="4" t="s">
        <v>8</v>
      </c>
      <c r="N67" s="4" t="s">
        <v>7</v>
      </c>
      <c r="O67" t="s">
        <v>39</v>
      </c>
      <c r="P67" s="1">
        <v>2</v>
      </c>
      <c r="Q67">
        <v>1</v>
      </c>
      <c r="R67">
        <f t="shared" ref="R67:R98" si="4">+P67-Q67</f>
        <v>1</v>
      </c>
      <c r="S67" s="9">
        <f t="shared" ref="S67:S98" si="5">+Q67/P67</f>
        <v>0.5</v>
      </c>
    </row>
    <row r="68" spans="1:19">
      <c r="A68" s="1">
        <v>2021</v>
      </c>
      <c r="B68" t="s">
        <v>560</v>
      </c>
      <c r="C68" t="s">
        <v>263</v>
      </c>
      <c r="D68" t="s">
        <v>350</v>
      </c>
      <c r="E68" t="s">
        <v>2</v>
      </c>
      <c r="F68" t="s">
        <v>596</v>
      </c>
      <c r="G68" s="27" t="s">
        <v>597</v>
      </c>
      <c r="H68" t="s">
        <v>366</v>
      </c>
      <c r="I68" s="16" t="s">
        <v>354</v>
      </c>
      <c r="J68" t="s">
        <v>79</v>
      </c>
      <c r="K68" s="4" t="s">
        <v>38</v>
      </c>
      <c r="L68" s="4" t="s">
        <v>8</v>
      </c>
      <c r="M68" s="4" t="s">
        <v>8</v>
      </c>
      <c r="N68" s="4" t="s">
        <v>7</v>
      </c>
      <c r="O68" t="s">
        <v>39</v>
      </c>
      <c r="P68" s="1">
        <v>1</v>
      </c>
      <c r="Q68">
        <v>1</v>
      </c>
      <c r="R68">
        <f t="shared" si="4"/>
        <v>0</v>
      </c>
      <c r="S68" s="9">
        <f t="shared" si="5"/>
        <v>1</v>
      </c>
    </row>
    <row r="69" spans="1:19">
      <c r="A69" s="1">
        <v>2021</v>
      </c>
      <c r="B69" t="s">
        <v>560</v>
      </c>
      <c r="C69" t="s">
        <v>260</v>
      </c>
      <c r="D69" t="s">
        <v>203</v>
      </c>
      <c r="E69" t="s">
        <v>586</v>
      </c>
      <c r="F69" t="s">
        <v>149</v>
      </c>
      <c r="G69" s="27" t="s">
        <v>587</v>
      </c>
      <c r="H69" t="s">
        <v>588</v>
      </c>
      <c r="I69" s="16" t="s">
        <v>29</v>
      </c>
      <c r="J69" t="s">
        <v>6</v>
      </c>
      <c r="K69" s="4" t="s">
        <v>7</v>
      </c>
      <c r="L69" s="4" t="s">
        <v>8</v>
      </c>
      <c r="M69" s="4" t="s">
        <v>7</v>
      </c>
      <c r="N69" s="4" t="s">
        <v>9</v>
      </c>
      <c r="O69" t="s">
        <v>10</v>
      </c>
      <c r="P69" s="1">
        <v>7</v>
      </c>
      <c r="Q69">
        <v>4</v>
      </c>
      <c r="R69">
        <f t="shared" si="4"/>
        <v>3</v>
      </c>
      <c r="S69" s="9">
        <f t="shared" si="5"/>
        <v>0.5714285714285714</v>
      </c>
    </row>
    <row r="70" spans="1:19">
      <c r="A70" s="1">
        <v>2021</v>
      </c>
      <c r="B70" t="s">
        <v>560</v>
      </c>
      <c r="C70" t="s">
        <v>260</v>
      </c>
      <c r="D70" t="s">
        <v>203</v>
      </c>
      <c r="E70" t="s">
        <v>2</v>
      </c>
      <c r="F70" t="s">
        <v>45</v>
      </c>
      <c r="G70" s="27" t="s">
        <v>575</v>
      </c>
      <c r="H70" t="s">
        <v>126</v>
      </c>
      <c r="I70" s="16" t="s">
        <v>127</v>
      </c>
      <c r="J70" t="s">
        <v>79</v>
      </c>
      <c r="K70" s="4" t="s">
        <v>40</v>
      </c>
      <c r="L70" s="4" t="s">
        <v>8</v>
      </c>
      <c r="M70" s="4" t="s">
        <v>8</v>
      </c>
      <c r="N70" s="4" t="s">
        <v>201</v>
      </c>
      <c r="O70" t="s">
        <v>315</v>
      </c>
      <c r="P70" s="1">
        <v>1</v>
      </c>
      <c r="Q70">
        <v>0</v>
      </c>
      <c r="R70">
        <f t="shared" si="4"/>
        <v>1</v>
      </c>
      <c r="S70" s="9">
        <f t="shared" si="5"/>
        <v>0</v>
      </c>
    </row>
    <row r="71" spans="1:19">
      <c r="A71" s="1">
        <v>2021</v>
      </c>
      <c r="B71" t="s">
        <v>560</v>
      </c>
      <c r="C71" t="s">
        <v>263</v>
      </c>
      <c r="D71" t="s">
        <v>203</v>
      </c>
      <c r="E71" t="s">
        <v>589</v>
      </c>
      <c r="F71" t="s">
        <v>149</v>
      </c>
      <c r="G71" s="27" t="s">
        <v>590</v>
      </c>
      <c r="H71" t="s">
        <v>591</v>
      </c>
      <c r="I71" s="16" t="s">
        <v>592</v>
      </c>
      <c r="J71" t="s">
        <v>593</v>
      </c>
      <c r="K71" s="4" t="s">
        <v>7</v>
      </c>
      <c r="L71" s="4" t="s">
        <v>8</v>
      </c>
      <c r="M71" s="4" t="s">
        <v>7</v>
      </c>
      <c r="N71" s="4" t="s">
        <v>9</v>
      </c>
      <c r="O71" t="s">
        <v>10</v>
      </c>
      <c r="P71" s="1">
        <v>5</v>
      </c>
      <c r="Q71">
        <v>5</v>
      </c>
      <c r="R71">
        <f t="shared" si="4"/>
        <v>0</v>
      </c>
      <c r="S71" s="9">
        <f t="shared" si="5"/>
        <v>1</v>
      </c>
    </row>
    <row r="72" spans="1:19">
      <c r="A72" s="1">
        <v>2021</v>
      </c>
      <c r="B72" t="s">
        <v>560</v>
      </c>
      <c r="C72" t="s">
        <v>263</v>
      </c>
      <c r="D72" t="s">
        <v>350</v>
      </c>
      <c r="E72" t="s">
        <v>2</v>
      </c>
      <c r="F72" t="s">
        <v>598</v>
      </c>
      <c r="G72" s="27" t="s">
        <v>599</v>
      </c>
      <c r="H72" t="s">
        <v>366</v>
      </c>
      <c r="I72" s="16" t="s">
        <v>354</v>
      </c>
      <c r="J72" t="s">
        <v>79</v>
      </c>
      <c r="K72" s="4" t="s">
        <v>40</v>
      </c>
      <c r="L72" s="4" t="s">
        <v>8</v>
      </c>
      <c r="M72" s="4" t="s">
        <v>8</v>
      </c>
      <c r="N72" s="4" t="s">
        <v>201</v>
      </c>
      <c r="O72" t="s">
        <v>315</v>
      </c>
      <c r="P72" s="1">
        <v>1</v>
      </c>
      <c r="Q72">
        <v>1</v>
      </c>
      <c r="R72">
        <f t="shared" si="4"/>
        <v>0</v>
      </c>
      <c r="S72" s="9">
        <f t="shared" si="5"/>
        <v>1</v>
      </c>
    </row>
    <row r="73" spans="1:19">
      <c r="A73" s="1">
        <v>2021</v>
      </c>
      <c r="B73" t="s">
        <v>560</v>
      </c>
      <c r="C73" t="s">
        <v>263</v>
      </c>
      <c r="D73" t="s">
        <v>350</v>
      </c>
      <c r="E73" t="s">
        <v>2</v>
      </c>
      <c r="F73" t="s">
        <v>601</v>
      </c>
      <c r="G73" s="27" t="s">
        <v>602</v>
      </c>
      <c r="H73" t="s">
        <v>366</v>
      </c>
      <c r="I73" s="16" t="s">
        <v>354</v>
      </c>
      <c r="J73" t="s">
        <v>79</v>
      </c>
      <c r="K73" s="4" t="s">
        <v>40</v>
      </c>
      <c r="L73" s="4" t="s">
        <v>8</v>
      </c>
      <c r="M73" s="4" t="s">
        <v>8</v>
      </c>
      <c r="N73" s="4" t="s">
        <v>201</v>
      </c>
      <c r="O73" t="s">
        <v>315</v>
      </c>
      <c r="P73" s="1">
        <v>1</v>
      </c>
      <c r="Q73">
        <v>1</v>
      </c>
      <c r="R73">
        <f t="shared" si="4"/>
        <v>0</v>
      </c>
      <c r="S73" s="9">
        <f t="shared" si="5"/>
        <v>1</v>
      </c>
    </row>
    <row r="74" spans="1:19">
      <c r="A74" s="1">
        <v>2021</v>
      </c>
      <c r="B74" t="s">
        <v>560</v>
      </c>
      <c r="C74" t="s">
        <v>260</v>
      </c>
      <c r="D74" t="s">
        <v>203</v>
      </c>
      <c r="E74" t="s">
        <v>2</v>
      </c>
      <c r="F74" t="s">
        <v>91</v>
      </c>
      <c r="G74" s="27" t="s">
        <v>578</v>
      </c>
      <c r="H74" t="s">
        <v>366</v>
      </c>
      <c r="I74" s="16" t="s">
        <v>354</v>
      </c>
      <c r="J74" t="s">
        <v>79</v>
      </c>
      <c r="K74" s="4" t="s">
        <v>40</v>
      </c>
      <c r="L74" s="4" t="s">
        <v>8</v>
      </c>
      <c r="M74" s="4" t="s">
        <v>8</v>
      </c>
      <c r="N74" s="4" t="s">
        <v>205</v>
      </c>
      <c r="O74" t="s">
        <v>312</v>
      </c>
      <c r="P74" s="1">
        <v>1</v>
      </c>
      <c r="Q74">
        <v>0</v>
      </c>
      <c r="R74">
        <f t="shared" si="4"/>
        <v>1</v>
      </c>
      <c r="S74" s="9">
        <f t="shared" si="5"/>
        <v>0</v>
      </c>
    </row>
    <row r="75" spans="1:19">
      <c r="A75" s="1">
        <v>2021</v>
      </c>
      <c r="B75" t="s">
        <v>560</v>
      </c>
      <c r="C75" t="s">
        <v>263</v>
      </c>
      <c r="D75" t="s">
        <v>350</v>
      </c>
      <c r="E75" t="s">
        <v>2</v>
      </c>
      <c r="F75" t="s">
        <v>601</v>
      </c>
      <c r="G75" s="27" t="s">
        <v>602</v>
      </c>
      <c r="H75" t="s">
        <v>366</v>
      </c>
      <c r="I75" s="16" t="s">
        <v>354</v>
      </c>
      <c r="J75" t="s">
        <v>79</v>
      </c>
      <c r="K75" s="4" t="s">
        <v>40</v>
      </c>
      <c r="L75" s="4" t="s">
        <v>8</v>
      </c>
      <c r="M75" s="4" t="s">
        <v>8</v>
      </c>
      <c r="N75" s="4" t="s">
        <v>213</v>
      </c>
      <c r="O75" t="s">
        <v>378</v>
      </c>
      <c r="P75" s="1">
        <v>1</v>
      </c>
      <c r="Q75">
        <v>1</v>
      </c>
      <c r="R75">
        <f t="shared" si="4"/>
        <v>0</v>
      </c>
      <c r="S75" s="9">
        <f t="shared" si="5"/>
        <v>1</v>
      </c>
    </row>
    <row r="76" spans="1:19">
      <c r="A76" s="1">
        <v>2021</v>
      </c>
      <c r="B76" t="s">
        <v>560</v>
      </c>
      <c r="C76" t="s">
        <v>263</v>
      </c>
      <c r="D76" t="s">
        <v>350</v>
      </c>
      <c r="E76" t="s">
        <v>2</v>
      </c>
      <c r="F76" t="s">
        <v>598</v>
      </c>
      <c r="G76" s="27" t="s">
        <v>599</v>
      </c>
      <c r="H76" t="s">
        <v>366</v>
      </c>
      <c r="I76" s="16" t="s">
        <v>354</v>
      </c>
      <c r="J76" t="s">
        <v>79</v>
      </c>
      <c r="K76" s="4" t="s">
        <v>40</v>
      </c>
      <c r="L76" s="4" t="s">
        <v>8</v>
      </c>
      <c r="M76" s="4" t="s">
        <v>8</v>
      </c>
      <c r="N76" s="4" t="s">
        <v>208</v>
      </c>
      <c r="O76" t="s">
        <v>377</v>
      </c>
      <c r="P76" s="1">
        <v>1</v>
      </c>
      <c r="Q76">
        <v>1</v>
      </c>
      <c r="R76">
        <f t="shared" si="4"/>
        <v>0</v>
      </c>
      <c r="S76" s="9">
        <f t="shared" si="5"/>
        <v>1</v>
      </c>
    </row>
    <row r="77" spans="1:19">
      <c r="A77" s="1">
        <v>2021</v>
      </c>
      <c r="B77" t="s">
        <v>560</v>
      </c>
      <c r="C77" t="s">
        <v>263</v>
      </c>
      <c r="D77" t="s">
        <v>350</v>
      </c>
      <c r="E77" t="s">
        <v>2</v>
      </c>
      <c r="F77" t="s">
        <v>601</v>
      </c>
      <c r="G77" s="27" t="s">
        <v>602</v>
      </c>
      <c r="H77" t="s">
        <v>366</v>
      </c>
      <c r="I77" s="16" t="s">
        <v>354</v>
      </c>
      <c r="J77" t="s">
        <v>79</v>
      </c>
      <c r="K77" s="4" t="s">
        <v>40</v>
      </c>
      <c r="L77" s="4" t="s">
        <v>8</v>
      </c>
      <c r="M77" s="4" t="s">
        <v>8</v>
      </c>
      <c r="N77" s="4" t="s">
        <v>208</v>
      </c>
      <c r="O77" t="s">
        <v>377</v>
      </c>
      <c r="P77" s="1">
        <v>1</v>
      </c>
      <c r="Q77">
        <v>1</v>
      </c>
      <c r="R77">
        <f t="shared" si="4"/>
        <v>0</v>
      </c>
      <c r="S77" s="9">
        <f t="shared" si="5"/>
        <v>1</v>
      </c>
    </row>
    <row r="78" spans="1:19">
      <c r="A78" s="1">
        <v>2021</v>
      </c>
      <c r="B78" t="s">
        <v>560</v>
      </c>
      <c r="C78" t="s">
        <v>263</v>
      </c>
      <c r="D78" t="s">
        <v>350</v>
      </c>
      <c r="E78" t="s">
        <v>2</v>
      </c>
      <c r="F78" t="s">
        <v>596</v>
      </c>
      <c r="G78" s="27" t="s">
        <v>597</v>
      </c>
      <c r="H78" t="s">
        <v>366</v>
      </c>
      <c r="I78" s="16" t="s">
        <v>354</v>
      </c>
      <c r="J78" t="s">
        <v>79</v>
      </c>
      <c r="K78" s="4" t="s">
        <v>40</v>
      </c>
      <c r="L78" s="4" t="s">
        <v>8</v>
      </c>
      <c r="M78" s="4" t="s">
        <v>8</v>
      </c>
      <c r="N78" s="4" t="s">
        <v>217</v>
      </c>
      <c r="O78" t="s">
        <v>376</v>
      </c>
      <c r="P78" s="1">
        <v>1</v>
      </c>
      <c r="Q78">
        <v>1</v>
      </c>
      <c r="R78">
        <f t="shared" si="4"/>
        <v>0</v>
      </c>
      <c r="S78" s="9">
        <f t="shared" si="5"/>
        <v>1</v>
      </c>
    </row>
    <row r="79" spans="1:19">
      <c r="A79" s="1">
        <v>2021</v>
      </c>
      <c r="B79" t="s">
        <v>560</v>
      </c>
      <c r="C79" t="s">
        <v>263</v>
      </c>
      <c r="D79" t="s">
        <v>350</v>
      </c>
      <c r="E79" t="s">
        <v>2</v>
      </c>
      <c r="F79" t="s">
        <v>601</v>
      </c>
      <c r="G79" s="27" t="s">
        <v>602</v>
      </c>
      <c r="H79" t="s">
        <v>366</v>
      </c>
      <c r="I79" s="16" t="s">
        <v>354</v>
      </c>
      <c r="J79" t="s">
        <v>79</v>
      </c>
      <c r="K79" s="4" t="s">
        <v>40</v>
      </c>
      <c r="L79" s="4" t="s">
        <v>8</v>
      </c>
      <c r="M79" s="4" t="s">
        <v>8</v>
      </c>
      <c r="N79" s="4" t="s">
        <v>217</v>
      </c>
      <c r="O79" t="s">
        <v>376</v>
      </c>
      <c r="P79" s="1">
        <v>1</v>
      </c>
      <c r="Q79">
        <v>1</v>
      </c>
      <c r="R79">
        <f t="shared" si="4"/>
        <v>0</v>
      </c>
      <c r="S79" s="9">
        <f t="shared" si="5"/>
        <v>1</v>
      </c>
    </row>
    <row r="80" spans="1:19">
      <c r="A80" s="1">
        <v>2021</v>
      </c>
      <c r="B80" t="s">
        <v>560</v>
      </c>
      <c r="C80" t="s">
        <v>263</v>
      </c>
      <c r="D80" t="s">
        <v>350</v>
      </c>
      <c r="E80" t="s">
        <v>2</v>
      </c>
      <c r="F80" t="s">
        <v>594</v>
      </c>
      <c r="G80" s="27" t="s">
        <v>595</v>
      </c>
      <c r="H80" t="s">
        <v>366</v>
      </c>
      <c r="I80" s="16" t="s">
        <v>354</v>
      </c>
      <c r="J80" t="s">
        <v>79</v>
      </c>
      <c r="K80" s="4" t="s">
        <v>7</v>
      </c>
      <c r="L80" s="4" t="s">
        <v>8</v>
      </c>
      <c r="M80" s="4" t="s">
        <v>7</v>
      </c>
      <c r="N80" s="4" t="s">
        <v>9</v>
      </c>
      <c r="O80" t="s">
        <v>10</v>
      </c>
      <c r="P80" s="1">
        <v>9</v>
      </c>
      <c r="Q80">
        <v>7.04</v>
      </c>
      <c r="R80">
        <f t="shared" si="4"/>
        <v>1.96</v>
      </c>
      <c r="S80" s="9">
        <f t="shared" si="5"/>
        <v>0.78222222222222226</v>
      </c>
    </row>
    <row r="81" spans="1:19">
      <c r="A81" s="1">
        <v>2021</v>
      </c>
      <c r="B81" t="s">
        <v>560</v>
      </c>
      <c r="C81" t="s">
        <v>263</v>
      </c>
      <c r="D81" t="s">
        <v>350</v>
      </c>
      <c r="E81" t="s">
        <v>2</v>
      </c>
      <c r="F81" t="s">
        <v>605</v>
      </c>
      <c r="G81" s="27" t="s">
        <v>606</v>
      </c>
      <c r="H81" t="s">
        <v>366</v>
      </c>
      <c r="I81" s="16" t="s">
        <v>354</v>
      </c>
      <c r="J81" t="s">
        <v>79</v>
      </c>
      <c r="K81" s="4" t="s">
        <v>40</v>
      </c>
      <c r="L81" s="4" t="s">
        <v>8</v>
      </c>
      <c r="M81" s="4" t="s">
        <v>8</v>
      </c>
      <c r="N81" s="4" t="s">
        <v>217</v>
      </c>
      <c r="O81" t="s">
        <v>376</v>
      </c>
      <c r="P81" s="1">
        <v>3</v>
      </c>
      <c r="Q81">
        <v>3</v>
      </c>
      <c r="R81">
        <f t="shared" si="4"/>
        <v>0</v>
      </c>
      <c r="S81" s="9">
        <f t="shared" si="5"/>
        <v>1</v>
      </c>
    </row>
    <row r="82" spans="1:19">
      <c r="A82" s="1">
        <v>2021</v>
      </c>
      <c r="B82" t="s">
        <v>560</v>
      </c>
      <c r="C82" t="s">
        <v>263</v>
      </c>
      <c r="D82" t="s">
        <v>350</v>
      </c>
      <c r="E82" t="s">
        <v>2</v>
      </c>
      <c r="F82" t="s">
        <v>598</v>
      </c>
      <c r="G82" s="27" t="s">
        <v>599</v>
      </c>
      <c r="H82" t="s">
        <v>366</v>
      </c>
      <c r="I82" s="16" t="s">
        <v>354</v>
      </c>
      <c r="J82" t="s">
        <v>79</v>
      </c>
      <c r="K82" s="4" t="s">
        <v>40</v>
      </c>
      <c r="L82" s="4" t="s">
        <v>8</v>
      </c>
      <c r="M82" s="4" t="s">
        <v>40</v>
      </c>
      <c r="N82" s="4" t="s">
        <v>8</v>
      </c>
      <c r="O82" t="s">
        <v>375</v>
      </c>
      <c r="P82" s="1">
        <v>300</v>
      </c>
      <c r="Q82">
        <v>300</v>
      </c>
      <c r="R82">
        <f t="shared" si="4"/>
        <v>0</v>
      </c>
      <c r="S82" s="9">
        <f t="shared" si="5"/>
        <v>1</v>
      </c>
    </row>
    <row r="83" spans="1:19">
      <c r="A83" s="1">
        <v>2021</v>
      </c>
      <c r="B83" t="s">
        <v>560</v>
      </c>
      <c r="C83" t="s">
        <v>260</v>
      </c>
      <c r="D83" t="s">
        <v>203</v>
      </c>
      <c r="E83" t="s">
        <v>2</v>
      </c>
      <c r="F83" t="s">
        <v>45</v>
      </c>
      <c r="G83" s="27" t="s">
        <v>575</v>
      </c>
      <c r="H83" t="s">
        <v>126</v>
      </c>
      <c r="I83" s="16" t="s">
        <v>127</v>
      </c>
      <c r="J83" t="s">
        <v>79</v>
      </c>
      <c r="K83" s="4" t="s">
        <v>40</v>
      </c>
      <c r="L83" s="4" t="s">
        <v>8</v>
      </c>
      <c r="M83" s="4" t="s">
        <v>38</v>
      </c>
      <c r="N83" s="4" t="s">
        <v>8</v>
      </c>
      <c r="O83" t="s">
        <v>314</v>
      </c>
      <c r="P83" s="1">
        <v>1</v>
      </c>
      <c r="Q83">
        <v>0</v>
      </c>
      <c r="R83">
        <f t="shared" si="4"/>
        <v>1</v>
      </c>
      <c r="S83" s="9">
        <f t="shared" si="5"/>
        <v>0</v>
      </c>
    </row>
    <row r="84" spans="1:19">
      <c r="A84" s="1">
        <v>2021</v>
      </c>
      <c r="B84" t="s">
        <v>560</v>
      </c>
      <c r="C84" t="s">
        <v>263</v>
      </c>
      <c r="D84" t="s">
        <v>350</v>
      </c>
      <c r="E84" t="s">
        <v>2</v>
      </c>
      <c r="F84" t="s">
        <v>596</v>
      </c>
      <c r="G84" s="27" t="s">
        <v>597</v>
      </c>
      <c r="H84" t="s">
        <v>366</v>
      </c>
      <c r="I84" s="16" t="s">
        <v>354</v>
      </c>
      <c r="J84" t="s">
        <v>79</v>
      </c>
      <c r="K84" s="4" t="s">
        <v>7</v>
      </c>
      <c r="L84" s="4" t="s">
        <v>8</v>
      </c>
      <c r="M84" s="4" t="s">
        <v>7</v>
      </c>
      <c r="N84" s="4" t="s">
        <v>9</v>
      </c>
      <c r="O84" t="s">
        <v>10</v>
      </c>
      <c r="P84" s="1">
        <v>10</v>
      </c>
      <c r="Q84">
        <v>10</v>
      </c>
      <c r="R84">
        <f t="shared" si="4"/>
        <v>0</v>
      </c>
      <c r="S84" s="9">
        <f t="shared" si="5"/>
        <v>1</v>
      </c>
    </row>
    <row r="85" spans="1:19">
      <c r="A85" s="1">
        <v>2021</v>
      </c>
      <c r="B85" t="s">
        <v>560</v>
      </c>
      <c r="C85" t="s">
        <v>263</v>
      </c>
      <c r="D85" t="s">
        <v>350</v>
      </c>
      <c r="E85" t="s">
        <v>2</v>
      </c>
      <c r="F85" t="s">
        <v>598</v>
      </c>
      <c r="G85" s="27" t="s">
        <v>599</v>
      </c>
      <c r="H85" t="s">
        <v>366</v>
      </c>
      <c r="I85" s="16" t="s">
        <v>354</v>
      </c>
      <c r="J85" t="s">
        <v>79</v>
      </c>
      <c r="K85" s="4" t="s">
        <v>7</v>
      </c>
      <c r="L85" s="4" t="s">
        <v>8</v>
      </c>
      <c r="M85" s="4" t="s">
        <v>7</v>
      </c>
      <c r="N85" s="4" t="s">
        <v>9</v>
      </c>
      <c r="O85" t="s">
        <v>10</v>
      </c>
      <c r="P85" s="1">
        <v>6</v>
      </c>
      <c r="Q85">
        <v>6</v>
      </c>
      <c r="R85">
        <f t="shared" si="4"/>
        <v>0</v>
      </c>
      <c r="S85" s="9">
        <f t="shared" si="5"/>
        <v>1</v>
      </c>
    </row>
    <row r="86" spans="1:19">
      <c r="A86" s="1">
        <v>2021</v>
      </c>
      <c r="B86" t="s">
        <v>560</v>
      </c>
      <c r="C86" t="s">
        <v>263</v>
      </c>
      <c r="D86" t="s">
        <v>350</v>
      </c>
      <c r="E86" t="s">
        <v>2</v>
      </c>
      <c r="F86" t="s">
        <v>596</v>
      </c>
      <c r="G86" s="27" t="s">
        <v>597</v>
      </c>
      <c r="H86" t="s">
        <v>366</v>
      </c>
      <c r="I86" s="16" t="s">
        <v>354</v>
      </c>
      <c r="J86" t="s">
        <v>79</v>
      </c>
      <c r="K86" s="4" t="s">
        <v>8</v>
      </c>
      <c r="L86" s="4" t="s">
        <v>40</v>
      </c>
      <c r="M86" s="4" t="s">
        <v>8</v>
      </c>
      <c r="N86" s="4" t="s">
        <v>201</v>
      </c>
      <c r="O86" t="s">
        <v>392</v>
      </c>
      <c r="P86" s="1">
        <v>2</v>
      </c>
      <c r="Q86">
        <v>2</v>
      </c>
      <c r="R86">
        <f t="shared" si="4"/>
        <v>0</v>
      </c>
      <c r="S86" s="9">
        <f t="shared" si="5"/>
        <v>1</v>
      </c>
    </row>
    <row r="87" spans="1:19">
      <c r="A87" s="1">
        <v>2021</v>
      </c>
      <c r="B87" t="s">
        <v>560</v>
      </c>
      <c r="C87" t="s">
        <v>263</v>
      </c>
      <c r="D87" t="s">
        <v>350</v>
      </c>
      <c r="E87" t="s">
        <v>2</v>
      </c>
      <c r="F87" t="s">
        <v>601</v>
      </c>
      <c r="G87" s="27" t="s">
        <v>602</v>
      </c>
      <c r="H87" t="s">
        <v>366</v>
      </c>
      <c r="I87" s="16" t="s">
        <v>354</v>
      </c>
      <c r="J87" t="s">
        <v>79</v>
      </c>
      <c r="K87" s="4" t="s">
        <v>40</v>
      </c>
      <c r="L87" s="4" t="s">
        <v>8</v>
      </c>
      <c r="M87" s="4" t="s">
        <v>38</v>
      </c>
      <c r="N87" s="4" t="s">
        <v>8</v>
      </c>
      <c r="O87" t="s">
        <v>314</v>
      </c>
      <c r="P87" s="1">
        <v>1</v>
      </c>
      <c r="Q87">
        <v>1</v>
      </c>
      <c r="R87">
        <f t="shared" si="4"/>
        <v>0</v>
      </c>
      <c r="S87" s="9">
        <f t="shared" si="5"/>
        <v>1</v>
      </c>
    </row>
    <row r="88" spans="1:19">
      <c r="A88" s="1">
        <v>2021</v>
      </c>
      <c r="B88" t="s">
        <v>560</v>
      </c>
      <c r="C88" t="s">
        <v>263</v>
      </c>
      <c r="D88" t="s">
        <v>350</v>
      </c>
      <c r="E88" t="s">
        <v>2</v>
      </c>
      <c r="F88" t="s">
        <v>601</v>
      </c>
      <c r="G88" s="27" t="s">
        <v>602</v>
      </c>
      <c r="H88" t="s">
        <v>366</v>
      </c>
      <c r="I88" s="16" t="s">
        <v>354</v>
      </c>
      <c r="J88" t="s">
        <v>79</v>
      </c>
      <c r="K88" s="4" t="s">
        <v>7</v>
      </c>
      <c r="L88" s="4" t="s">
        <v>8</v>
      </c>
      <c r="M88" s="4" t="s">
        <v>7</v>
      </c>
      <c r="N88" s="4" t="s">
        <v>9</v>
      </c>
      <c r="O88" t="s">
        <v>10</v>
      </c>
      <c r="P88" s="1">
        <v>13</v>
      </c>
      <c r="Q88">
        <v>13</v>
      </c>
      <c r="R88">
        <f t="shared" si="4"/>
        <v>0</v>
      </c>
      <c r="S88" s="9">
        <f t="shared" si="5"/>
        <v>1</v>
      </c>
    </row>
    <row r="89" spans="1:19">
      <c r="A89" s="1">
        <v>2021</v>
      </c>
      <c r="B89" t="s">
        <v>560</v>
      </c>
      <c r="C89" t="s">
        <v>263</v>
      </c>
      <c r="D89" t="s">
        <v>350</v>
      </c>
      <c r="E89" t="s">
        <v>2</v>
      </c>
      <c r="F89" t="s">
        <v>603</v>
      </c>
      <c r="G89" s="27" t="s">
        <v>604</v>
      </c>
      <c r="H89" t="s">
        <v>366</v>
      </c>
      <c r="I89" s="16" t="s">
        <v>354</v>
      </c>
      <c r="J89" t="s">
        <v>79</v>
      </c>
      <c r="K89" s="4" t="s">
        <v>7</v>
      </c>
      <c r="L89" s="4" t="s">
        <v>8</v>
      </c>
      <c r="M89" s="4" t="s">
        <v>7</v>
      </c>
      <c r="N89" s="4" t="s">
        <v>9</v>
      </c>
      <c r="O89" t="s">
        <v>10</v>
      </c>
      <c r="P89" s="1">
        <v>9</v>
      </c>
      <c r="Q89">
        <v>7</v>
      </c>
      <c r="R89">
        <f t="shared" si="4"/>
        <v>2</v>
      </c>
      <c r="S89" s="9">
        <f t="shared" si="5"/>
        <v>0.77777777777777779</v>
      </c>
    </row>
    <row r="90" spans="1:19">
      <c r="A90" s="1">
        <v>2021</v>
      </c>
      <c r="B90" t="s">
        <v>560</v>
      </c>
      <c r="C90" t="s">
        <v>263</v>
      </c>
      <c r="D90" t="s">
        <v>350</v>
      </c>
      <c r="E90" t="s">
        <v>2</v>
      </c>
      <c r="F90" t="s">
        <v>605</v>
      </c>
      <c r="G90" s="27" t="s">
        <v>606</v>
      </c>
      <c r="H90" t="s">
        <v>366</v>
      </c>
      <c r="I90" s="16" t="s">
        <v>354</v>
      </c>
      <c r="J90" t="s">
        <v>79</v>
      </c>
      <c r="K90" s="4" t="s">
        <v>40</v>
      </c>
      <c r="L90" s="4" t="s">
        <v>8</v>
      </c>
      <c r="M90" s="4" t="s">
        <v>38</v>
      </c>
      <c r="N90" s="4" t="s">
        <v>8</v>
      </c>
      <c r="O90" t="s">
        <v>314</v>
      </c>
      <c r="P90" s="1">
        <v>3</v>
      </c>
      <c r="Q90">
        <v>3</v>
      </c>
      <c r="R90">
        <f t="shared" si="4"/>
        <v>0</v>
      </c>
      <c r="S90" s="9">
        <f t="shared" si="5"/>
        <v>1</v>
      </c>
    </row>
    <row r="91" spans="1:19">
      <c r="A91" s="1">
        <v>2021</v>
      </c>
      <c r="B91" t="s">
        <v>560</v>
      </c>
      <c r="C91" t="s">
        <v>263</v>
      </c>
      <c r="D91" t="s">
        <v>350</v>
      </c>
      <c r="E91" t="s">
        <v>2</v>
      </c>
      <c r="F91" t="s">
        <v>598</v>
      </c>
      <c r="G91" s="27" t="s">
        <v>599</v>
      </c>
      <c r="H91" t="s">
        <v>366</v>
      </c>
      <c r="I91" s="16" t="s">
        <v>354</v>
      </c>
      <c r="J91" t="s">
        <v>79</v>
      </c>
      <c r="K91" s="4" t="s">
        <v>40</v>
      </c>
      <c r="L91" s="4" t="s">
        <v>8</v>
      </c>
      <c r="M91" s="4" t="s">
        <v>38</v>
      </c>
      <c r="N91" s="4" t="s">
        <v>40</v>
      </c>
      <c r="O91" t="s">
        <v>600</v>
      </c>
      <c r="P91" s="1">
        <v>1</v>
      </c>
      <c r="Q91">
        <v>1</v>
      </c>
      <c r="R91">
        <f t="shared" si="4"/>
        <v>0</v>
      </c>
      <c r="S91" s="9">
        <f t="shared" si="5"/>
        <v>1</v>
      </c>
    </row>
    <row r="92" spans="1:19">
      <c r="A92" s="1">
        <v>2021</v>
      </c>
      <c r="B92" t="s">
        <v>560</v>
      </c>
      <c r="C92" t="s">
        <v>263</v>
      </c>
      <c r="D92" t="s">
        <v>350</v>
      </c>
      <c r="E92" t="s">
        <v>2</v>
      </c>
      <c r="F92" t="s">
        <v>603</v>
      </c>
      <c r="G92" s="27" t="s">
        <v>604</v>
      </c>
      <c r="H92" t="s">
        <v>366</v>
      </c>
      <c r="I92" s="16" t="s">
        <v>354</v>
      </c>
      <c r="J92" t="s">
        <v>79</v>
      </c>
      <c r="K92" s="4" t="s">
        <v>8</v>
      </c>
      <c r="L92" s="4" t="s">
        <v>40</v>
      </c>
      <c r="M92" s="4" t="s">
        <v>8</v>
      </c>
      <c r="N92" s="4" t="s">
        <v>201</v>
      </c>
      <c r="O92" t="s">
        <v>392</v>
      </c>
      <c r="P92" s="1">
        <v>1</v>
      </c>
      <c r="Q92">
        <v>1</v>
      </c>
      <c r="R92">
        <f t="shared" si="4"/>
        <v>0</v>
      </c>
      <c r="S92" s="9">
        <f t="shared" si="5"/>
        <v>1</v>
      </c>
    </row>
    <row r="93" spans="1:19">
      <c r="A93" s="1">
        <v>2021</v>
      </c>
      <c r="B93" t="s">
        <v>560</v>
      </c>
      <c r="C93" t="s">
        <v>263</v>
      </c>
      <c r="D93" t="s">
        <v>350</v>
      </c>
      <c r="E93" t="s">
        <v>2</v>
      </c>
      <c r="F93" t="s">
        <v>605</v>
      </c>
      <c r="G93" s="27" t="s">
        <v>606</v>
      </c>
      <c r="H93" t="s">
        <v>366</v>
      </c>
      <c r="I93" s="16" t="s">
        <v>354</v>
      </c>
      <c r="J93" t="s">
        <v>79</v>
      </c>
      <c r="K93" s="4" t="s">
        <v>7</v>
      </c>
      <c r="L93" s="4" t="s">
        <v>8</v>
      </c>
      <c r="M93" s="4" t="s">
        <v>7</v>
      </c>
      <c r="N93" s="4" t="s">
        <v>9</v>
      </c>
      <c r="O93" t="s">
        <v>10</v>
      </c>
      <c r="P93" s="1">
        <v>4</v>
      </c>
      <c r="Q93">
        <v>3.9999999999999996</v>
      </c>
      <c r="R93">
        <f t="shared" si="4"/>
        <v>0</v>
      </c>
      <c r="S93" s="9">
        <f t="shared" si="5"/>
        <v>0.99999999999999989</v>
      </c>
    </row>
    <row r="94" spans="1:19">
      <c r="A94" s="1">
        <v>2021</v>
      </c>
      <c r="B94" t="s">
        <v>560</v>
      </c>
      <c r="C94" t="s">
        <v>269</v>
      </c>
      <c r="D94" t="s">
        <v>203</v>
      </c>
      <c r="E94" t="s">
        <v>2</v>
      </c>
      <c r="F94" t="s">
        <v>446</v>
      </c>
      <c r="G94" s="27" t="s">
        <v>628</v>
      </c>
      <c r="H94" t="s">
        <v>448</v>
      </c>
      <c r="I94" s="16" t="s">
        <v>36</v>
      </c>
      <c r="J94" t="s">
        <v>37</v>
      </c>
      <c r="K94" s="4" t="s">
        <v>38</v>
      </c>
      <c r="L94" s="4" t="s">
        <v>8</v>
      </c>
      <c r="M94" s="4" t="s">
        <v>8</v>
      </c>
      <c r="N94" s="4" t="s">
        <v>7</v>
      </c>
      <c r="O94" t="s">
        <v>39</v>
      </c>
      <c r="P94" s="1">
        <v>3</v>
      </c>
      <c r="Q94">
        <v>0</v>
      </c>
      <c r="R94">
        <f t="shared" si="4"/>
        <v>3</v>
      </c>
      <c r="S94" s="9">
        <f t="shared" si="5"/>
        <v>0</v>
      </c>
    </row>
    <row r="95" spans="1:19">
      <c r="A95" s="1">
        <v>2021</v>
      </c>
      <c r="B95" t="s">
        <v>560</v>
      </c>
      <c r="C95" t="s">
        <v>263</v>
      </c>
      <c r="D95" t="s">
        <v>350</v>
      </c>
      <c r="E95" t="s">
        <v>2</v>
      </c>
      <c r="F95" t="s">
        <v>607</v>
      </c>
      <c r="G95" s="27" t="s">
        <v>608</v>
      </c>
      <c r="H95" t="s">
        <v>366</v>
      </c>
      <c r="I95" s="16" t="s">
        <v>354</v>
      </c>
      <c r="J95" t="s">
        <v>79</v>
      </c>
      <c r="K95" s="4" t="s">
        <v>7</v>
      </c>
      <c r="L95" s="4" t="s">
        <v>8</v>
      </c>
      <c r="M95" s="4" t="s">
        <v>7</v>
      </c>
      <c r="N95" s="4" t="s">
        <v>9</v>
      </c>
      <c r="O95" t="s">
        <v>10</v>
      </c>
      <c r="P95" s="1">
        <v>6</v>
      </c>
      <c r="Q95">
        <v>5</v>
      </c>
      <c r="R95">
        <f t="shared" si="4"/>
        <v>1</v>
      </c>
      <c r="S95" s="9">
        <f t="shared" si="5"/>
        <v>0.83333333333333337</v>
      </c>
    </row>
    <row r="96" spans="1:19">
      <c r="A96" s="1">
        <v>2021</v>
      </c>
      <c r="B96" t="s">
        <v>560</v>
      </c>
      <c r="C96" t="s">
        <v>266</v>
      </c>
      <c r="D96" t="s">
        <v>203</v>
      </c>
      <c r="E96" t="s">
        <v>154</v>
      </c>
      <c r="F96" t="s">
        <v>432</v>
      </c>
      <c r="G96" s="27" t="s">
        <v>609</v>
      </c>
      <c r="H96" t="s">
        <v>383</v>
      </c>
      <c r="I96" s="16" t="s">
        <v>384</v>
      </c>
      <c r="J96" t="s">
        <v>37</v>
      </c>
      <c r="K96" s="4" t="s">
        <v>7</v>
      </c>
      <c r="L96" s="4" t="s">
        <v>8</v>
      </c>
      <c r="M96" s="4" t="s">
        <v>7</v>
      </c>
      <c r="N96" s="4" t="s">
        <v>9</v>
      </c>
      <c r="O96" t="s">
        <v>10</v>
      </c>
      <c r="P96" s="1">
        <v>2</v>
      </c>
      <c r="Q96">
        <v>2</v>
      </c>
      <c r="R96">
        <f t="shared" si="4"/>
        <v>0</v>
      </c>
      <c r="S96" s="9">
        <f t="shared" si="5"/>
        <v>1</v>
      </c>
    </row>
    <row r="97" spans="1:19">
      <c r="A97" s="1">
        <v>2021</v>
      </c>
      <c r="B97" t="s">
        <v>560</v>
      </c>
      <c r="C97" t="s">
        <v>266</v>
      </c>
      <c r="D97" t="s">
        <v>203</v>
      </c>
      <c r="E97" t="s">
        <v>2</v>
      </c>
      <c r="F97" t="s">
        <v>386</v>
      </c>
      <c r="G97" s="27" t="s">
        <v>610</v>
      </c>
      <c r="H97" t="s">
        <v>383</v>
      </c>
      <c r="I97" s="16" t="s">
        <v>384</v>
      </c>
      <c r="J97" t="s">
        <v>37</v>
      </c>
      <c r="K97" s="4" t="s">
        <v>7</v>
      </c>
      <c r="L97" s="4" t="s">
        <v>8</v>
      </c>
      <c r="M97" s="4" t="s">
        <v>7</v>
      </c>
      <c r="N97" s="4" t="s">
        <v>9</v>
      </c>
      <c r="O97" t="s">
        <v>10</v>
      </c>
      <c r="P97" s="1">
        <v>5</v>
      </c>
      <c r="Q97">
        <v>3.3400000000000003</v>
      </c>
      <c r="R97">
        <f t="shared" si="4"/>
        <v>1.6599999999999997</v>
      </c>
      <c r="S97" s="9">
        <f t="shared" si="5"/>
        <v>0.66800000000000004</v>
      </c>
    </row>
    <row r="98" spans="1:19">
      <c r="A98" s="1">
        <v>2021</v>
      </c>
      <c r="B98" t="s">
        <v>560</v>
      </c>
      <c r="C98" t="s">
        <v>266</v>
      </c>
      <c r="D98" t="s">
        <v>203</v>
      </c>
      <c r="E98" t="s">
        <v>2</v>
      </c>
      <c r="F98" t="s">
        <v>389</v>
      </c>
      <c r="G98" s="27" t="s">
        <v>611</v>
      </c>
      <c r="H98" t="s">
        <v>383</v>
      </c>
      <c r="I98" s="16" t="s">
        <v>384</v>
      </c>
      <c r="J98" t="s">
        <v>37</v>
      </c>
      <c r="K98" s="4" t="s">
        <v>7</v>
      </c>
      <c r="L98" s="4" t="s">
        <v>8</v>
      </c>
      <c r="M98" s="4" t="s">
        <v>7</v>
      </c>
      <c r="N98" s="4" t="s">
        <v>9</v>
      </c>
      <c r="O98" t="s">
        <v>10</v>
      </c>
      <c r="P98" s="1">
        <v>2</v>
      </c>
      <c r="Q98">
        <v>2</v>
      </c>
      <c r="R98">
        <f t="shared" si="4"/>
        <v>0</v>
      </c>
      <c r="S98" s="9">
        <f t="shared" si="5"/>
        <v>1</v>
      </c>
    </row>
    <row r="99" spans="1:19">
      <c r="A99" s="1">
        <v>2021</v>
      </c>
      <c r="B99" t="s">
        <v>560</v>
      </c>
      <c r="C99" t="s">
        <v>266</v>
      </c>
      <c r="D99" t="s">
        <v>203</v>
      </c>
      <c r="E99" t="s">
        <v>2</v>
      </c>
      <c r="F99" t="s">
        <v>394</v>
      </c>
      <c r="G99" s="27" t="s">
        <v>612</v>
      </c>
      <c r="H99" t="s">
        <v>383</v>
      </c>
      <c r="I99" s="16" t="s">
        <v>384</v>
      </c>
      <c r="J99" t="s">
        <v>37</v>
      </c>
      <c r="K99" s="4" t="s">
        <v>7</v>
      </c>
      <c r="L99" s="4" t="s">
        <v>8</v>
      </c>
      <c r="M99" s="4" t="s">
        <v>7</v>
      </c>
      <c r="N99" s="4" t="s">
        <v>9</v>
      </c>
      <c r="O99" t="s">
        <v>10</v>
      </c>
      <c r="P99" s="1">
        <v>4</v>
      </c>
      <c r="Q99">
        <v>4</v>
      </c>
      <c r="R99">
        <f t="shared" ref="R99:R130" si="6">+P99-Q99</f>
        <v>0</v>
      </c>
      <c r="S99" s="9">
        <f t="shared" ref="S99:S130" si="7">+Q99/P99</f>
        <v>1</v>
      </c>
    </row>
    <row r="100" spans="1:19">
      <c r="A100" s="1">
        <v>2021</v>
      </c>
      <c r="B100" t="s">
        <v>560</v>
      </c>
      <c r="C100" t="s">
        <v>263</v>
      </c>
      <c r="D100" t="s">
        <v>350</v>
      </c>
      <c r="E100" t="s">
        <v>2</v>
      </c>
      <c r="F100" t="s">
        <v>607</v>
      </c>
      <c r="G100" s="27" t="s">
        <v>608</v>
      </c>
      <c r="H100" t="s">
        <v>366</v>
      </c>
      <c r="I100" s="16" t="s">
        <v>354</v>
      </c>
      <c r="J100" t="s">
        <v>79</v>
      </c>
      <c r="K100" s="4" t="s">
        <v>8</v>
      </c>
      <c r="L100" s="4" t="s">
        <v>40</v>
      </c>
      <c r="M100" s="4" t="s">
        <v>8</v>
      </c>
      <c r="N100" s="4" t="s">
        <v>201</v>
      </c>
      <c r="O100" t="s">
        <v>392</v>
      </c>
      <c r="P100" s="1">
        <v>1</v>
      </c>
      <c r="Q100">
        <v>0</v>
      </c>
      <c r="R100">
        <f t="shared" si="6"/>
        <v>1</v>
      </c>
      <c r="S100" s="9">
        <f t="shared" si="7"/>
        <v>0</v>
      </c>
    </row>
    <row r="101" spans="1:19">
      <c r="A101" s="1">
        <v>2021</v>
      </c>
      <c r="B101" t="s">
        <v>560</v>
      </c>
      <c r="C101" t="s">
        <v>266</v>
      </c>
      <c r="D101" t="s">
        <v>203</v>
      </c>
      <c r="E101" t="s">
        <v>2</v>
      </c>
      <c r="F101" t="s">
        <v>397</v>
      </c>
      <c r="G101" s="27" t="s">
        <v>613</v>
      </c>
      <c r="H101" t="s">
        <v>383</v>
      </c>
      <c r="I101" s="16" t="s">
        <v>384</v>
      </c>
      <c r="J101" t="s">
        <v>37</v>
      </c>
      <c r="K101" s="4" t="s">
        <v>7</v>
      </c>
      <c r="L101" s="4" t="s">
        <v>8</v>
      </c>
      <c r="M101" s="4" t="s">
        <v>7</v>
      </c>
      <c r="N101" s="4" t="s">
        <v>9</v>
      </c>
      <c r="O101" t="s">
        <v>10</v>
      </c>
      <c r="P101" s="1">
        <v>4</v>
      </c>
      <c r="Q101">
        <v>2.0499999999999998</v>
      </c>
      <c r="R101">
        <f t="shared" si="6"/>
        <v>1.9500000000000002</v>
      </c>
      <c r="S101" s="9">
        <f t="shared" si="7"/>
        <v>0.51249999999999996</v>
      </c>
    </row>
    <row r="102" spans="1:19">
      <c r="A102" s="1">
        <v>2021</v>
      </c>
      <c r="B102" t="s">
        <v>560</v>
      </c>
      <c r="C102" t="s">
        <v>266</v>
      </c>
      <c r="D102" t="s">
        <v>203</v>
      </c>
      <c r="E102" t="s">
        <v>2</v>
      </c>
      <c r="F102" t="s">
        <v>394</v>
      </c>
      <c r="G102" s="27" t="s">
        <v>612</v>
      </c>
      <c r="H102" t="s">
        <v>383</v>
      </c>
      <c r="I102" s="16" t="s">
        <v>384</v>
      </c>
      <c r="J102" t="s">
        <v>37</v>
      </c>
      <c r="K102" s="4" t="s">
        <v>8</v>
      </c>
      <c r="L102" s="4" t="s">
        <v>40</v>
      </c>
      <c r="M102" s="4" t="s">
        <v>8</v>
      </c>
      <c r="N102" s="4" t="s">
        <v>201</v>
      </c>
      <c r="O102" t="s">
        <v>392</v>
      </c>
      <c r="P102" s="1">
        <v>30</v>
      </c>
      <c r="Q102">
        <v>22</v>
      </c>
      <c r="R102">
        <f t="shared" si="6"/>
        <v>8</v>
      </c>
      <c r="S102" s="9">
        <f t="shared" si="7"/>
        <v>0.73333333333333328</v>
      </c>
    </row>
    <row r="103" spans="1:19">
      <c r="A103" s="1">
        <v>2021</v>
      </c>
      <c r="B103" t="s">
        <v>560</v>
      </c>
      <c r="C103" t="s">
        <v>266</v>
      </c>
      <c r="D103" t="s">
        <v>203</v>
      </c>
      <c r="E103" t="s">
        <v>2</v>
      </c>
      <c r="F103" t="s">
        <v>397</v>
      </c>
      <c r="G103" s="27" t="s">
        <v>613</v>
      </c>
      <c r="H103" t="s">
        <v>383</v>
      </c>
      <c r="I103" s="16" t="s">
        <v>384</v>
      </c>
      <c r="J103" t="s">
        <v>37</v>
      </c>
      <c r="K103" s="4" t="s">
        <v>8</v>
      </c>
      <c r="L103" s="4" t="s">
        <v>40</v>
      </c>
      <c r="M103" s="4" t="s">
        <v>8</v>
      </c>
      <c r="N103" s="4" t="s">
        <v>201</v>
      </c>
      <c r="O103" t="s">
        <v>392</v>
      </c>
      <c r="P103" s="1">
        <v>4</v>
      </c>
      <c r="Q103">
        <v>4</v>
      </c>
      <c r="R103">
        <f t="shared" si="6"/>
        <v>0</v>
      </c>
      <c r="S103" s="9">
        <f t="shared" si="7"/>
        <v>1</v>
      </c>
    </row>
    <row r="104" spans="1:19">
      <c r="A104" s="1">
        <v>2021</v>
      </c>
      <c r="B104" t="s">
        <v>560</v>
      </c>
      <c r="C104" t="s">
        <v>266</v>
      </c>
      <c r="D104" t="s">
        <v>203</v>
      </c>
      <c r="E104" t="s">
        <v>2</v>
      </c>
      <c r="F104" t="s">
        <v>412</v>
      </c>
      <c r="G104" s="27" t="s">
        <v>616</v>
      </c>
      <c r="H104" t="s">
        <v>383</v>
      </c>
      <c r="I104" s="16" t="s">
        <v>384</v>
      </c>
      <c r="J104" t="s">
        <v>37</v>
      </c>
      <c r="K104" s="4" t="s">
        <v>8</v>
      </c>
      <c r="L104" s="4" t="s">
        <v>40</v>
      </c>
      <c r="M104" s="4" t="s">
        <v>8</v>
      </c>
      <c r="N104" s="4" t="s">
        <v>201</v>
      </c>
      <c r="O104" t="s">
        <v>392</v>
      </c>
      <c r="P104" s="1">
        <v>34</v>
      </c>
      <c r="Q104">
        <v>34</v>
      </c>
      <c r="R104">
        <f t="shared" si="6"/>
        <v>0</v>
      </c>
      <c r="S104" s="9">
        <f t="shared" si="7"/>
        <v>1</v>
      </c>
    </row>
    <row r="105" spans="1:19">
      <c r="A105" s="1">
        <v>2021</v>
      </c>
      <c r="B105" t="s">
        <v>560</v>
      </c>
      <c r="C105" t="s">
        <v>266</v>
      </c>
      <c r="D105" t="s">
        <v>203</v>
      </c>
      <c r="E105" t="s">
        <v>2</v>
      </c>
      <c r="F105" t="s">
        <v>400</v>
      </c>
      <c r="G105" s="27" t="s">
        <v>614</v>
      </c>
      <c r="H105" t="s">
        <v>383</v>
      </c>
      <c r="I105" s="16" t="s">
        <v>384</v>
      </c>
      <c r="J105" t="s">
        <v>37</v>
      </c>
      <c r="K105" s="4" t="s">
        <v>7</v>
      </c>
      <c r="L105" s="4" t="s">
        <v>8</v>
      </c>
      <c r="M105" s="4" t="s">
        <v>7</v>
      </c>
      <c r="N105" s="4" t="s">
        <v>9</v>
      </c>
      <c r="O105" t="s">
        <v>10</v>
      </c>
      <c r="P105" s="1">
        <v>5</v>
      </c>
      <c r="Q105">
        <v>4.8600000000000003</v>
      </c>
      <c r="R105">
        <f t="shared" si="6"/>
        <v>0.13999999999999968</v>
      </c>
      <c r="S105" s="9">
        <f t="shared" si="7"/>
        <v>0.97200000000000009</v>
      </c>
    </row>
    <row r="106" spans="1:19">
      <c r="A106" s="1">
        <v>2021</v>
      </c>
      <c r="B106" t="s">
        <v>560</v>
      </c>
      <c r="C106" t="s">
        <v>266</v>
      </c>
      <c r="D106" t="s">
        <v>203</v>
      </c>
      <c r="E106" t="s">
        <v>2</v>
      </c>
      <c r="F106" t="s">
        <v>410</v>
      </c>
      <c r="G106" s="27" t="s">
        <v>615</v>
      </c>
      <c r="H106" t="s">
        <v>383</v>
      </c>
      <c r="I106" s="16" t="s">
        <v>384</v>
      </c>
      <c r="J106" t="s">
        <v>37</v>
      </c>
      <c r="K106" s="4" t="s">
        <v>7</v>
      </c>
      <c r="L106" s="4" t="s">
        <v>8</v>
      </c>
      <c r="M106" s="4" t="s">
        <v>7</v>
      </c>
      <c r="N106" s="4" t="s">
        <v>9</v>
      </c>
      <c r="O106" t="s">
        <v>10</v>
      </c>
      <c r="P106" s="1">
        <v>2</v>
      </c>
      <c r="Q106">
        <v>1</v>
      </c>
      <c r="R106">
        <f t="shared" si="6"/>
        <v>1</v>
      </c>
      <c r="S106" s="9">
        <f t="shared" si="7"/>
        <v>0.5</v>
      </c>
    </row>
    <row r="107" spans="1:19">
      <c r="A107" s="1">
        <v>2021</v>
      </c>
      <c r="B107" t="s">
        <v>560</v>
      </c>
      <c r="C107" t="s">
        <v>266</v>
      </c>
      <c r="D107" t="s">
        <v>203</v>
      </c>
      <c r="E107" t="s">
        <v>2</v>
      </c>
      <c r="F107" t="s">
        <v>412</v>
      </c>
      <c r="G107" s="27" t="s">
        <v>616</v>
      </c>
      <c r="H107" t="s">
        <v>383</v>
      </c>
      <c r="I107" s="16" t="s">
        <v>384</v>
      </c>
      <c r="J107" t="s">
        <v>37</v>
      </c>
      <c r="K107" s="4" t="s">
        <v>7</v>
      </c>
      <c r="L107" s="4" t="s">
        <v>8</v>
      </c>
      <c r="M107" s="4" t="s">
        <v>7</v>
      </c>
      <c r="N107" s="4" t="s">
        <v>9</v>
      </c>
      <c r="O107" t="s">
        <v>10</v>
      </c>
      <c r="P107" s="1">
        <v>4</v>
      </c>
      <c r="Q107">
        <v>4</v>
      </c>
      <c r="R107">
        <f t="shared" si="6"/>
        <v>0</v>
      </c>
      <c r="S107" s="9">
        <f t="shared" si="7"/>
        <v>1</v>
      </c>
    </row>
    <row r="108" spans="1:19">
      <c r="A108" s="1">
        <v>2021</v>
      </c>
      <c r="B108" t="s">
        <v>560</v>
      </c>
      <c r="C108" t="s">
        <v>266</v>
      </c>
      <c r="D108" t="s">
        <v>203</v>
      </c>
      <c r="E108" t="s">
        <v>2</v>
      </c>
      <c r="F108" t="s">
        <v>423</v>
      </c>
      <c r="G108" s="27" t="s">
        <v>620</v>
      </c>
      <c r="H108" t="s">
        <v>383</v>
      </c>
      <c r="I108" s="16" t="s">
        <v>384</v>
      </c>
      <c r="J108" t="s">
        <v>37</v>
      </c>
      <c r="K108" s="4" t="s">
        <v>8</v>
      </c>
      <c r="L108" s="4" t="s">
        <v>40</v>
      </c>
      <c r="M108" s="4" t="s">
        <v>8</v>
      </c>
      <c r="N108" s="4" t="s">
        <v>201</v>
      </c>
      <c r="O108" t="s">
        <v>392</v>
      </c>
      <c r="P108" s="1">
        <v>20</v>
      </c>
      <c r="Q108">
        <v>0</v>
      </c>
      <c r="R108">
        <f t="shared" si="6"/>
        <v>20</v>
      </c>
      <c r="S108" s="9">
        <f t="shared" si="7"/>
        <v>0</v>
      </c>
    </row>
    <row r="109" spans="1:19">
      <c r="A109" s="1">
        <v>2021</v>
      </c>
      <c r="B109" t="s">
        <v>560</v>
      </c>
      <c r="C109" t="s">
        <v>266</v>
      </c>
      <c r="D109" t="s">
        <v>203</v>
      </c>
      <c r="E109" t="s">
        <v>2</v>
      </c>
      <c r="F109" t="s">
        <v>414</v>
      </c>
      <c r="G109" s="27" t="s">
        <v>617</v>
      </c>
      <c r="H109" t="s">
        <v>383</v>
      </c>
      <c r="I109" s="16" t="s">
        <v>384</v>
      </c>
      <c r="J109" t="s">
        <v>37</v>
      </c>
      <c r="K109" s="4" t="s">
        <v>7</v>
      </c>
      <c r="L109" s="4" t="s">
        <v>8</v>
      </c>
      <c r="M109" s="4" t="s">
        <v>7</v>
      </c>
      <c r="N109" s="4" t="s">
        <v>9</v>
      </c>
      <c r="O109" t="s">
        <v>10</v>
      </c>
      <c r="P109" s="1">
        <v>2</v>
      </c>
      <c r="Q109">
        <v>2</v>
      </c>
      <c r="R109">
        <f t="shared" si="6"/>
        <v>0</v>
      </c>
      <c r="S109" s="9">
        <f t="shared" si="7"/>
        <v>1</v>
      </c>
    </row>
    <row r="110" spans="1:19">
      <c r="A110" s="1">
        <v>2021</v>
      </c>
      <c r="B110" t="s">
        <v>560</v>
      </c>
      <c r="C110" t="s">
        <v>266</v>
      </c>
      <c r="D110" t="s">
        <v>203</v>
      </c>
      <c r="E110" t="s">
        <v>2</v>
      </c>
      <c r="F110" t="s">
        <v>400</v>
      </c>
      <c r="G110" s="27" t="s">
        <v>614</v>
      </c>
      <c r="H110" t="s">
        <v>383</v>
      </c>
      <c r="I110" s="16" t="s">
        <v>384</v>
      </c>
      <c r="J110" t="s">
        <v>37</v>
      </c>
      <c r="K110" s="4" t="s">
        <v>8</v>
      </c>
      <c r="L110" s="4" t="s">
        <v>40</v>
      </c>
      <c r="M110" s="4" t="s">
        <v>8</v>
      </c>
      <c r="N110" s="4" t="s">
        <v>113</v>
      </c>
      <c r="O110" t="s">
        <v>409</v>
      </c>
      <c r="P110" s="1">
        <v>21</v>
      </c>
      <c r="Q110">
        <v>21</v>
      </c>
      <c r="R110">
        <f t="shared" si="6"/>
        <v>0</v>
      </c>
      <c r="S110" s="9">
        <f t="shared" si="7"/>
        <v>1</v>
      </c>
    </row>
    <row r="111" spans="1:19">
      <c r="A111" s="1">
        <v>2021</v>
      </c>
      <c r="B111" t="s">
        <v>560</v>
      </c>
      <c r="C111" t="s">
        <v>266</v>
      </c>
      <c r="D111" t="s">
        <v>203</v>
      </c>
      <c r="E111" t="s">
        <v>2</v>
      </c>
      <c r="F111" t="s">
        <v>416</v>
      </c>
      <c r="G111" s="27" t="s">
        <v>618</v>
      </c>
      <c r="H111" t="s">
        <v>383</v>
      </c>
      <c r="I111" s="16" t="s">
        <v>384</v>
      </c>
      <c r="J111" t="s">
        <v>37</v>
      </c>
      <c r="K111" s="4" t="s">
        <v>7</v>
      </c>
      <c r="L111" s="4" t="s">
        <v>8</v>
      </c>
      <c r="M111" s="4" t="s">
        <v>7</v>
      </c>
      <c r="N111" s="4" t="s">
        <v>9</v>
      </c>
      <c r="O111" t="s">
        <v>10</v>
      </c>
      <c r="P111" s="1">
        <v>4</v>
      </c>
      <c r="Q111">
        <v>3.01</v>
      </c>
      <c r="R111">
        <f t="shared" si="6"/>
        <v>0.99000000000000021</v>
      </c>
      <c r="S111" s="9">
        <f t="shared" si="7"/>
        <v>0.75249999999999995</v>
      </c>
    </row>
    <row r="112" spans="1:19">
      <c r="A112" s="1">
        <v>2021</v>
      </c>
      <c r="B112" t="s">
        <v>560</v>
      </c>
      <c r="C112" t="s">
        <v>266</v>
      </c>
      <c r="D112" t="s">
        <v>203</v>
      </c>
      <c r="E112" t="s">
        <v>2</v>
      </c>
      <c r="F112" t="s">
        <v>420</v>
      </c>
      <c r="G112" s="27" t="s">
        <v>619</v>
      </c>
      <c r="H112" t="s">
        <v>383</v>
      </c>
      <c r="I112" s="16" t="s">
        <v>384</v>
      </c>
      <c r="J112" t="s">
        <v>37</v>
      </c>
      <c r="K112" s="4" t="s">
        <v>7</v>
      </c>
      <c r="L112" s="4" t="s">
        <v>8</v>
      </c>
      <c r="M112" s="4" t="s">
        <v>7</v>
      </c>
      <c r="N112" s="4" t="s">
        <v>9</v>
      </c>
      <c r="O112" t="s">
        <v>10</v>
      </c>
      <c r="P112" s="1">
        <v>2</v>
      </c>
      <c r="Q112">
        <v>2</v>
      </c>
      <c r="R112">
        <f t="shared" si="6"/>
        <v>0</v>
      </c>
      <c r="S112" s="9">
        <f t="shared" si="7"/>
        <v>1</v>
      </c>
    </row>
    <row r="113" spans="1:19">
      <c r="A113" s="1">
        <v>2021</v>
      </c>
      <c r="B113" t="s">
        <v>560</v>
      </c>
      <c r="C113" t="s">
        <v>266</v>
      </c>
      <c r="D113" t="s">
        <v>203</v>
      </c>
      <c r="E113" t="s">
        <v>2</v>
      </c>
      <c r="F113" t="s">
        <v>416</v>
      </c>
      <c r="G113" s="27" t="s">
        <v>618</v>
      </c>
      <c r="H113" t="s">
        <v>383</v>
      </c>
      <c r="I113" s="16" t="s">
        <v>384</v>
      </c>
      <c r="J113" t="s">
        <v>37</v>
      </c>
      <c r="K113" s="4" t="s">
        <v>8</v>
      </c>
      <c r="L113" s="4" t="s">
        <v>40</v>
      </c>
      <c r="M113" s="4" t="s">
        <v>8</v>
      </c>
      <c r="N113" s="4" t="s">
        <v>113</v>
      </c>
      <c r="O113" t="s">
        <v>409</v>
      </c>
      <c r="P113" s="1">
        <v>37</v>
      </c>
      <c r="Q113">
        <v>37</v>
      </c>
      <c r="R113">
        <f t="shared" si="6"/>
        <v>0</v>
      </c>
      <c r="S113" s="9">
        <f t="shared" si="7"/>
        <v>1</v>
      </c>
    </row>
    <row r="114" spans="1:19">
      <c r="A114" s="1">
        <v>2021</v>
      </c>
      <c r="B114" t="s">
        <v>560</v>
      </c>
      <c r="C114" t="s">
        <v>266</v>
      </c>
      <c r="D114" t="s">
        <v>203</v>
      </c>
      <c r="E114" t="s">
        <v>2</v>
      </c>
      <c r="F114" t="s">
        <v>423</v>
      </c>
      <c r="G114" s="27" t="s">
        <v>620</v>
      </c>
      <c r="H114" t="s">
        <v>383</v>
      </c>
      <c r="I114" s="16" t="s">
        <v>384</v>
      </c>
      <c r="J114" t="s">
        <v>37</v>
      </c>
      <c r="K114" s="4" t="s">
        <v>7</v>
      </c>
      <c r="L114" s="4" t="s">
        <v>8</v>
      </c>
      <c r="M114" s="4" t="s">
        <v>7</v>
      </c>
      <c r="N114" s="4" t="s">
        <v>9</v>
      </c>
      <c r="O114" t="s">
        <v>10</v>
      </c>
      <c r="P114" s="1">
        <v>3</v>
      </c>
      <c r="Q114">
        <v>1</v>
      </c>
      <c r="R114">
        <f t="shared" si="6"/>
        <v>2</v>
      </c>
      <c r="S114" s="9">
        <f t="shared" si="7"/>
        <v>0.33333333333333331</v>
      </c>
    </row>
    <row r="115" spans="1:19">
      <c r="A115" s="1">
        <v>2021</v>
      </c>
      <c r="B115" t="s">
        <v>560</v>
      </c>
      <c r="C115" t="s">
        <v>266</v>
      </c>
      <c r="D115" t="s">
        <v>203</v>
      </c>
      <c r="E115" t="s">
        <v>2</v>
      </c>
      <c r="F115" t="s">
        <v>426</v>
      </c>
      <c r="G115" s="27" t="s">
        <v>621</v>
      </c>
      <c r="H115" t="s">
        <v>383</v>
      </c>
      <c r="I115" s="16" t="s">
        <v>384</v>
      </c>
      <c r="J115" t="s">
        <v>37</v>
      </c>
      <c r="K115" s="4" t="s">
        <v>8</v>
      </c>
      <c r="L115" s="4" t="s">
        <v>40</v>
      </c>
      <c r="M115" s="4" t="s">
        <v>8</v>
      </c>
      <c r="N115" s="4" t="s">
        <v>113</v>
      </c>
      <c r="O115" t="s">
        <v>409</v>
      </c>
      <c r="P115" s="1">
        <v>20</v>
      </c>
      <c r="Q115">
        <v>20</v>
      </c>
      <c r="R115">
        <f t="shared" si="6"/>
        <v>0</v>
      </c>
      <c r="S115" s="9">
        <f t="shared" si="7"/>
        <v>1</v>
      </c>
    </row>
    <row r="116" spans="1:19">
      <c r="A116" s="1">
        <v>2021</v>
      </c>
      <c r="B116" t="s">
        <v>560</v>
      </c>
      <c r="C116" t="s">
        <v>266</v>
      </c>
      <c r="D116" t="s">
        <v>203</v>
      </c>
      <c r="E116" t="s">
        <v>2</v>
      </c>
      <c r="F116" t="s">
        <v>435</v>
      </c>
      <c r="G116" s="27" t="s">
        <v>623</v>
      </c>
      <c r="H116" t="s">
        <v>383</v>
      </c>
      <c r="I116" s="16" t="s">
        <v>384</v>
      </c>
      <c r="J116" t="s">
        <v>37</v>
      </c>
      <c r="K116" s="4" t="s">
        <v>8</v>
      </c>
      <c r="L116" s="4" t="s">
        <v>40</v>
      </c>
      <c r="M116" s="4" t="s">
        <v>8</v>
      </c>
      <c r="N116" s="4" t="s">
        <v>113</v>
      </c>
      <c r="O116" t="s">
        <v>409</v>
      </c>
      <c r="P116" s="1">
        <v>42</v>
      </c>
      <c r="Q116">
        <v>42</v>
      </c>
      <c r="R116">
        <f t="shared" si="6"/>
        <v>0</v>
      </c>
      <c r="S116" s="9">
        <f t="shared" si="7"/>
        <v>1</v>
      </c>
    </row>
    <row r="117" spans="1:19">
      <c r="A117" s="1">
        <v>2021</v>
      </c>
      <c r="B117" t="s">
        <v>560</v>
      </c>
      <c r="C117" t="s">
        <v>266</v>
      </c>
      <c r="D117" t="s">
        <v>203</v>
      </c>
      <c r="E117" t="s">
        <v>2</v>
      </c>
      <c r="F117" t="s">
        <v>426</v>
      </c>
      <c r="G117" s="27" t="s">
        <v>621</v>
      </c>
      <c r="H117" t="s">
        <v>383</v>
      </c>
      <c r="I117" s="16" t="s">
        <v>384</v>
      </c>
      <c r="J117" t="s">
        <v>37</v>
      </c>
      <c r="K117" s="4" t="s">
        <v>7</v>
      </c>
      <c r="L117" s="4" t="s">
        <v>8</v>
      </c>
      <c r="M117" s="4" t="s">
        <v>7</v>
      </c>
      <c r="N117" s="4" t="s">
        <v>9</v>
      </c>
      <c r="O117" t="s">
        <v>10</v>
      </c>
      <c r="P117" s="1">
        <v>5</v>
      </c>
      <c r="Q117">
        <v>4.7</v>
      </c>
      <c r="R117">
        <f t="shared" si="6"/>
        <v>0.29999999999999982</v>
      </c>
      <c r="S117" s="9">
        <f t="shared" si="7"/>
        <v>0.94000000000000006</v>
      </c>
    </row>
    <row r="118" spans="1:19">
      <c r="A118" s="1">
        <v>2021</v>
      </c>
      <c r="B118" t="s">
        <v>560</v>
      </c>
      <c r="C118" t="s">
        <v>266</v>
      </c>
      <c r="D118" t="s">
        <v>203</v>
      </c>
      <c r="E118" t="s">
        <v>2</v>
      </c>
      <c r="F118" t="s">
        <v>429</v>
      </c>
      <c r="G118" s="27" t="s">
        <v>622</v>
      </c>
      <c r="H118" t="s">
        <v>383</v>
      </c>
      <c r="I118" s="16" t="s">
        <v>384</v>
      </c>
      <c r="J118" t="s">
        <v>37</v>
      </c>
      <c r="K118" s="4" t="s">
        <v>7</v>
      </c>
      <c r="L118" s="4" t="s">
        <v>8</v>
      </c>
      <c r="M118" s="4" t="s">
        <v>7</v>
      </c>
      <c r="N118" s="4" t="s">
        <v>9</v>
      </c>
      <c r="O118" t="s">
        <v>10</v>
      </c>
      <c r="P118" s="1">
        <v>4</v>
      </c>
      <c r="Q118">
        <v>2</v>
      </c>
      <c r="R118">
        <f t="shared" si="6"/>
        <v>2</v>
      </c>
      <c r="S118" s="9">
        <f t="shared" si="7"/>
        <v>0.5</v>
      </c>
    </row>
    <row r="119" spans="1:19">
      <c r="A119" s="1">
        <v>2021</v>
      </c>
      <c r="B119" t="s">
        <v>560</v>
      </c>
      <c r="C119" t="s">
        <v>266</v>
      </c>
      <c r="D119" t="s">
        <v>203</v>
      </c>
      <c r="E119" t="s">
        <v>2</v>
      </c>
      <c r="F119" t="s">
        <v>435</v>
      </c>
      <c r="G119" s="27" t="s">
        <v>623</v>
      </c>
      <c r="H119" t="s">
        <v>383</v>
      </c>
      <c r="I119" s="16" t="s">
        <v>384</v>
      </c>
      <c r="J119" t="s">
        <v>37</v>
      </c>
      <c r="K119" s="4" t="s">
        <v>7</v>
      </c>
      <c r="L119" s="4" t="s">
        <v>8</v>
      </c>
      <c r="M119" s="4" t="s">
        <v>7</v>
      </c>
      <c r="N119" s="4" t="s">
        <v>9</v>
      </c>
      <c r="O119" t="s">
        <v>10</v>
      </c>
      <c r="P119" s="1">
        <v>3</v>
      </c>
      <c r="Q119">
        <v>3</v>
      </c>
      <c r="R119">
        <f t="shared" si="6"/>
        <v>0</v>
      </c>
      <c r="S119" s="9">
        <f t="shared" si="7"/>
        <v>1</v>
      </c>
    </row>
    <row r="120" spans="1:19">
      <c r="A120" s="1">
        <v>2021</v>
      </c>
      <c r="B120" t="s">
        <v>560</v>
      </c>
      <c r="C120" t="s">
        <v>266</v>
      </c>
      <c r="D120" t="s">
        <v>203</v>
      </c>
      <c r="E120" t="s">
        <v>2</v>
      </c>
      <c r="F120" t="s">
        <v>438</v>
      </c>
      <c r="G120" s="27" t="s">
        <v>624</v>
      </c>
      <c r="H120" t="s">
        <v>383</v>
      </c>
      <c r="I120" s="16" t="s">
        <v>384</v>
      </c>
      <c r="J120" t="s">
        <v>37</v>
      </c>
      <c r="K120" s="4" t="s">
        <v>8</v>
      </c>
      <c r="L120" s="4" t="s">
        <v>40</v>
      </c>
      <c r="M120" s="4" t="s">
        <v>8</v>
      </c>
      <c r="N120" s="4" t="s">
        <v>113</v>
      </c>
      <c r="O120" t="s">
        <v>409</v>
      </c>
      <c r="P120" s="1">
        <v>45</v>
      </c>
      <c r="Q120">
        <v>45</v>
      </c>
      <c r="R120">
        <f t="shared" si="6"/>
        <v>0</v>
      </c>
      <c r="S120" s="9">
        <f t="shared" si="7"/>
        <v>1</v>
      </c>
    </row>
    <row r="121" spans="1:19">
      <c r="A121" s="1">
        <v>2021</v>
      </c>
      <c r="B121" t="s">
        <v>560</v>
      </c>
      <c r="C121" t="s">
        <v>266</v>
      </c>
      <c r="D121" t="s">
        <v>203</v>
      </c>
      <c r="E121" t="s">
        <v>2</v>
      </c>
      <c r="F121" t="s">
        <v>381</v>
      </c>
      <c r="G121" s="27" t="s">
        <v>625</v>
      </c>
      <c r="H121" t="s">
        <v>383</v>
      </c>
      <c r="I121" s="16" t="s">
        <v>384</v>
      </c>
      <c r="J121" t="s">
        <v>37</v>
      </c>
      <c r="K121" s="4" t="s">
        <v>8</v>
      </c>
      <c r="L121" s="4" t="s">
        <v>40</v>
      </c>
      <c r="M121" s="4" t="s">
        <v>8</v>
      </c>
      <c r="N121" s="4" t="s">
        <v>113</v>
      </c>
      <c r="O121" t="s">
        <v>409</v>
      </c>
      <c r="P121" s="1">
        <v>20</v>
      </c>
      <c r="Q121">
        <v>20</v>
      </c>
      <c r="R121">
        <f t="shared" si="6"/>
        <v>0</v>
      </c>
      <c r="S121" s="9">
        <f t="shared" si="7"/>
        <v>1</v>
      </c>
    </row>
    <row r="122" spans="1:19">
      <c r="A122" s="1">
        <v>2021</v>
      </c>
      <c r="B122" t="s">
        <v>560</v>
      </c>
      <c r="C122" t="s">
        <v>266</v>
      </c>
      <c r="D122" t="s">
        <v>203</v>
      </c>
      <c r="E122" t="s">
        <v>2</v>
      </c>
      <c r="F122" t="s">
        <v>438</v>
      </c>
      <c r="G122" s="27" t="s">
        <v>624</v>
      </c>
      <c r="H122" t="s">
        <v>383</v>
      </c>
      <c r="I122" s="16" t="s">
        <v>384</v>
      </c>
      <c r="J122" t="s">
        <v>37</v>
      </c>
      <c r="K122" s="4" t="s">
        <v>7</v>
      </c>
      <c r="L122" s="4" t="s">
        <v>8</v>
      </c>
      <c r="M122" s="4" t="s">
        <v>7</v>
      </c>
      <c r="N122" s="4" t="s">
        <v>9</v>
      </c>
      <c r="O122" t="s">
        <v>10</v>
      </c>
      <c r="P122" s="1">
        <v>3</v>
      </c>
      <c r="Q122">
        <v>3</v>
      </c>
      <c r="R122">
        <f t="shared" si="6"/>
        <v>0</v>
      </c>
      <c r="S122" s="9">
        <f t="shared" si="7"/>
        <v>1</v>
      </c>
    </row>
    <row r="123" spans="1:19">
      <c r="A123" s="1">
        <v>2021</v>
      </c>
      <c r="B123" t="s">
        <v>560</v>
      </c>
      <c r="C123" t="s">
        <v>266</v>
      </c>
      <c r="D123" t="s">
        <v>203</v>
      </c>
      <c r="E123" t="s">
        <v>2</v>
      </c>
      <c r="F123" t="s">
        <v>381</v>
      </c>
      <c r="G123" s="27" t="s">
        <v>625</v>
      </c>
      <c r="H123" t="s">
        <v>383</v>
      </c>
      <c r="I123" s="16" t="s">
        <v>384</v>
      </c>
      <c r="J123" t="s">
        <v>37</v>
      </c>
      <c r="K123" s="4" t="s">
        <v>7</v>
      </c>
      <c r="L123" s="4" t="s">
        <v>8</v>
      </c>
      <c r="M123" s="4" t="s">
        <v>7</v>
      </c>
      <c r="N123" s="4" t="s">
        <v>9</v>
      </c>
      <c r="O123" t="s">
        <v>10</v>
      </c>
      <c r="P123" s="1">
        <v>2</v>
      </c>
      <c r="Q123">
        <v>2</v>
      </c>
      <c r="R123">
        <f t="shared" si="6"/>
        <v>0</v>
      </c>
      <c r="S123" s="9">
        <f t="shared" si="7"/>
        <v>1</v>
      </c>
    </row>
    <row r="124" spans="1:19">
      <c r="A124" s="1">
        <v>2021</v>
      </c>
      <c r="B124" t="s">
        <v>560</v>
      </c>
      <c r="C124" t="s">
        <v>266</v>
      </c>
      <c r="D124" t="s">
        <v>203</v>
      </c>
      <c r="E124" t="s">
        <v>2</v>
      </c>
      <c r="F124" t="s">
        <v>441</v>
      </c>
      <c r="G124" s="27" t="s">
        <v>626</v>
      </c>
      <c r="H124" t="s">
        <v>383</v>
      </c>
      <c r="I124" s="16" t="s">
        <v>384</v>
      </c>
      <c r="J124" t="s">
        <v>37</v>
      </c>
      <c r="K124" s="4" t="s">
        <v>8</v>
      </c>
      <c r="L124" s="4" t="s">
        <v>40</v>
      </c>
      <c r="M124" s="4" t="s">
        <v>8</v>
      </c>
      <c r="N124" s="4" t="s">
        <v>113</v>
      </c>
      <c r="O124" t="s">
        <v>409</v>
      </c>
      <c r="P124" s="1">
        <v>19</v>
      </c>
      <c r="Q124">
        <v>19</v>
      </c>
      <c r="R124">
        <f t="shared" si="6"/>
        <v>0</v>
      </c>
      <c r="S124" s="9">
        <f t="shared" si="7"/>
        <v>1</v>
      </c>
    </row>
    <row r="125" spans="1:19">
      <c r="A125" s="1">
        <v>2021</v>
      </c>
      <c r="B125" t="s">
        <v>560</v>
      </c>
      <c r="C125" t="s">
        <v>266</v>
      </c>
      <c r="D125" t="s">
        <v>203</v>
      </c>
      <c r="E125" t="s">
        <v>2</v>
      </c>
      <c r="F125" t="s">
        <v>441</v>
      </c>
      <c r="G125" s="27" t="s">
        <v>626</v>
      </c>
      <c r="H125" t="s">
        <v>383</v>
      </c>
      <c r="I125" s="16" t="s">
        <v>384</v>
      </c>
      <c r="J125" t="s">
        <v>37</v>
      </c>
      <c r="K125" s="4" t="s">
        <v>7</v>
      </c>
      <c r="L125" s="4" t="s">
        <v>8</v>
      </c>
      <c r="M125" s="4" t="s">
        <v>7</v>
      </c>
      <c r="N125" s="4" t="s">
        <v>9</v>
      </c>
      <c r="O125" t="s">
        <v>10</v>
      </c>
      <c r="P125" s="1">
        <v>2</v>
      </c>
      <c r="Q125">
        <v>2</v>
      </c>
      <c r="R125">
        <f t="shared" si="6"/>
        <v>0</v>
      </c>
      <c r="S125" s="9">
        <f t="shared" si="7"/>
        <v>1</v>
      </c>
    </row>
    <row r="126" spans="1:19">
      <c r="A126" s="1">
        <v>2021</v>
      </c>
      <c r="B126" t="s">
        <v>560</v>
      </c>
      <c r="C126" t="s">
        <v>266</v>
      </c>
      <c r="D126" t="s">
        <v>203</v>
      </c>
      <c r="E126" t="s">
        <v>2</v>
      </c>
      <c r="F126" t="s">
        <v>444</v>
      </c>
      <c r="G126" s="27" t="s">
        <v>627</v>
      </c>
      <c r="H126" t="s">
        <v>383</v>
      </c>
      <c r="I126" s="16" t="s">
        <v>384</v>
      </c>
      <c r="J126" t="s">
        <v>37</v>
      </c>
      <c r="K126" s="4" t="s">
        <v>8</v>
      </c>
      <c r="L126" s="4" t="s">
        <v>40</v>
      </c>
      <c r="M126" s="4" t="s">
        <v>8</v>
      </c>
      <c r="N126" s="4" t="s">
        <v>113</v>
      </c>
      <c r="O126" t="s">
        <v>409</v>
      </c>
      <c r="P126" s="1">
        <v>36</v>
      </c>
      <c r="Q126">
        <v>36</v>
      </c>
      <c r="R126">
        <f t="shared" si="6"/>
        <v>0</v>
      </c>
      <c r="S126" s="9">
        <f t="shared" si="7"/>
        <v>1</v>
      </c>
    </row>
    <row r="127" spans="1:19">
      <c r="A127" s="1">
        <v>2021</v>
      </c>
      <c r="B127" t="s">
        <v>560</v>
      </c>
      <c r="C127" t="s">
        <v>266</v>
      </c>
      <c r="D127" t="s">
        <v>203</v>
      </c>
      <c r="E127" t="s">
        <v>2</v>
      </c>
      <c r="F127" t="s">
        <v>426</v>
      </c>
      <c r="G127" s="27" t="s">
        <v>621</v>
      </c>
      <c r="H127" t="s">
        <v>383</v>
      </c>
      <c r="I127" s="16" t="s">
        <v>384</v>
      </c>
      <c r="J127" t="s">
        <v>37</v>
      </c>
      <c r="K127" s="4" t="s">
        <v>8</v>
      </c>
      <c r="L127" s="4" t="s">
        <v>40</v>
      </c>
      <c r="M127" s="4" t="s">
        <v>8</v>
      </c>
      <c r="N127" s="4" t="s">
        <v>119</v>
      </c>
      <c r="O127" t="s">
        <v>385</v>
      </c>
      <c r="P127" s="1">
        <v>20</v>
      </c>
      <c r="Q127">
        <v>0</v>
      </c>
      <c r="R127">
        <f t="shared" si="6"/>
        <v>20</v>
      </c>
      <c r="S127" s="9">
        <f t="shared" si="7"/>
        <v>0</v>
      </c>
    </row>
    <row r="128" spans="1:19">
      <c r="A128" s="1">
        <v>2021</v>
      </c>
      <c r="B128" t="s">
        <v>560</v>
      </c>
      <c r="C128" t="s">
        <v>266</v>
      </c>
      <c r="D128" t="s">
        <v>203</v>
      </c>
      <c r="E128" t="s">
        <v>2</v>
      </c>
      <c r="F128" t="s">
        <v>444</v>
      </c>
      <c r="G128" s="27" t="s">
        <v>627</v>
      </c>
      <c r="H128" t="s">
        <v>383</v>
      </c>
      <c r="I128" s="16" t="s">
        <v>384</v>
      </c>
      <c r="J128" t="s">
        <v>37</v>
      </c>
      <c r="K128" s="4" t="s">
        <v>7</v>
      </c>
      <c r="L128" s="4" t="s">
        <v>8</v>
      </c>
      <c r="M128" s="4" t="s">
        <v>7</v>
      </c>
      <c r="N128" s="4" t="s">
        <v>9</v>
      </c>
      <c r="O128" t="s">
        <v>10</v>
      </c>
      <c r="P128" s="1">
        <v>3</v>
      </c>
      <c r="Q128">
        <v>2.67</v>
      </c>
      <c r="R128">
        <f t="shared" si="6"/>
        <v>0.33000000000000007</v>
      </c>
      <c r="S128" s="9">
        <f t="shared" si="7"/>
        <v>0.89</v>
      </c>
    </row>
    <row r="129" spans="1:20">
      <c r="A129" s="1">
        <v>2021</v>
      </c>
      <c r="B129" t="s">
        <v>560</v>
      </c>
      <c r="C129" t="s">
        <v>258</v>
      </c>
      <c r="D129" t="s">
        <v>203</v>
      </c>
      <c r="E129" t="s">
        <v>2</v>
      </c>
      <c r="F129" t="s">
        <v>26</v>
      </c>
      <c r="G129" s="27" t="s">
        <v>566</v>
      </c>
      <c r="H129" t="s">
        <v>567</v>
      </c>
      <c r="I129" s="16" t="s">
        <v>354</v>
      </c>
      <c r="J129" t="s">
        <v>79</v>
      </c>
      <c r="K129" s="4" t="s">
        <v>38</v>
      </c>
      <c r="L129" s="4" t="s">
        <v>8</v>
      </c>
      <c r="M129" s="4" t="s">
        <v>40</v>
      </c>
      <c r="N129" s="4" t="s">
        <v>8</v>
      </c>
      <c r="O129" t="s">
        <v>237</v>
      </c>
      <c r="P129" s="1">
        <v>4000</v>
      </c>
      <c r="Q129">
        <v>3989</v>
      </c>
      <c r="R129">
        <f t="shared" si="6"/>
        <v>11</v>
      </c>
      <c r="S129" s="9">
        <f t="shared" si="7"/>
        <v>0.99724999999999997</v>
      </c>
    </row>
    <row r="130" spans="1:20">
      <c r="A130" s="1">
        <v>2021</v>
      </c>
      <c r="B130" t="s">
        <v>560</v>
      </c>
      <c r="C130" t="s">
        <v>269</v>
      </c>
      <c r="D130" t="s">
        <v>203</v>
      </c>
      <c r="E130" t="s">
        <v>2</v>
      </c>
      <c r="F130" t="s">
        <v>446</v>
      </c>
      <c r="G130" s="27" t="s">
        <v>628</v>
      </c>
      <c r="H130" t="s">
        <v>448</v>
      </c>
      <c r="I130" s="16" t="s">
        <v>36</v>
      </c>
      <c r="J130" t="s">
        <v>37</v>
      </c>
      <c r="K130" s="4" t="s">
        <v>7</v>
      </c>
      <c r="L130" s="4" t="s">
        <v>8</v>
      </c>
      <c r="M130" s="4" t="s">
        <v>7</v>
      </c>
      <c r="N130" s="4" t="s">
        <v>9</v>
      </c>
      <c r="O130" t="s">
        <v>10</v>
      </c>
      <c r="P130" s="1">
        <v>5</v>
      </c>
      <c r="Q130">
        <v>0.88</v>
      </c>
      <c r="R130">
        <f t="shared" si="6"/>
        <v>4.12</v>
      </c>
      <c r="S130" s="9">
        <f t="shared" si="7"/>
        <v>0.17599999999999999</v>
      </c>
    </row>
    <row r="131" spans="1:20">
      <c r="A131" s="1">
        <v>2021</v>
      </c>
      <c r="B131" t="s">
        <v>560</v>
      </c>
      <c r="C131" t="s">
        <v>258</v>
      </c>
      <c r="D131" t="s">
        <v>203</v>
      </c>
      <c r="E131" t="s">
        <v>2</v>
      </c>
      <c r="F131" t="s">
        <v>26</v>
      </c>
      <c r="G131" s="27" t="s">
        <v>566</v>
      </c>
      <c r="H131" t="s">
        <v>567</v>
      </c>
      <c r="I131" s="16" t="s">
        <v>354</v>
      </c>
      <c r="J131" t="s">
        <v>79</v>
      </c>
      <c r="K131" s="4" t="s">
        <v>38</v>
      </c>
      <c r="L131" s="4" t="s">
        <v>8</v>
      </c>
      <c r="M131" s="4" t="s">
        <v>40</v>
      </c>
      <c r="N131" s="4" t="s">
        <v>40</v>
      </c>
      <c r="O131" t="s">
        <v>159</v>
      </c>
      <c r="P131" s="1">
        <v>297</v>
      </c>
      <c r="Q131">
        <v>297</v>
      </c>
      <c r="R131">
        <f t="shared" ref="R131:R139" si="8">+P131-Q131</f>
        <v>0</v>
      </c>
      <c r="S131" s="9">
        <f t="shared" ref="S131:S139" si="9">+Q131/P131</f>
        <v>1</v>
      </c>
    </row>
    <row r="132" spans="1:20">
      <c r="A132" s="1">
        <v>2021</v>
      </c>
      <c r="B132" t="s">
        <v>560</v>
      </c>
      <c r="C132" t="s">
        <v>260</v>
      </c>
      <c r="D132" t="s">
        <v>203</v>
      </c>
      <c r="E132" t="s">
        <v>2</v>
      </c>
      <c r="F132" t="s">
        <v>91</v>
      </c>
      <c r="G132" s="27" t="s">
        <v>578</v>
      </c>
      <c r="H132" t="s">
        <v>366</v>
      </c>
      <c r="I132" s="16" t="s">
        <v>354</v>
      </c>
      <c r="J132" t="s">
        <v>79</v>
      </c>
      <c r="K132" s="4" t="s">
        <v>38</v>
      </c>
      <c r="L132" s="4" t="s">
        <v>8</v>
      </c>
      <c r="M132" s="4" t="s">
        <v>40</v>
      </c>
      <c r="N132" s="4" t="s">
        <v>40</v>
      </c>
      <c r="O132" t="s">
        <v>159</v>
      </c>
      <c r="P132" s="1">
        <v>65</v>
      </c>
      <c r="Q132">
        <v>4</v>
      </c>
      <c r="R132">
        <f t="shared" si="8"/>
        <v>61</v>
      </c>
      <c r="S132" s="9">
        <f t="shared" si="9"/>
        <v>6.1538461538461542E-2</v>
      </c>
    </row>
    <row r="133" spans="1:20">
      <c r="A133" s="1">
        <v>2021</v>
      </c>
      <c r="B133" t="s">
        <v>560</v>
      </c>
      <c r="C133" t="s">
        <v>263</v>
      </c>
      <c r="D133" t="s">
        <v>350</v>
      </c>
      <c r="E133" t="s">
        <v>2</v>
      </c>
      <c r="F133" t="s">
        <v>594</v>
      </c>
      <c r="G133" s="27" t="s">
        <v>595</v>
      </c>
      <c r="H133" t="s">
        <v>366</v>
      </c>
      <c r="I133" s="16" t="s">
        <v>354</v>
      </c>
      <c r="J133" t="s">
        <v>79</v>
      </c>
      <c r="K133" s="4" t="s">
        <v>38</v>
      </c>
      <c r="L133" s="4" t="s">
        <v>8</v>
      </c>
      <c r="M133" s="4" t="s">
        <v>40</v>
      </c>
      <c r="N133" s="4" t="s">
        <v>40</v>
      </c>
      <c r="O133" t="s">
        <v>159</v>
      </c>
      <c r="P133" s="1">
        <v>30000</v>
      </c>
      <c r="Q133">
        <v>22423</v>
      </c>
      <c r="R133">
        <f t="shared" si="8"/>
        <v>7577</v>
      </c>
      <c r="S133" s="9">
        <f t="shared" si="9"/>
        <v>0.74743333333333328</v>
      </c>
    </row>
    <row r="134" spans="1:20">
      <c r="A134" s="1">
        <v>2021</v>
      </c>
      <c r="B134" t="s">
        <v>560</v>
      </c>
      <c r="C134" t="s">
        <v>269</v>
      </c>
      <c r="D134" t="s">
        <v>203</v>
      </c>
      <c r="E134" t="s">
        <v>2</v>
      </c>
      <c r="F134" t="s">
        <v>446</v>
      </c>
      <c r="G134" s="27" t="s">
        <v>628</v>
      </c>
      <c r="H134" t="s">
        <v>448</v>
      </c>
      <c r="I134" s="16" t="s">
        <v>36</v>
      </c>
      <c r="J134" t="s">
        <v>37</v>
      </c>
      <c r="K134" s="4" t="s">
        <v>38</v>
      </c>
      <c r="L134" s="4" t="s">
        <v>8</v>
      </c>
      <c r="M134" s="4" t="s">
        <v>38</v>
      </c>
      <c r="N134" s="4" t="s">
        <v>8</v>
      </c>
      <c r="O134" t="s">
        <v>42</v>
      </c>
      <c r="P134" s="1">
        <v>2</v>
      </c>
      <c r="Q134">
        <v>0</v>
      </c>
      <c r="R134">
        <f t="shared" si="8"/>
        <v>2</v>
      </c>
      <c r="S134" s="9">
        <f t="shared" si="9"/>
        <v>0</v>
      </c>
    </row>
    <row r="135" spans="1:20">
      <c r="A135" s="1">
        <v>2021</v>
      </c>
      <c r="B135" t="s">
        <v>560</v>
      </c>
      <c r="C135" t="s">
        <v>269</v>
      </c>
      <c r="D135" t="s">
        <v>203</v>
      </c>
      <c r="E135" t="s">
        <v>2</v>
      </c>
      <c r="F135" t="s">
        <v>449</v>
      </c>
      <c r="G135" s="27" t="s">
        <v>629</v>
      </c>
      <c r="H135" t="s">
        <v>448</v>
      </c>
      <c r="I135" s="16" t="s">
        <v>36</v>
      </c>
      <c r="J135" t="s">
        <v>37</v>
      </c>
      <c r="K135" s="4" t="s">
        <v>7</v>
      </c>
      <c r="L135" s="4" t="s">
        <v>8</v>
      </c>
      <c r="M135" s="4" t="s">
        <v>7</v>
      </c>
      <c r="N135" s="4" t="s">
        <v>9</v>
      </c>
      <c r="O135" t="s">
        <v>10</v>
      </c>
      <c r="P135" s="1">
        <v>3</v>
      </c>
      <c r="Q135">
        <v>0.33</v>
      </c>
      <c r="R135">
        <f t="shared" si="8"/>
        <v>2.67</v>
      </c>
      <c r="S135" s="9">
        <f t="shared" si="9"/>
        <v>0.11</v>
      </c>
    </row>
    <row r="136" spans="1:20">
      <c r="A136" s="1">
        <v>2021</v>
      </c>
      <c r="B136" t="s">
        <v>560</v>
      </c>
      <c r="C136" t="s">
        <v>269</v>
      </c>
      <c r="D136" t="s">
        <v>203</v>
      </c>
      <c r="E136" t="s">
        <v>2</v>
      </c>
      <c r="F136" t="s">
        <v>446</v>
      </c>
      <c r="G136" s="27" t="s">
        <v>628</v>
      </c>
      <c r="H136" t="s">
        <v>448</v>
      </c>
      <c r="I136" s="16" t="s">
        <v>36</v>
      </c>
      <c r="J136" t="s">
        <v>37</v>
      </c>
      <c r="K136" s="4" t="s">
        <v>38</v>
      </c>
      <c r="L136" s="4" t="s">
        <v>8</v>
      </c>
      <c r="M136" s="4" t="s">
        <v>38</v>
      </c>
      <c r="N136" s="4" t="s">
        <v>40</v>
      </c>
      <c r="O136" t="s">
        <v>41</v>
      </c>
      <c r="P136" s="1">
        <v>2</v>
      </c>
      <c r="Q136">
        <v>0</v>
      </c>
      <c r="R136">
        <f t="shared" si="8"/>
        <v>2</v>
      </c>
      <c r="S136" s="9">
        <f t="shared" si="9"/>
        <v>0</v>
      </c>
    </row>
    <row r="137" spans="1:20">
      <c r="A137" s="1">
        <v>2021</v>
      </c>
      <c r="B137" t="s">
        <v>560</v>
      </c>
      <c r="C137" t="s">
        <v>269</v>
      </c>
      <c r="D137" t="s">
        <v>203</v>
      </c>
      <c r="E137" t="s">
        <v>2</v>
      </c>
      <c r="F137" t="s">
        <v>452</v>
      </c>
      <c r="G137" s="27" t="s">
        <v>630</v>
      </c>
      <c r="H137" t="s">
        <v>448</v>
      </c>
      <c r="I137" s="16" t="s">
        <v>36</v>
      </c>
      <c r="J137" t="s">
        <v>37</v>
      </c>
      <c r="K137" s="4" t="s">
        <v>7</v>
      </c>
      <c r="L137" s="4" t="s">
        <v>8</v>
      </c>
      <c r="M137" s="4" t="s">
        <v>7</v>
      </c>
      <c r="N137" s="4" t="s">
        <v>9</v>
      </c>
      <c r="O137" t="s">
        <v>10</v>
      </c>
      <c r="P137" s="1">
        <v>4</v>
      </c>
      <c r="Q137">
        <v>4</v>
      </c>
      <c r="R137">
        <f t="shared" si="8"/>
        <v>0</v>
      </c>
      <c r="S137" s="9">
        <f t="shared" si="9"/>
        <v>1</v>
      </c>
    </row>
    <row r="138" spans="1:20">
      <c r="A138" s="1">
        <v>2021</v>
      </c>
      <c r="B138" t="s">
        <v>560</v>
      </c>
      <c r="C138" t="s">
        <v>269</v>
      </c>
      <c r="D138" t="s">
        <v>203</v>
      </c>
      <c r="E138" t="s">
        <v>2</v>
      </c>
      <c r="F138" t="s">
        <v>449</v>
      </c>
      <c r="G138" s="27" t="s">
        <v>629</v>
      </c>
      <c r="H138" t="s">
        <v>448</v>
      </c>
      <c r="I138" s="16" t="s">
        <v>36</v>
      </c>
      <c r="J138" t="s">
        <v>37</v>
      </c>
      <c r="K138" s="4" t="s">
        <v>38</v>
      </c>
      <c r="L138" s="4" t="s">
        <v>8</v>
      </c>
      <c r="M138" s="4" t="s">
        <v>38</v>
      </c>
      <c r="N138" s="4" t="s">
        <v>40</v>
      </c>
      <c r="O138" t="s">
        <v>41</v>
      </c>
      <c r="P138" s="1">
        <v>1</v>
      </c>
      <c r="Q138">
        <v>0</v>
      </c>
      <c r="R138">
        <f t="shared" si="8"/>
        <v>1</v>
      </c>
      <c r="S138" s="9">
        <f t="shared" si="9"/>
        <v>0</v>
      </c>
    </row>
    <row r="139" spans="1:20">
      <c r="A139" s="1">
        <v>2021</v>
      </c>
      <c r="B139" t="s">
        <v>560</v>
      </c>
      <c r="C139" t="s">
        <v>269</v>
      </c>
      <c r="D139" t="s">
        <v>203</v>
      </c>
      <c r="E139" t="s">
        <v>2</v>
      </c>
      <c r="F139" t="s">
        <v>452</v>
      </c>
      <c r="G139" s="27" t="s">
        <v>630</v>
      </c>
      <c r="H139" t="s">
        <v>448</v>
      </c>
      <c r="I139" s="16" t="s">
        <v>36</v>
      </c>
      <c r="J139" t="s">
        <v>37</v>
      </c>
      <c r="K139" s="4" t="s">
        <v>38</v>
      </c>
      <c r="L139" s="4" t="s">
        <v>8</v>
      </c>
      <c r="M139" s="4" t="s">
        <v>38</v>
      </c>
      <c r="N139" s="4" t="s">
        <v>40</v>
      </c>
      <c r="O139" t="s">
        <v>41</v>
      </c>
      <c r="P139" s="1">
        <v>1</v>
      </c>
      <c r="Q139">
        <v>0</v>
      </c>
      <c r="R139">
        <f t="shared" si="8"/>
        <v>1</v>
      </c>
      <c r="S139" s="9">
        <f t="shared" si="9"/>
        <v>0</v>
      </c>
    </row>
    <row r="140" spans="1:20">
      <c r="I140" s="16"/>
      <c r="K140" s="4"/>
      <c r="L140" s="4"/>
      <c r="M140" s="4"/>
      <c r="N140" s="4"/>
      <c r="S140" s="9">
        <f>AVERAGE(S3:S139)</f>
        <v>0.73235686908890418</v>
      </c>
      <c r="T140" t="s">
        <v>504</v>
      </c>
    </row>
    <row r="141" spans="1:20">
      <c r="I141" s="16"/>
      <c r="K141" s="4"/>
      <c r="L141" s="4"/>
      <c r="M141" s="4"/>
      <c r="N141" s="4"/>
    </row>
    <row r="142" spans="1:20">
      <c r="I142" s="16"/>
      <c r="K142" s="4"/>
      <c r="L142" s="4"/>
      <c r="M142" s="4"/>
      <c r="N142" s="4"/>
    </row>
    <row r="143" spans="1:20">
      <c r="I143" s="16"/>
      <c r="K143" s="4"/>
      <c r="L143" s="4"/>
      <c r="M143" s="4"/>
      <c r="N143" s="4"/>
    </row>
    <row r="144" spans="1:20">
      <c r="I144" s="16"/>
      <c r="K144" s="4"/>
      <c r="L144" s="4"/>
      <c r="M144" s="4"/>
      <c r="N144" s="4"/>
    </row>
    <row r="145" spans="9:14">
      <c r="I145" s="16"/>
      <c r="K145" s="4"/>
      <c r="L145" s="4"/>
      <c r="M145" s="4"/>
      <c r="N145" s="4"/>
    </row>
    <row r="146" spans="9:14">
      <c r="I146" s="16"/>
      <c r="K146" s="4"/>
      <c r="L146" s="4"/>
      <c r="M146" s="4"/>
      <c r="N146" s="4"/>
    </row>
    <row r="147" spans="9:14">
      <c r="I147" s="16"/>
      <c r="K147" s="4"/>
      <c r="L147" s="4"/>
      <c r="M147" s="4"/>
      <c r="N147" s="4"/>
    </row>
    <row r="148" spans="9:14">
      <c r="I148" s="16"/>
    </row>
  </sheetData>
  <autoFilter ref="A2:S140">
    <sortState ref="A4:S139">
      <sortCondition ref="L3:L139"/>
      <sortCondition ref="M3:M139"/>
      <sortCondition ref="N3:N139"/>
    </sortState>
  </autoFilter>
  <sortState ref="A3:S137">
    <sortCondition ref="L3:L137"/>
    <sortCondition ref="M3:M137"/>
    <sortCondition ref="N3:N137"/>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T275"/>
  <sheetViews>
    <sheetView topLeftCell="A47" workbookViewId="0">
      <selection activeCell="N61" sqref="N3:N303"/>
    </sheetView>
  </sheetViews>
  <sheetFormatPr baseColWidth="10" defaultRowHeight="15"/>
  <cols>
    <col min="2" max="2" width="5.5703125" customWidth="1"/>
    <col min="3" max="3" width="6.28515625" customWidth="1"/>
    <col min="4" max="4" width="5.85546875" customWidth="1"/>
    <col min="6" max="6" width="5.28515625" customWidth="1"/>
    <col min="11" max="12" width="4.28515625" customWidth="1"/>
    <col min="13" max="13" width="4.140625" customWidth="1"/>
    <col min="14" max="14" width="5" customWidth="1"/>
  </cols>
  <sheetData>
    <row r="1" spans="1:19">
      <c r="A1" t="s">
        <v>753</v>
      </c>
      <c r="C1" t="s">
        <v>891</v>
      </c>
    </row>
    <row r="2" spans="1:19" ht="13.9" customHeight="1">
      <c r="A2" t="s">
        <v>467</v>
      </c>
      <c r="B2" t="s">
        <v>468</v>
      </c>
      <c r="C2" t="s">
        <v>469</v>
      </c>
      <c r="D2" t="s">
        <v>470</v>
      </c>
      <c r="E2" t="s">
        <v>471</v>
      </c>
      <c r="F2" t="s">
        <v>472</v>
      </c>
      <c r="G2" s="40" t="s">
        <v>473</v>
      </c>
      <c r="H2" t="s">
        <v>474</v>
      </c>
      <c r="I2" s="16" t="s">
        <v>475</v>
      </c>
      <c r="J2" t="s">
        <v>476</v>
      </c>
      <c r="K2" s="4" t="s">
        <v>477</v>
      </c>
      <c r="L2" s="4" t="s">
        <v>478</v>
      </c>
      <c r="M2" s="4" t="s">
        <v>479</v>
      </c>
      <c r="N2" s="4" t="s">
        <v>480</v>
      </c>
      <c r="O2" t="s">
        <v>481</v>
      </c>
      <c r="P2" t="s">
        <v>482</v>
      </c>
      <c r="Q2" s="4" t="s">
        <v>892</v>
      </c>
      <c r="R2" t="s">
        <v>487</v>
      </c>
      <c r="S2" t="s">
        <v>488</v>
      </c>
    </row>
    <row r="3" spans="1:19">
      <c r="A3" s="1">
        <v>2021</v>
      </c>
      <c r="B3" t="s">
        <v>633</v>
      </c>
      <c r="C3" t="s">
        <v>273</v>
      </c>
      <c r="D3" t="s">
        <v>113</v>
      </c>
      <c r="E3" t="s">
        <v>2</v>
      </c>
      <c r="F3" t="s">
        <v>45</v>
      </c>
      <c r="G3" s="28" t="s">
        <v>648</v>
      </c>
      <c r="H3" t="s">
        <v>649</v>
      </c>
      <c r="I3" t="s">
        <v>127</v>
      </c>
      <c r="J3" t="s">
        <v>79</v>
      </c>
      <c r="K3" t="s">
        <v>8</v>
      </c>
      <c r="L3" t="s">
        <v>8</v>
      </c>
      <c r="M3" t="s">
        <v>8</v>
      </c>
      <c r="N3" t="s">
        <v>8</v>
      </c>
      <c r="O3" t="s">
        <v>238</v>
      </c>
      <c r="P3" s="1">
        <v>15</v>
      </c>
      <c r="Q3">
        <v>13</v>
      </c>
      <c r="R3">
        <f t="shared" ref="R3:R34" si="0">+P3-Q3</f>
        <v>2</v>
      </c>
      <c r="S3" s="9">
        <f t="shared" ref="S3:S34" si="1">+Q3/P3</f>
        <v>0.8666666666666667</v>
      </c>
    </row>
    <row r="4" spans="1:19">
      <c r="A4" s="1">
        <v>2021</v>
      </c>
      <c r="B4" t="s">
        <v>633</v>
      </c>
      <c r="C4" t="s">
        <v>273</v>
      </c>
      <c r="D4" t="s">
        <v>113</v>
      </c>
      <c r="E4" t="s">
        <v>2</v>
      </c>
      <c r="F4" t="s">
        <v>48</v>
      </c>
      <c r="G4" s="28" t="s">
        <v>651</v>
      </c>
      <c r="H4" t="s">
        <v>126</v>
      </c>
      <c r="I4" t="s">
        <v>127</v>
      </c>
      <c r="J4" t="s">
        <v>79</v>
      </c>
      <c r="K4" t="s">
        <v>8</v>
      </c>
      <c r="L4" t="s">
        <v>8</v>
      </c>
      <c r="M4" t="s">
        <v>8</v>
      </c>
      <c r="N4" t="s">
        <v>8</v>
      </c>
      <c r="O4" t="s">
        <v>238</v>
      </c>
      <c r="P4" s="1">
        <v>200</v>
      </c>
      <c r="Q4">
        <v>0</v>
      </c>
      <c r="R4">
        <f t="shared" si="0"/>
        <v>200</v>
      </c>
      <c r="S4" s="9">
        <f t="shared" si="1"/>
        <v>0</v>
      </c>
    </row>
    <row r="5" spans="1:19">
      <c r="A5" s="1">
        <v>2021</v>
      </c>
      <c r="B5" t="s">
        <v>633</v>
      </c>
      <c r="C5" t="s">
        <v>273</v>
      </c>
      <c r="D5" t="s">
        <v>113</v>
      </c>
      <c r="E5" t="s">
        <v>2</v>
      </c>
      <c r="F5" t="s">
        <v>51</v>
      </c>
      <c r="G5" s="28" t="s">
        <v>652</v>
      </c>
      <c r="H5" t="s">
        <v>126</v>
      </c>
      <c r="I5" t="s">
        <v>127</v>
      </c>
      <c r="J5" t="s">
        <v>79</v>
      </c>
      <c r="K5" t="s">
        <v>8</v>
      </c>
      <c r="L5" t="s">
        <v>8</v>
      </c>
      <c r="M5" t="s">
        <v>8</v>
      </c>
      <c r="N5" t="s">
        <v>8</v>
      </c>
      <c r="O5" t="s">
        <v>238</v>
      </c>
      <c r="P5" s="1">
        <v>18</v>
      </c>
      <c r="Q5">
        <v>16</v>
      </c>
      <c r="R5">
        <f t="shared" si="0"/>
        <v>2</v>
      </c>
      <c r="S5" s="9">
        <f t="shared" si="1"/>
        <v>0.88888888888888884</v>
      </c>
    </row>
    <row r="6" spans="1:19">
      <c r="A6" s="1">
        <v>2021</v>
      </c>
      <c r="B6" t="s">
        <v>633</v>
      </c>
      <c r="C6" t="s">
        <v>273</v>
      </c>
      <c r="D6" t="s">
        <v>113</v>
      </c>
      <c r="E6" t="s">
        <v>2</v>
      </c>
      <c r="F6" t="s">
        <v>54</v>
      </c>
      <c r="G6" s="28" t="s">
        <v>653</v>
      </c>
      <c r="H6" t="s">
        <v>654</v>
      </c>
      <c r="I6" t="s">
        <v>127</v>
      </c>
      <c r="J6" t="s">
        <v>79</v>
      </c>
      <c r="K6" t="s">
        <v>8</v>
      </c>
      <c r="L6" t="s">
        <v>8</v>
      </c>
      <c r="M6" t="s">
        <v>8</v>
      </c>
      <c r="N6" t="s">
        <v>8</v>
      </c>
      <c r="O6" t="s">
        <v>238</v>
      </c>
      <c r="P6" s="1">
        <v>15</v>
      </c>
      <c r="Q6">
        <v>3</v>
      </c>
      <c r="R6">
        <f t="shared" si="0"/>
        <v>12</v>
      </c>
      <c r="S6" s="9">
        <f t="shared" si="1"/>
        <v>0.2</v>
      </c>
    </row>
    <row r="7" spans="1:19">
      <c r="A7" s="1">
        <v>2021</v>
      </c>
      <c r="B7" t="s">
        <v>633</v>
      </c>
      <c r="C7" t="s">
        <v>273</v>
      </c>
      <c r="D7" t="s">
        <v>113</v>
      </c>
      <c r="E7" t="s">
        <v>2</v>
      </c>
      <c r="F7" t="s">
        <v>247</v>
      </c>
      <c r="G7" s="28" t="s">
        <v>655</v>
      </c>
      <c r="H7" t="s">
        <v>126</v>
      </c>
      <c r="I7" t="s">
        <v>127</v>
      </c>
      <c r="J7" t="s">
        <v>79</v>
      </c>
      <c r="K7" t="s">
        <v>8</v>
      </c>
      <c r="L7" t="s">
        <v>8</v>
      </c>
      <c r="M7" t="s">
        <v>8</v>
      </c>
      <c r="N7" t="s">
        <v>8</v>
      </c>
      <c r="O7" t="s">
        <v>238</v>
      </c>
      <c r="P7" s="1">
        <v>10</v>
      </c>
      <c r="Q7">
        <v>9</v>
      </c>
      <c r="R7">
        <f t="shared" si="0"/>
        <v>1</v>
      </c>
      <c r="S7" s="9">
        <f t="shared" si="1"/>
        <v>0.9</v>
      </c>
    </row>
    <row r="8" spans="1:19">
      <c r="A8" s="1">
        <v>2021</v>
      </c>
      <c r="B8" t="s">
        <v>633</v>
      </c>
      <c r="C8" t="s">
        <v>273</v>
      </c>
      <c r="D8" t="s">
        <v>113</v>
      </c>
      <c r="E8" t="s">
        <v>2</v>
      </c>
      <c r="F8" t="s">
        <v>91</v>
      </c>
      <c r="G8" s="28" t="s">
        <v>656</v>
      </c>
      <c r="H8" t="s">
        <v>126</v>
      </c>
      <c r="I8" t="s">
        <v>127</v>
      </c>
      <c r="J8" t="s">
        <v>79</v>
      </c>
      <c r="K8" t="s">
        <v>8</v>
      </c>
      <c r="L8" t="s">
        <v>8</v>
      </c>
      <c r="M8" t="s">
        <v>8</v>
      </c>
      <c r="N8" t="s">
        <v>8</v>
      </c>
      <c r="O8" t="s">
        <v>238</v>
      </c>
      <c r="P8" s="1">
        <v>10</v>
      </c>
      <c r="Q8">
        <v>2</v>
      </c>
      <c r="R8">
        <f t="shared" si="0"/>
        <v>8</v>
      </c>
      <c r="S8" s="9">
        <f t="shared" si="1"/>
        <v>0.2</v>
      </c>
    </row>
    <row r="9" spans="1:19">
      <c r="A9" s="1">
        <v>2021</v>
      </c>
      <c r="B9" t="s">
        <v>633</v>
      </c>
      <c r="C9" t="s">
        <v>273</v>
      </c>
      <c r="D9" t="s">
        <v>113</v>
      </c>
      <c r="E9" t="s">
        <v>2</v>
      </c>
      <c r="F9" t="s">
        <v>45</v>
      </c>
      <c r="G9" s="28" t="s">
        <v>648</v>
      </c>
      <c r="H9" t="s">
        <v>649</v>
      </c>
      <c r="I9" t="s">
        <v>127</v>
      </c>
      <c r="J9" t="s">
        <v>79</v>
      </c>
      <c r="K9" t="s">
        <v>8</v>
      </c>
      <c r="L9" t="s">
        <v>8</v>
      </c>
      <c r="M9" t="s">
        <v>8</v>
      </c>
      <c r="N9" t="s">
        <v>38</v>
      </c>
      <c r="O9" t="s">
        <v>239</v>
      </c>
      <c r="P9" s="1">
        <v>30</v>
      </c>
      <c r="Q9">
        <v>6</v>
      </c>
      <c r="R9">
        <f t="shared" si="0"/>
        <v>24</v>
      </c>
      <c r="S9" s="9">
        <f t="shared" si="1"/>
        <v>0.2</v>
      </c>
    </row>
    <row r="10" spans="1:19">
      <c r="A10" s="1">
        <v>2021</v>
      </c>
      <c r="B10" t="s">
        <v>633</v>
      </c>
      <c r="C10" t="s">
        <v>273</v>
      </c>
      <c r="D10" t="s">
        <v>113</v>
      </c>
      <c r="E10" t="s">
        <v>2</v>
      </c>
      <c r="F10" t="s">
        <v>48</v>
      </c>
      <c r="G10" s="28" t="s">
        <v>651</v>
      </c>
      <c r="H10" t="s">
        <v>126</v>
      </c>
      <c r="I10" t="s">
        <v>127</v>
      </c>
      <c r="J10" t="s">
        <v>79</v>
      </c>
      <c r="K10" t="s">
        <v>8</v>
      </c>
      <c r="L10" t="s">
        <v>8</v>
      </c>
      <c r="M10" t="s">
        <v>8</v>
      </c>
      <c r="N10" t="s">
        <v>38</v>
      </c>
      <c r="O10" t="s">
        <v>239</v>
      </c>
      <c r="P10" s="1">
        <v>145</v>
      </c>
      <c r="Q10">
        <v>0</v>
      </c>
      <c r="R10">
        <f t="shared" si="0"/>
        <v>145</v>
      </c>
      <c r="S10" s="9">
        <f t="shared" si="1"/>
        <v>0</v>
      </c>
    </row>
    <row r="11" spans="1:19">
      <c r="A11" s="1">
        <v>2021</v>
      </c>
      <c r="B11" t="s">
        <v>633</v>
      </c>
      <c r="C11" t="s">
        <v>273</v>
      </c>
      <c r="D11" t="s">
        <v>113</v>
      </c>
      <c r="E11" t="s">
        <v>2</v>
      </c>
      <c r="F11" t="s">
        <v>51</v>
      </c>
      <c r="G11" s="28" t="s">
        <v>652</v>
      </c>
      <c r="H11" t="s">
        <v>126</v>
      </c>
      <c r="I11" t="s">
        <v>127</v>
      </c>
      <c r="J11" t="s">
        <v>79</v>
      </c>
      <c r="K11" t="s">
        <v>8</v>
      </c>
      <c r="L11" t="s">
        <v>8</v>
      </c>
      <c r="M11" t="s">
        <v>8</v>
      </c>
      <c r="N11" t="s">
        <v>38</v>
      </c>
      <c r="O11" t="s">
        <v>239</v>
      </c>
      <c r="P11" s="1">
        <v>18</v>
      </c>
      <c r="Q11">
        <v>16</v>
      </c>
      <c r="R11">
        <f t="shared" si="0"/>
        <v>2</v>
      </c>
      <c r="S11" s="9">
        <f t="shared" si="1"/>
        <v>0.88888888888888884</v>
      </c>
    </row>
    <row r="12" spans="1:19">
      <c r="A12" s="1">
        <v>2021</v>
      </c>
      <c r="B12" t="s">
        <v>633</v>
      </c>
      <c r="C12" t="s">
        <v>273</v>
      </c>
      <c r="D12" t="s">
        <v>113</v>
      </c>
      <c r="E12" t="s">
        <v>2</v>
      </c>
      <c r="F12" t="s">
        <v>54</v>
      </c>
      <c r="G12" s="28" t="s">
        <v>653</v>
      </c>
      <c r="H12" t="s">
        <v>654</v>
      </c>
      <c r="I12" t="s">
        <v>127</v>
      </c>
      <c r="J12" t="s">
        <v>79</v>
      </c>
      <c r="K12" t="s">
        <v>8</v>
      </c>
      <c r="L12" t="s">
        <v>8</v>
      </c>
      <c r="M12" t="s">
        <v>8</v>
      </c>
      <c r="N12" t="s">
        <v>38</v>
      </c>
      <c r="O12" t="s">
        <v>239</v>
      </c>
      <c r="P12" s="1">
        <v>20</v>
      </c>
      <c r="Q12">
        <v>10</v>
      </c>
      <c r="R12">
        <f t="shared" si="0"/>
        <v>10</v>
      </c>
      <c r="S12" s="9">
        <f t="shared" si="1"/>
        <v>0.5</v>
      </c>
    </row>
    <row r="13" spans="1:19">
      <c r="A13" s="1">
        <v>2021</v>
      </c>
      <c r="B13" t="s">
        <v>633</v>
      </c>
      <c r="C13" t="s">
        <v>273</v>
      </c>
      <c r="D13" t="s">
        <v>113</v>
      </c>
      <c r="E13" t="s">
        <v>2</v>
      </c>
      <c r="F13" t="s">
        <v>247</v>
      </c>
      <c r="G13" s="28" t="s">
        <v>655</v>
      </c>
      <c r="H13" t="s">
        <v>126</v>
      </c>
      <c r="I13" t="s">
        <v>127</v>
      </c>
      <c r="J13" t="s">
        <v>79</v>
      </c>
      <c r="K13" t="s">
        <v>8</v>
      </c>
      <c r="L13" t="s">
        <v>8</v>
      </c>
      <c r="M13" t="s">
        <v>8</v>
      </c>
      <c r="N13" t="s">
        <v>38</v>
      </c>
      <c r="O13" t="s">
        <v>239</v>
      </c>
      <c r="P13" s="1">
        <v>10</v>
      </c>
      <c r="Q13">
        <v>10</v>
      </c>
      <c r="R13">
        <f t="shared" si="0"/>
        <v>0</v>
      </c>
      <c r="S13" s="9">
        <f t="shared" si="1"/>
        <v>1</v>
      </c>
    </row>
    <row r="14" spans="1:19">
      <c r="A14" s="1">
        <v>2021</v>
      </c>
      <c r="B14" t="s">
        <v>633</v>
      </c>
      <c r="C14" t="s">
        <v>273</v>
      </c>
      <c r="D14" t="s">
        <v>113</v>
      </c>
      <c r="E14" t="s">
        <v>2</v>
      </c>
      <c r="F14" t="s">
        <v>91</v>
      </c>
      <c r="G14" s="28" t="s">
        <v>656</v>
      </c>
      <c r="H14" t="s">
        <v>126</v>
      </c>
      <c r="I14" t="s">
        <v>127</v>
      </c>
      <c r="J14" t="s">
        <v>79</v>
      </c>
      <c r="K14" t="s">
        <v>8</v>
      </c>
      <c r="L14" t="s">
        <v>8</v>
      </c>
      <c r="M14" t="s">
        <v>8</v>
      </c>
      <c r="N14" t="s">
        <v>38</v>
      </c>
      <c r="O14" t="s">
        <v>239</v>
      </c>
      <c r="P14" s="1">
        <v>10</v>
      </c>
      <c r="Q14">
        <v>9</v>
      </c>
      <c r="R14">
        <f t="shared" si="0"/>
        <v>1</v>
      </c>
      <c r="S14" s="9">
        <f t="shared" si="1"/>
        <v>0.9</v>
      </c>
    </row>
    <row r="15" spans="1:19">
      <c r="A15" s="1">
        <v>2021</v>
      </c>
      <c r="B15" t="s">
        <v>633</v>
      </c>
      <c r="C15" t="s">
        <v>273</v>
      </c>
      <c r="D15" t="s">
        <v>113</v>
      </c>
      <c r="E15" t="s">
        <v>2</v>
      </c>
      <c r="F15" t="s">
        <v>45</v>
      </c>
      <c r="G15" s="28" t="s">
        <v>648</v>
      </c>
      <c r="H15" t="s">
        <v>649</v>
      </c>
      <c r="I15" t="s">
        <v>127</v>
      </c>
      <c r="J15" t="s">
        <v>79</v>
      </c>
      <c r="K15" t="s">
        <v>8</v>
      </c>
      <c r="L15" t="s">
        <v>8</v>
      </c>
      <c r="M15" t="s">
        <v>8</v>
      </c>
      <c r="N15" t="s">
        <v>130</v>
      </c>
      <c r="O15" t="s">
        <v>131</v>
      </c>
      <c r="P15" s="1">
        <v>640</v>
      </c>
      <c r="Q15">
        <v>635</v>
      </c>
      <c r="R15">
        <f t="shared" si="0"/>
        <v>5</v>
      </c>
      <c r="S15" s="9">
        <f t="shared" si="1"/>
        <v>0.9921875</v>
      </c>
    </row>
    <row r="16" spans="1:19">
      <c r="A16" s="1">
        <v>2021</v>
      </c>
      <c r="B16" t="s">
        <v>633</v>
      </c>
      <c r="C16" t="s">
        <v>273</v>
      </c>
      <c r="D16" t="s">
        <v>113</v>
      </c>
      <c r="E16" t="s">
        <v>2</v>
      </c>
      <c r="F16" t="s">
        <v>48</v>
      </c>
      <c r="G16" s="28" t="s">
        <v>651</v>
      </c>
      <c r="H16" t="s">
        <v>126</v>
      </c>
      <c r="I16" t="s">
        <v>127</v>
      </c>
      <c r="J16" t="s">
        <v>79</v>
      </c>
      <c r="K16" t="s">
        <v>8</v>
      </c>
      <c r="L16" t="s">
        <v>8</v>
      </c>
      <c r="M16" t="s">
        <v>8</v>
      </c>
      <c r="N16" t="s">
        <v>130</v>
      </c>
      <c r="O16" t="s">
        <v>131</v>
      </c>
      <c r="P16" s="1">
        <v>3888</v>
      </c>
      <c r="Q16">
        <v>3888</v>
      </c>
      <c r="R16">
        <f t="shared" si="0"/>
        <v>0</v>
      </c>
      <c r="S16" s="9">
        <f t="shared" si="1"/>
        <v>1</v>
      </c>
    </row>
    <row r="17" spans="1:19">
      <c r="A17" s="1">
        <v>2021</v>
      </c>
      <c r="B17" t="s">
        <v>633</v>
      </c>
      <c r="C17" t="s">
        <v>273</v>
      </c>
      <c r="D17" t="s">
        <v>113</v>
      </c>
      <c r="E17" t="s">
        <v>2</v>
      </c>
      <c r="F17" t="s">
        <v>51</v>
      </c>
      <c r="G17" s="28" t="s">
        <v>652</v>
      </c>
      <c r="H17" t="s">
        <v>126</v>
      </c>
      <c r="I17" t="s">
        <v>127</v>
      </c>
      <c r="J17" t="s">
        <v>79</v>
      </c>
      <c r="K17" t="s">
        <v>8</v>
      </c>
      <c r="L17" t="s">
        <v>8</v>
      </c>
      <c r="M17" t="s">
        <v>8</v>
      </c>
      <c r="N17" t="s">
        <v>130</v>
      </c>
      <c r="O17" t="s">
        <v>131</v>
      </c>
      <c r="P17" s="1">
        <v>500</v>
      </c>
      <c r="Q17">
        <v>335</v>
      </c>
      <c r="R17">
        <f t="shared" si="0"/>
        <v>165</v>
      </c>
      <c r="S17" s="9">
        <f t="shared" si="1"/>
        <v>0.67</v>
      </c>
    </row>
    <row r="18" spans="1:19">
      <c r="A18" s="1">
        <v>2021</v>
      </c>
      <c r="B18" t="s">
        <v>633</v>
      </c>
      <c r="C18" t="s">
        <v>273</v>
      </c>
      <c r="D18" t="s">
        <v>113</v>
      </c>
      <c r="E18" t="s">
        <v>2</v>
      </c>
      <c r="F18" t="s">
        <v>54</v>
      </c>
      <c r="G18" s="28" t="s">
        <v>653</v>
      </c>
      <c r="H18" t="s">
        <v>654</v>
      </c>
      <c r="I18" t="s">
        <v>127</v>
      </c>
      <c r="J18" t="s">
        <v>79</v>
      </c>
      <c r="K18" t="s">
        <v>8</v>
      </c>
      <c r="L18" t="s">
        <v>8</v>
      </c>
      <c r="M18" t="s">
        <v>8</v>
      </c>
      <c r="N18" t="s">
        <v>130</v>
      </c>
      <c r="O18" t="s">
        <v>131</v>
      </c>
      <c r="P18" s="1">
        <v>213</v>
      </c>
      <c r="Q18">
        <v>213</v>
      </c>
      <c r="R18">
        <f t="shared" si="0"/>
        <v>0</v>
      </c>
      <c r="S18" s="9">
        <f t="shared" si="1"/>
        <v>1</v>
      </c>
    </row>
    <row r="19" spans="1:19">
      <c r="A19" s="1">
        <v>2021</v>
      </c>
      <c r="B19" t="s">
        <v>633</v>
      </c>
      <c r="C19" t="s">
        <v>273</v>
      </c>
      <c r="D19" t="s">
        <v>113</v>
      </c>
      <c r="E19" t="s">
        <v>2</v>
      </c>
      <c r="F19" t="s">
        <v>247</v>
      </c>
      <c r="G19" s="28" t="s">
        <v>655</v>
      </c>
      <c r="H19" t="s">
        <v>126</v>
      </c>
      <c r="I19" t="s">
        <v>127</v>
      </c>
      <c r="J19" t="s">
        <v>79</v>
      </c>
      <c r="K19" t="s">
        <v>8</v>
      </c>
      <c r="L19" t="s">
        <v>8</v>
      </c>
      <c r="M19" t="s">
        <v>8</v>
      </c>
      <c r="N19" t="s">
        <v>130</v>
      </c>
      <c r="O19" t="s">
        <v>131</v>
      </c>
      <c r="P19" s="1">
        <v>265</v>
      </c>
      <c r="Q19">
        <v>265</v>
      </c>
      <c r="R19">
        <f t="shared" si="0"/>
        <v>0</v>
      </c>
      <c r="S19" s="9">
        <f t="shared" si="1"/>
        <v>1</v>
      </c>
    </row>
    <row r="20" spans="1:19">
      <c r="A20" s="1">
        <v>2021</v>
      </c>
      <c r="B20" t="s">
        <v>633</v>
      </c>
      <c r="C20" t="s">
        <v>273</v>
      </c>
      <c r="D20" t="s">
        <v>113</v>
      </c>
      <c r="E20" t="s">
        <v>2</v>
      </c>
      <c r="F20" t="s">
        <v>91</v>
      </c>
      <c r="G20" s="28" t="s">
        <v>656</v>
      </c>
      <c r="H20" t="s">
        <v>126</v>
      </c>
      <c r="I20" t="s">
        <v>127</v>
      </c>
      <c r="J20" t="s">
        <v>79</v>
      </c>
      <c r="K20" t="s">
        <v>8</v>
      </c>
      <c r="L20" t="s">
        <v>8</v>
      </c>
      <c r="M20" t="s">
        <v>8</v>
      </c>
      <c r="N20" t="s">
        <v>130</v>
      </c>
      <c r="O20" t="s">
        <v>131</v>
      </c>
      <c r="P20" s="1">
        <v>448</v>
      </c>
      <c r="Q20">
        <v>448</v>
      </c>
      <c r="R20">
        <f t="shared" si="0"/>
        <v>0</v>
      </c>
      <c r="S20" s="9">
        <f t="shared" si="1"/>
        <v>1</v>
      </c>
    </row>
    <row r="21" spans="1:19">
      <c r="A21" s="1">
        <v>2021</v>
      </c>
      <c r="B21" t="s">
        <v>633</v>
      </c>
      <c r="C21" t="s">
        <v>275</v>
      </c>
      <c r="D21" t="s">
        <v>350</v>
      </c>
      <c r="E21" t="s">
        <v>2</v>
      </c>
      <c r="F21" t="s">
        <v>685</v>
      </c>
      <c r="G21" s="28" t="s">
        <v>686</v>
      </c>
      <c r="H21" t="s">
        <v>687</v>
      </c>
      <c r="I21" t="s">
        <v>354</v>
      </c>
      <c r="J21" t="s">
        <v>79</v>
      </c>
      <c r="K21" t="s">
        <v>8</v>
      </c>
      <c r="L21" t="s">
        <v>40</v>
      </c>
      <c r="M21" t="s">
        <v>8</v>
      </c>
      <c r="N21" t="s">
        <v>38</v>
      </c>
      <c r="O21" t="s">
        <v>688</v>
      </c>
      <c r="P21" s="1">
        <v>10</v>
      </c>
      <c r="Q21">
        <v>0</v>
      </c>
      <c r="R21">
        <f t="shared" si="0"/>
        <v>10</v>
      </c>
      <c r="S21" s="9">
        <f t="shared" si="1"/>
        <v>0</v>
      </c>
    </row>
    <row r="22" spans="1:19">
      <c r="A22" s="1">
        <v>2021</v>
      </c>
      <c r="B22" t="s">
        <v>633</v>
      </c>
      <c r="C22" t="s">
        <v>273</v>
      </c>
      <c r="D22" t="s">
        <v>113</v>
      </c>
      <c r="E22" t="s">
        <v>2</v>
      </c>
      <c r="F22" t="s">
        <v>45</v>
      </c>
      <c r="G22" s="28" t="s">
        <v>648</v>
      </c>
      <c r="H22" t="s">
        <v>649</v>
      </c>
      <c r="I22" t="s">
        <v>127</v>
      </c>
      <c r="J22" t="s">
        <v>79</v>
      </c>
      <c r="K22" t="s">
        <v>8</v>
      </c>
      <c r="L22" t="s">
        <v>40</v>
      </c>
      <c r="M22" t="s">
        <v>8</v>
      </c>
      <c r="N22" t="s">
        <v>7</v>
      </c>
      <c r="O22" t="s">
        <v>650</v>
      </c>
      <c r="P22" s="1">
        <v>15</v>
      </c>
      <c r="Q22">
        <v>1</v>
      </c>
      <c r="R22">
        <f t="shared" si="0"/>
        <v>14</v>
      </c>
      <c r="S22" s="9">
        <f t="shared" si="1"/>
        <v>6.6666666666666666E-2</v>
      </c>
    </row>
    <row r="23" spans="1:19">
      <c r="A23" s="1">
        <v>2021</v>
      </c>
      <c r="B23" t="s">
        <v>633</v>
      </c>
      <c r="C23" t="s">
        <v>275</v>
      </c>
      <c r="D23" t="s">
        <v>350</v>
      </c>
      <c r="E23" t="s">
        <v>2</v>
      </c>
      <c r="F23" t="s">
        <v>685</v>
      </c>
      <c r="G23" s="28" t="s">
        <v>686</v>
      </c>
      <c r="H23" t="s">
        <v>687</v>
      </c>
      <c r="I23" t="s">
        <v>354</v>
      </c>
      <c r="J23" t="s">
        <v>79</v>
      </c>
      <c r="K23" t="s">
        <v>8</v>
      </c>
      <c r="L23" t="s">
        <v>40</v>
      </c>
      <c r="M23" t="s">
        <v>8</v>
      </c>
      <c r="N23" t="s">
        <v>7</v>
      </c>
      <c r="O23" t="s">
        <v>650</v>
      </c>
      <c r="P23" s="1">
        <v>10</v>
      </c>
      <c r="Q23">
        <v>10</v>
      </c>
      <c r="R23">
        <f t="shared" si="0"/>
        <v>0</v>
      </c>
      <c r="S23" s="9">
        <f t="shared" si="1"/>
        <v>1</v>
      </c>
    </row>
    <row r="24" spans="1:19">
      <c r="A24" s="1">
        <v>2021</v>
      </c>
      <c r="B24" t="s">
        <v>633</v>
      </c>
      <c r="C24" t="s">
        <v>277</v>
      </c>
      <c r="D24" t="s">
        <v>113</v>
      </c>
      <c r="E24" t="s">
        <v>2</v>
      </c>
      <c r="F24" t="s">
        <v>386</v>
      </c>
      <c r="G24" s="28" t="s">
        <v>704</v>
      </c>
      <c r="H24" t="s">
        <v>705</v>
      </c>
      <c r="I24" t="s">
        <v>384</v>
      </c>
      <c r="J24" t="s">
        <v>37</v>
      </c>
      <c r="K24" t="s">
        <v>8</v>
      </c>
      <c r="L24" t="s">
        <v>40</v>
      </c>
      <c r="M24" t="s">
        <v>8</v>
      </c>
      <c r="N24" t="s">
        <v>7</v>
      </c>
      <c r="O24" t="s">
        <v>650</v>
      </c>
      <c r="P24" s="1">
        <v>14</v>
      </c>
      <c r="Q24">
        <v>0</v>
      </c>
      <c r="R24">
        <f t="shared" si="0"/>
        <v>14</v>
      </c>
      <c r="S24" s="9">
        <f t="shared" si="1"/>
        <v>0</v>
      </c>
    </row>
    <row r="25" spans="1:19">
      <c r="A25" s="1">
        <v>2021</v>
      </c>
      <c r="B25" t="s">
        <v>633</v>
      </c>
      <c r="C25" t="s">
        <v>277</v>
      </c>
      <c r="D25" t="s">
        <v>113</v>
      </c>
      <c r="E25" t="s">
        <v>2</v>
      </c>
      <c r="F25" t="s">
        <v>429</v>
      </c>
      <c r="G25" s="28" t="s">
        <v>714</v>
      </c>
      <c r="H25" t="s">
        <v>383</v>
      </c>
      <c r="I25" t="s">
        <v>384</v>
      </c>
      <c r="J25" t="s">
        <v>37</v>
      </c>
      <c r="K25" t="s">
        <v>8</v>
      </c>
      <c r="L25" t="s">
        <v>40</v>
      </c>
      <c r="M25" t="s">
        <v>8</v>
      </c>
      <c r="N25" t="s">
        <v>7</v>
      </c>
      <c r="O25" t="s">
        <v>650</v>
      </c>
      <c r="P25" s="1">
        <v>8</v>
      </c>
      <c r="Q25">
        <v>0</v>
      </c>
      <c r="R25">
        <f t="shared" si="0"/>
        <v>8</v>
      </c>
      <c r="S25" s="9">
        <f t="shared" si="1"/>
        <v>0</v>
      </c>
    </row>
    <row r="26" spans="1:19">
      <c r="A26" s="1">
        <v>2021</v>
      </c>
      <c r="B26" t="s">
        <v>633</v>
      </c>
      <c r="C26" t="s">
        <v>277</v>
      </c>
      <c r="D26" t="s">
        <v>113</v>
      </c>
      <c r="E26" t="s">
        <v>2</v>
      </c>
      <c r="F26" t="s">
        <v>435</v>
      </c>
      <c r="G26" s="28" t="s">
        <v>715</v>
      </c>
      <c r="H26" t="s">
        <v>383</v>
      </c>
      <c r="I26" t="s">
        <v>384</v>
      </c>
      <c r="J26" t="s">
        <v>37</v>
      </c>
      <c r="K26" t="s">
        <v>8</v>
      </c>
      <c r="L26" t="s">
        <v>40</v>
      </c>
      <c r="M26" t="s">
        <v>8</v>
      </c>
      <c r="N26" t="s">
        <v>7</v>
      </c>
      <c r="O26" t="s">
        <v>650</v>
      </c>
      <c r="P26" s="1">
        <v>9</v>
      </c>
      <c r="Q26">
        <v>0</v>
      </c>
      <c r="R26">
        <f t="shared" si="0"/>
        <v>9</v>
      </c>
      <c r="S26" s="9">
        <f t="shared" si="1"/>
        <v>0</v>
      </c>
    </row>
    <row r="27" spans="1:19">
      <c r="A27" s="1">
        <v>2021</v>
      </c>
      <c r="B27" t="s">
        <v>633</v>
      </c>
      <c r="C27" t="s">
        <v>277</v>
      </c>
      <c r="D27" t="s">
        <v>113</v>
      </c>
      <c r="E27" t="s">
        <v>2</v>
      </c>
      <c r="F27" t="s">
        <v>719</v>
      </c>
      <c r="G27" s="28" t="s">
        <v>720</v>
      </c>
      <c r="H27" t="s">
        <v>383</v>
      </c>
      <c r="I27" t="s">
        <v>384</v>
      </c>
      <c r="J27" t="s">
        <v>37</v>
      </c>
      <c r="K27" t="s">
        <v>8</v>
      </c>
      <c r="L27" t="s">
        <v>40</v>
      </c>
      <c r="M27" t="s">
        <v>8</v>
      </c>
      <c r="N27" t="s">
        <v>7</v>
      </c>
      <c r="O27" t="s">
        <v>650</v>
      </c>
      <c r="P27" s="1">
        <v>5</v>
      </c>
      <c r="Q27">
        <v>3</v>
      </c>
      <c r="R27">
        <f t="shared" si="0"/>
        <v>2</v>
      </c>
      <c r="S27" s="9">
        <f t="shared" si="1"/>
        <v>0.6</v>
      </c>
    </row>
    <row r="28" spans="1:19">
      <c r="A28" s="1">
        <v>2021</v>
      </c>
      <c r="B28" t="s">
        <v>633</v>
      </c>
      <c r="C28" t="s">
        <v>273</v>
      </c>
      <c r="D28" t="s">
        <v>113</v>
      </c>
      <c r="E28" t="s">
        <v>2</v>
      </c>
      <c r="F28" t="s">
        <v>45</v>
      </c>
      <c r="G28" s="28" t="s">
        <v>648</v>
      </c>
      <c r="H28" t="s">
        <v>649</v>
      </c>
      <c r="I28" t="s">
        <v>127</v>
      </c>
      <c r="J28" t="s">
        <v>79</v>
      </c>
      <c r="K28" t="s">
        <v>8</v>
      </c>
      <c r="L28" t="s">
        <v>40</v>
      </c>
      <c r="M28" t="s">
        <v>8</v>
      </c>
      <c r="N28" t="s">
        <v>130</v>
      </c>
      <c r="O28" t="s">
        <v>419</v>
      </c>
      <c r="P28" s="1">
        <v>20</v>
      </c>
      <c r="Q28">
        <v>5</v>
      </c>
      <c r="R28">
        <f t="shared" si="0"/>
        <v>15</v>
      </c>
      <c r="S28" s="9">
        <f t="shared" si="1"/>
        <v>0.25</v>
      </c>
    </row>
    <row r="29" spans="1:19">
      <c r="A29" s="1">
        <v>2021</v>
      </c>
      <c r="B29" t="s">
        <v>633</v>
      </c>
      <c r="C29" t="s">
        <v>273</v>
      </c>
      <c r="D29" t="s">
        <v>113</v>
      </c>
      <c r="E29" t="s">
        <v>2</v>
      </c>
      <c r="F29" t="s">
        <v>247</v>
      </c>
      <c r="G29" s="28" t="s">
        <v>655</v>
      </c>
      <c r="H29" t="s">
        <v>126</v>
      </c>
      <c r="I29" t="s">
        <v>127</v>
      </c>
      <c r="J29" t="s">
        <v>79</v>
      </c>
      <c r="K29" t="s">
        <v>8</v>
      </c>
      <c r="L29" t="s">
        <v>40</v>
      </c>
      <c r="M29" t="s">
        <v>8</v>
      </c>
      <c r="N29" t="s">
        <v>130</v>
      </c>
      <c r="O29" t="s">
        <v>419</v>
      </c>
      <c r="P29" s="1">
        <v>3</v>
      </c>
      <c r="Q29">
        <v>2</v>
      </c>
      <c r="R29">
        <f t="shared" si="0"/>
        <v>1</v>
      </c>
      <c r="S29" s="9">
        <f t="shared" si="1"/>
        <v>0.66666666666666663</v>
      </c>
    </row>
    <row r="30" spans="1:19">
      <c r="A30" s="1">
        <v>2021</v>
      </c>
      <c r="B30" t="s">
        <v>633</v>
      </c>
      <c r="C30" t="s">
        <v>275</v>
      </c>
      <c r="D30" t="s">
        <v>350</v>
      </c>
      <c r="E30" t="s">
        <v>2</v>
      </c>
      <c r="F30" t="s">
        <v>685</v>
      </c>
      <c r="G30" s="28" t="s">
        <v>686</v>
      </c>
      <c r="H30" t="s">
        <v>687</v>
      </c>
      <c r="I30" t="s">
        <v>354</v>
      </c>
      <c r="J30" t="s">
        <v>79</v>
      </c>
      <c r="K30" t="s">
        <v>8</v>
      </c>
      <c r="L30" t="s">
        <v>40</v>
      </c>
      <c r="M30" t="s">
        <v>8</v>
      </c>
      <c r="N30" t="s">
        <v>130</v>
      </c>
      <c r="O30" t="s">
        <v>419</v>
      </c>
      <c r="P30" s="1">
        <v>5</v>
      </c>
      <c r="Q30">
        <v>4</v>
      </c>
      <c r="R30">
        <f t="shared" si="0"/>
        <v>1</v>
      </c>
      <c r="S30" s="9">
        <f t="shared" si="1"/>
        <v>0.8</v>
      </c>
    </row>
    <row r="31" spans="1:19">
      <c r="A31" s="1">
        <v>2021</v>
      </c>
      <c r="B31" t="s">
        <v>633</v>
      </c>
      <c r="C31" t="s">
        <v>277</v>
      </c>
      <c r="D31" t="s">
        <v>113</v>
      </c>
      <c r="E31" t="s">
        <v>2</v>
      </c>
      <c r="F31" t="s">
        <v>386</v>
      </c>
      <c r="G31" s="28" t="s">
        <v>704</v>
      </c>
      <c r="H31" t="s">
        <v>705</v>
      </c>
      <c r="I31" t="s">
        <v>384</v>
      </c>
      <c r="J31" t="s">
        <v>37</v>
      </c>
      <c r="K31" t="s">
        <v>8</v>
      </c>
      <c r="L31" t="s">
        <v>40</v>
      </c>
      <c r="M31" t="s">
        <v>8</v>
      </c>
      <c r="N31" t="s">
        <v>130</v>
      </c>
      <c r="O31" t="s">
        <v>419</v>
      </c>
      <c r="P31" s="1">
        <v>7</v>
      </c>
      <c r="Q31">
        <v>0</v>
      </c>
      <c r="R31">
        <f t="shared" si="0"/>
        <v>7</v>
      </c>
      <c r="S31" s="9">
        <f t="shared" si="1"/>
        <v>0</v>
      </c>
    </row>
    <row r="32" spans="1:19">
      <c r="A32" s="1">
        <v>2021</v>
      </c>
      <c r="B32" t="s">
        <v>633</v>
      </c>
      <c r="C32" t="s">
        <v>277</v>
      </c>
      <c r="D32" t="s">
        <v>113</v>
      </c>
      <c r="E32" t="s">
        <v>2</v>
      </c>
      <c r="F32" t="s">
        <v>429</v>
      </c>
      <c r="G32" s="28" t="s">
        <v>714</v>
      </c>
      <c r="H32" t="s">
        <v>383</v>
      </c>
      <c r="I32" t="s">
        <v>384</v>
      </c>
      <c r="J32" t="s">
        <v>37</v>
      </c>
      <c r="K32" t="s">
        <v>8</v>
      </c>
      <c r="L32" t="s">
        <v>40</v>
      </c>
      <c r="M32" t="s">
        <v>8</v>
      </c>
      <c r="N32" t="s">
        <v>130</v>
      </c>
      <c r="O32" t="s">
        <v>419</v>
      </c>
      <c r="P32" s="1">
        <v>12</v>
      </c>
      <c r="Q32">
        <v>0</v>
      </c>
      <c r="R32">
        <f t="shared" si="0"/>
        <v>12</v>
      </c>
      <c r="S32" s="9">
        <f t="shared" si="1"/>
        <v>0</v>
      </c>
    </row>
    <row r="33" spans="1:19">
      <c r="A33" s="1">
        <v>2021</v>
      </c>
      <c r="B33" t="s">
        <v>633</v>
      </c>
      <c r="C33" t="s">
        <v>277</v>
      </c>
      <c r="D33" t="s">
        <v>113</v>
      </c>
      <c r="E33" t="s">
        <v>2</v>
      </c>
      <c r="F33" t="s">
        <v>435</v>
      </c>
      <c r="G33" s="28" t="s">
        <v>715</v>
      </c>
      <c r="H33" t="s">
        <v>383</v>
      </c>
      <c r="I33" t="s">
        <v>384</v>
      </c>
      <c r="J33" t="s">
        <v>37</v>
      </c>
      <c r="K33" t="s">
        <v>8</v>
      </c>
      <c r="L33" t="s">
        <v>40</v>
      </c>
      <c r="M33" t="s">
        <v>8</v>
      </c>
      <c r="N33" t="s">
        <v>130</v>
      </c>
      <c r="O33" t="s">
        <v>419</v>
      </c>
      <c r="P33" s="1">
        <v>12</v>
      </c>
      <c r="Q33">
        <v>0</v>
      </c>
      <c r="R33">
        <f t="shared" si="0"/>
        <v>12</v>
      </c>
      <c r="S33" s="9">
        <f t="shared" si="1"/>
        <v>0</v>
      </c>
    </row>
    <row r="34" spans="1:19">
      <c r="A34" s="1">
        <v>2021</v>
      </c>
      <c r="B34" t="s">
        <v>633</v>
      </c>
      <c r="C34" t="s">
        <v>277</v>
      </c>
      <c r="D34" t="s">
        <v>113</v>
      </c>
      <c r="E34" t="s">
        <v>2</v>
      </c>
      <c r="F34" t="s">
        <v>719</v>
      </c>
      <c r="G34" s="28" t="s">
        <v>720</v>
      </c>
      <c r="H34" t="s">
        <v>383</v>
      </c>
      <c r="I34" t="s">
        <v>384</v>
      </c>
      <c r="J34" t="s">
        <v>37</v>
      </c>
      <c r="K34" t="s">
        <v>8</v>
      </c>
      <c r="L34" t="s">
        <v>40</v>
      </c>
      <c r="M34" t="s">
        <v>8</v>
      </c>
      <c r="N34" t="s">
        <v>130</v>
      </c>
      <c r="O34" t="s">
        <v>419</v>
      </c>
      <c r="P34" s="1">
        <v>16</v>
      </c>
      <c r="Q34">
        <v>16</v>
      </c>
      <c r="R34">
        <f t="shared" si="0"/>
        <v>0</v>
      </c>
      <c r="S34" s="9">
        <f t="shared" si="1"/>
        <v>1</v>
      </c>
    </row>
    <row r="35" spans="1:19">
      <c r="A35" s="1">
        <v>2021</v>
      </c>
      <c r="B35" t="s">
        <v>633</v>
      </c>
      <c r="C35" t="s">
        <v>273</v>
      </c>
      <c r="D35" t="s">
        <v>113</v>
      </c>
      <c r="E35" t="s">
        <v>2</v>
      </c>
      <c r="F35" t="s">
        <v>45</v>
      </c>
      <c r="G35" s="28" t="s">
        <v>648</v>
      </c>
      <c r="H35" t="s">
        <v>649</v>
      </c>
      <c r="I35" t="s">
        <v>127</v>
      </c>
      <c r="J35" t="s">
        <v>79</v>
      </c>
      <c r="K35" t="s">
        <v>8</v>
      </c>
      <c r="L35" t="s">
        <v>40</v>
      </c>
      <c r="M35" t="s">
        <v>8</v>
      </c>
      <c r="N35" t="s">
        <v>201</v>
      </c>
      <c r="O35" t="s">
        <v>392</v>
      </c>
      <c r="P35" s="1">
        <v>30</v>
      </c>
      <c r="Q35">
        <v>30</v>
      </c>
      <c r="R35">
        <f t="shared" ref="R35:R63" si="2">+P35-Q35</f>
        <v>0</v>
      </c>
      <c r="S35" s="9">
        <f t="shared" ref="S35:S63" si="3">+Q35/P35</f>
        <v>1</v>
      </c>
    </row>
    <row r="36" spans="1:19">
      <c r="A36" s="1">
        <v>2021</v>
      </c>
      <c r="B36" t="s">
        <v>633</v>
      </c>
      <c r="C36" t="s">
        <v>273</v>
      </c>
      <c r="D36" t="s">
        <v>113</v>
      </c>
      <c r="E36" t="s">
        <v>2</v>
      </c>
      <c r="F36" t="s">
        <v>247</v>
      </c>
      <c r="G36" s="28" t="s">
        <v>655</v>
      </c>
      <c r="H36" t="s">
        <v>126</v>
      </c>
      <c r="I36" t="s">
        <v>127</v>
      </c>
      <c r="J36" t="s">
        <v>79</v>
      </c>
      <c r="K36" t="s">
        <v>8</v>
      </c>
      <c r="L36" t="s">
        <v>40</v>
      </c>
      <c r="M36" t="s">
        <v>8</v>
      </c>
      <c r="N36" t="s">
        <v>201</v>
      </c>
      <c r="O36" t="s">
        <v>392</v>
      </c>
      <c r="P36" s="1">
        <v>10</v>
      </c>
      <c r="Q36">
        <v>10</v>
      </c>
      <c r="R36">
        <f t="shared" si="2"/>
        <v>0</v>
      </c>
      <c r="S36" s="9">
        <f t="shared" si="3"/>
        <v>1</v>
      </c>
    </row>
    <row r="37" spans="1:19">
      <c r="A37" s="1">
        <v>2021</v>
      </c>
      <c r="B37" t="s">
        <v>633</v>
      </c>
      <c r="C37" t="s">
        <v>275</v>
      </c>
      <c r="D37" t="s">
        <v>350</v>
      </c>
      <c r="E37" t="s">
        <v>2</v>
      </c>
      <c r="F37" t="s">
        <v>685</v>
      </c>
      <c r="G37" s="28" t="s">
        <v>686</v>
      </c>
      <c r="H37" t="s">
        <v>687</v>
      </c>
      <c r="I37" t="s">
        <v>354</v>
      </c>
      <c r="J37" t="s">
        <v>79</v>
      </c>
      <c r="K37" t="s">
        <v>8</v>
      </c>
      <c r="L37" t="s">
        <v>40</v>
      </c>
      <c r="M37" t="s">
        <v>8</v>
      </c>
      <c r="N37" t="s">
        <v>201</v>
      </c>
      <c r="O37" t="s">
        <v>392</v>
      </c>
      <c r="P37" s="1">
        <v>30</v>
      </c>
      <c r="Q37">
        <v>30</v>
      </c>
      <c r="R37">
        <f t="shared" si="2"/>
        <v>0</v>
      </c>
      <c r="S37" s="9">
        <f t="shared" si="3"/>
        <v>1</v>
      </c>
    </row>
    <row r="38" spans="1:19">
      <c r="A38" s="1">
        <v>2021</v>
      </c>
      <c r="B38" t="s">
        <v>633</v>
      </c>
      <c r="C38" t="s">
        <v>277</v>
      </c>
      <c r="D38" t="s">
        <v>113</v>
      </c>
      <c r="E38" t="s">
        <v>2</v>
      </c>
      <c r="F38" t="s">
        <v>386</v>
      </c>
      <c r="G38" s="28" t="s">
        <v>704</v>
      </c>
      <c r="H38" t="s">
        <v>705</v>
      </c>
      <c r="I38" t="s">
        <v>384</v>
      </c>
      <c r="J38" t="s">
        <v>37</v>
      </c>
      <c r="K38" t="s">
        <v>8</v>
      </c>
      <c r="L38" t="s">
        <v>40</v>
      </c>
      <c r="M38" t="s">
        <v>8</v>
      </c>
      <c r="N38" t="s">
        <v>201</v>
      </c>
      <c r="O38" t="s">
        <v>392</v>
      </c>
      <c r="P38" s="1">
        <v>15</v>
      </c>
      <c r="Q38">
        <v>0</v>
      </c>
      <c r="R38">
        <f t="shared" si="2"/>
        <v>15</v>
      </c>
      <c r="S38" s="9">
        <f t="shared" si="3"/>
        <v>0</v>
      </c>
    </row>
    <row r="39" spans="1:19">
      <c r="A39" s="1">
        <v>2021</v>
      </c>
      <c r="B39" t="s">
        <v>633</v>
      </c>
      <c r="C39" t="s">
        <v>277</v>
      </c>
      <c r="D39" t="s">
        <v>113</v>
      </c>
      <c r="E39" t="s">
        <v>2</v>
      </c>
      <c r="F39" t="s">
        <v>719</v>
      </c>
      <c r="G39" s="28" t="s">
        <v>720</v>
      </c>
      <c r="H39" t="s">
        <v>383</v>
      </c>
      <c r="I39" t="s">
        <v>384</v>
      </c>
      <c r="J39" t="s">
        <v>37</v>
      </c>
      <c r="K39" t="s">
        <v>8</v>
      </c>
      <c r="L39" t="s">
        <v>40</v>
      </c>
      <c r="M39" t="s">
        <v>8</v>
      </c>
      <c r="N39" t="s">
        <v>201</v>
      </c>
      <c r="O39" t="s">
        <v>392</v>
      </c>
      <c r="P39" s="1">
        <v>40</v>
      </c>
      <c r="Q39">
        <v>31</v>
      </c>
      <c r="R39">
        <f t="shared" si="2"/>
        <v>9</v>
      </c>
      <c r="S39" s="9">
        <f t="shared" si="3"/>
        <v>0.77500000000000002</v>
      </c>
    </row>
    <row r="40" spans="1:19">
      <c r="A40" s="1">
        <v>2021</v>
      </c>
      <c r="B40" t="s">
        <v>633</v>
      </c>
      <c r="C40" t="s">
        <v>277</v>
      </c>
      <c r="D40" t="s">
        <v>113</v>
      </c>
      <c r="E40" t="s">
        <v>2</v>
      </c>
      <c r="F40" t="s">
        <v>394</v>
      </c>
      <c r="G40" s="28" t="s">
        <v>706</v>
      </c>
      <c r="H40" t="s">
        <v>707</v>
      </c>
      <c r="I40" t="s">
        <v>384</v>
      </c>
      <c r="J40" t="s">
        <v>37</v>
      </c>
      <c r="K40" t="s">
        <v>8</v>
      </c>
      <c r="L40" t="s">
        <v>40</v>
      </c>
      <c r="M40" t="s">
        <v>8</v>
      </c>
      <c r="N40" t="s">
        <v>113</v>
      </c>
      <c r="O40" t="s">
        <v>409</v>
      </c>
      <c r="P40" s="1">
        <v>40</v>
      </c>
      <c r="Q40">
        <v>27</v>
      </c>
      <c r="R40">
        <f t="shared" si="2"/>
        <v>13</v>
      </c>
      <c r="S40" s="9">
        <f t="shared" si="3"/>
        <v>0.67500000000000004</v>
      </c>
    </row>
    <row r="41" spans="1:19">
      <c r="A41" s="1">
        <v>2021</v>
      </c>
      <c r="B41" t="s">
        <v>633</v>
      </c>
      <c r="C41" t="s">
        <v>277</v>
      </c>
      <c r="D41" t="s">
        <v>113</v>
      </c>
      <c r="E41" t="s">
        <v>2</v>
      </c>
      <c r="F41" t="s">
        <v>397</v>
      </c>
      <c r="G41" s="28" t="s">
        <v>708</v>
      </c>
      <c r="H41" t="s">
        <v>383</v>
      </c>
      <c r="I41" t="s">
        <v>384</v>
      </c>
      <c r="J41" t="s">
        <v>37</v>
      </c>
      <c r="K41" t="s">
        <v>8</v>
      </c>
      <c r="L41" t="s">
        <v>40</v>
      </c>
      <c r="M41" t="s">
        <v>8</v>
      </c>
      <c r="N41" t="s">
        <v>113</v>
      </c>
      <c r="O41" t="s">
        <v>409</v>
      </c>
      <c r="P41" s="1">
        <v>8</v>
      </c>
      <c r="Q41">
        <v>0</v>
      </c>
      <c r="R41">
        <f t="shared" si="2"/>
        <v>8</v>
      </c>
      <c r="S41" s="9">
        <f t="shared" si="3"/>
        <v>0</v>
      </c>
    </row>
    <row r="42" spans="1:19">
      <c r="A42" s="1">
        <v>2021</v>
      </c>
      <c r="B42" t="s">
        <v>633</v>
      </c>
      <c r="C42" t="s">
        <v>277</v>
      </c>
      <c r="D42" t="s">
        <v>113</v>
      </c>
      <c r="E42" t="s">
        <v>2</v>
      </c>
      <c r="F42" t="s">
        <v>403</v>
      </c>
      <c r="G42" s="28" t="s">
        <v>709</v>
      </c>
      <c r="H42" t="s">
        <v>383</v>
      </c>
      <c r="I42" t="s">
        <v>384</v>
      </c>
      <c r="J42" t="s">
        <v>37</v>
      </c>
      <c r="K42" t="s">
        <v>8</v>
      </c>
      <c r="L42" t="s">
        <v>40</v>
      </c>
      <c r="M42" t="s">
        <v>8</v>
      </c>
      <c r="N42" t="s">
        <v>113</v>
      </c>
      <c r="O42" t="s">
        <v>409</v>
      </c>
      <c r="P42" s="1">
        <v>18</v>
      </c>
      <c r="Q42">
        <v>0</v>
      </c>
      <c r="R42">
        <f t="shared" si="2"/>
        <v>18</v>
      </c>
      <c r="S42" s="9">
        <f t="shared" si="3"/>
        <v>0</v>
      </c>
    </row>
    <row r="43" spans="1:19">
      <c r="A43" s="1">
        <v>2021</v>
      </c>
      <c r="B43" t="s">
        <v>633</v>
      </c>
      <c r="C43" t="s">
        <v>277</v>
      </c>
      <c r="D43" t="s">
        <v>113</v>
      </c>
      <c r="E43" t="s">
        <v>2</v>
      </c>
      <c r="F43" t="s">
        <v>410</v>
      </c>
      <c r="G43" s="28" t="s">
        <v>710</v>
      </c>
      <c r="H43" t="s">
        <v>383</v>
      </c>
      <c r="I43" t="s">
        <v>384</v>
      </c>
      <c r="J43" t="s">
        <v>37</v>
      </c>
      <c r="K43" t="s">
        <v>8</v>
      </c>
      <c r="L43" t="s">
        <v>40</v>
      </c>
      <c r="M43" t="s">
        <v>8</v>
      </c>
      <c r="N43" t="s">
        <v>113</v>
      </c>
      <c r="O43" t="s">
        <v>409</v>
      </c>
      <c r="P43" s="1">
        <v>40</v>
      </c>
      <c r="Q43">
        <v>15</v>
      </c>
      <c r="R43">
        <f t="shared" si="2"/>
        <v>25</v>
      </c>
      <c r="S43" s="9">
        <f t="shared" si="3"/>
        <v>0.375</v>
      </c>
    </row>
    <row r="44" spans="1:19">
      <c r="A44" s="1">
        <v>2021</v>
      </c>
      <c r="B44" t="s">
        <v>633</v>
      </c>
      <c r="C44" t="s">
        <v>277</v>
      </c>
      <c r="D44" t="s">
        <v>113</v>
      </c>
      <c r="E44" t="s">
        <v>2</v>
      </c>
      <c r="F44" t="s">
        <v>412</v>
      </c>
      <c r="G44" s="28" t="s">
        <v>711</v>
      </c>
      <c r="H44" t="s">
        <v>383</v>
      </c>
      <c r="I44" t="s">
        <v>384</v>
      </c>
      <c r="J44" t="s">
        <v>37</v>
      </c>
      <c r="K44" t="s">
        <v>8</v>
      </c>
      <c r="L44" t="s">
        <v>40</v>
      </c>
      <c r="M44" t="s">
        <v>8</v>
      </c>
      <c r="N44" t="s">
        <v>113</v>
      </c>
      <c r="O44" t="s">
        <v>409</v>
      </c>
      <c r="P44" s="1">
        <v>70</v>
      </c>
      <c r="Q44">
        <v>33</v>
      </c>
      <c r="R44">
        <f t="shared" si="2"/>
        <v>37</v>
      </c>
      <c r="S44" s="9">
        <f t="shared" si="3"/>
        <v>0.47142857142857142</v>
      </c>
    </row>
    <row r="45" spans="1:19">
      <c r="A45" s="1">
        <v>2021</v>
      </c>
      <c r="B45" t="s">
        <v>633</v>
      </c>
      <c r="C45" t="s">
        <v>277</v>
      </c>
      <c r="D45" t="s">
        <v>113</v>
      </c>
      <c r="E45" t="s">
        <v>2</v>
      </c>
      <c r="F45" t="s">
        <v>414</v>
      </c>
      <c r="G45" s="28" t="s">
        <v>712</v>
      </c>
      <c r="H45" t="s">
        <v>383</v>
      </c>
      <c r="I45" t="s">
        <v>384</v>
      </c>
      <c r="J45" t="s">
        <v>37</v>
      </c>
      <c r="K45" t="s">
        <v>8</v>
      </c>
      <c r="L45" t="s">
        <v>40</v>
      </c>
      <c r="M45" t="s">
        <v>8</v>
      </c>
      <c r="N45" t="s">
        <v>113</v>
      </c>
      <c r="O45" t="s">
        <v>409</v>
      </c>
      <c r="P45" s="1">
        <v>50</v>
      </c>
      <c r="Q45">
        <v>0</v>
      </c>
      <c r="R45">
        <f t="shared" si="2"/>
        <v>50</v>
      </c>
      <c r="S45" s="9">
        <f t="shared" si="3"/>
        <v>0</v>
      </c>
    </row>
    <row r="46" spans="1:19">
      <c r="A46" s="1">
        <v>2021</v>
      </c>
      <c r="B46" t="s">
        <v>633</v>
      </c>
      <c r="C46" t="s">
        <v>277</v>
      </c>
      <c r="D46" t="s">
        <v>113</v>
      </c>
      <c r="E46" t="s">
        <v>2</v>
      </c>
      <c r="F46" t="s">
        <v>423</v>
      </c>
      <c r="G46" s="28" t="s">
        <v>713</v>
      </c>
      <c r="H46" t="s">
        <v>383</v>
      </c>
      <c r="I46" t="s">
        <v>384</v>
      </c>
      <c r="J46" t="s">
        <v>37</v>
      </c>
      <c r="K46" t="s">
        <v>8</v>
      </c>
      <c r="L46" t="s">
        <v>40</v>
      </c>
      <c r="M46" t="s">
        <v>8</v>
      </c>
      <c r="N46" t="s">
        <v>113</v>
      </c>
      <c r="O46" t="s">
        <v>409</v>
      </c>
      <c r="P46" s="1">
        <v>8</v>
      </c>
      <c r="Q46">
        <v>0</v>
      </c>
      <c r="R46">
        <f t="shared" si="2"/>
        <v>8</v>
      </c>
      <c r="S46" s="9">
        <f t="shared" si="3"/>
        <v>0</v>
      </c>
    </row>
    <row r="47" spans="1:19">
      <c r="A47" s="1">
        <v>2021</v>
      </c>
      <c r="B47" t="s">
        <v>633</v>
      </c>
      <c r="C47" t="s">
        <v>277</v>
      </c>
      <c r="D47" t="s">
        <v>113</v>
      </c>
      <c r="E47" t="s">
        <v>2</v>
      </c>
      <c r="F47" t="s">
        <v>423</v>
      </c>
      <c r="G47" s="28" t="s">
        <v>713</v>
      </c>
      <c r="H47" t="s">
        <v>383</v>
      </c>
      <c r="I47" t="s">
        <v>384</v>
      </c>
      <c r="J47" t="s">
        <v>37</v>
      </c>
      <c r="K47" t="s">
        <v>8</v>
      </c>
      <c r="L47" t="s">
        <v>40</v>
      </c>
      <c r="M47" t="s">
        <v>8</v>
      </c>
      <c r="N47" t="s">
        <v>113</v>
      </c>
      <c r="O47" t="s">
        <v>409</v>
      </c>
      <c r="P47" s="1">
        <v>9</v>
      </c>
      <c r="Q47">
        <v>0</v>
      </c>
      <c r="R47">
        <f t="shared" si="2"/>
        <v>9</v>
      </c>
      <c r="S47" s="9">
        <f t="shared" si="3"/>
        <v>0</v>
      </c>
    </row>
    <row r="48" spans="1:19">
      <c r="A48" s="1">
        <v>2021</v>
      </c>
      <c r="B48" t="s">
        <v>633</v>
      </c>
      <c r="C48" t="s">
        <v>277</v>
      </c>
      <c r="D48" t="s">
        <v>113</v>
      </c>
      <c r="E48" t="s">
        <v>2</v>
      </c>
      <c r="F48" t="s">
        <v>438</v>
      </c>
      <c r="G48" s="28" t="s">
        <v>716</v>
      </c>
      <c r="H48" t="s">
        <v>383</v>
      </c>
      <c r="I48" t="s">
        <v>384</v>
      </c>
      <c r="J48" t="s">
        <v>37</v>
      </c>
      <c r="K48" t="s">
        <v>8</v>
      </c>
      <c r="L48" t="s">
        <v>40</v>
      </c>
      <c r="M48" t="s">
        <v>8</v>
      </c>
      <c r="N48" t="s">
        <v>113</v>
      </c>
      <c r="O48" t="s">
        <v>409</v>
      </c>
      <c r="P48" s="1">
        <v>12</v>
      </c>
      <c r="Q48">
        <v>0</v>
      </c>
      <c r="R48">
        <f t="shared" si="2"/>
        <v>12</v>
      </c>
      <c r="S48" s="9">
        <f t="shared" si="3"/>
        <v>0</v>
      </c>
    </row>
    <row r="49" spans="1:19">
      <c r="A49" s="1">
        <v>2021</v>
      </c>
      <c r="B49" t="s">
        <v>633</v>
      </c>
      <c r="C49" t="s">
        <v>277</v>
      </c>
      <c r="D49" t="s">
        <v>113</v>
      </c>
      <c r="E49" t="s">
        <v>2</v>
      </c>
      <c r="F49" t="s">
        <v>444</v>
      </c>
      <c r="G49" s="28" t="s">
        <v>718</v>
      </c>
      <c r="H49" t="s">
        <v>383</v>
      </c>
      <c r="I49" t="s">
        <v>384</v>
      </c>
      <c r="J49" t="s">
        <v>37</v>
      </c>
      <c r="K49" t="s">
        <v>8</v>
      </c>
      <c r="L49" t="s">
        <v>40</v>
      </c>
      <c r="M49" t="s">
        <v>8</v>
      </c>
      <c r="N49" t="s">
        <v>113</v>
      </c>
      <c r="O49" t="s">
        <v>409</v>
      </c>
      <c r="P49" s="1">
        <v>50</v>
      </c>
      <c r="Q49">
        <v>43</v>
      </c>
      <c r="R49">
        <f t="shared" si="2"/>
        <v>7</v>
      </c>
      <c r="S49" s="9">
        <f t="shared" si="3"/>
        <v>0.86</v>
      </c>
    </row>
    <row r="50" spans="1:19">
      <c r="A50" s="1">
        <v>2021</v>
      </c>
      <c r="B50" t="s">
        <v>633</v>
      </c>
      <c r="C50" t="s">
        <v>277</v>
      </c>
      <c r="D50" t="s">
        <v>113</v>
      </c>
      <c r="E50" t="s">
        <v>2</v>
      </c>
      <c r="F50" t="s">
        <v>721</v>
      </c>
      <c r="G50" s="28" t="s">
        <v>722</v>
      </c>
      <c r="H50" t="s">
        <v>383</v>
      </c>
      <c r="I50" t="s">
        <v>384</v>
      </c>
      <c r="J50" t="s">
        <v>37</v>
      </c>
      <c r="K50" t="s">
        <v>8</v>
      </c>
      <c r="L50" t="s">
        <v>40</v>
      </c>
      <c r="M50" t="s">
        <v>8</v>
      </c>
      <c r="N50" t="s">
        <v>113</v>
      </c>
      <c r="O50" t="s">
        <v>409</v>
      </c>
      <c r="P50" s="1">
        <v>16</v>
      </c>
      <c r="Q50">
        <v>0</v>
      </c>
      <c r="R50">
        <f t="shared" si="2"/>
        <v>16</v>
      </c>
      <c r="S50" s="9">
        <f t="shared" si="3"/>
        <v>0</v>
      </c>
    </row>
    <row r="51" spans="1:19">
      <c r="A51" s="1">
        <v>2021</v>
      </c>
      <c r="B51" t="s">
        <v>633</v>
      </c>
      <c r="C51" t="s">
        <v>277</v>
      </c>
      <c r="D51" t="s">
        <v>113</v>
      </c>
      <c r="E51" t="s">
        <v>2</v>
      </c>
      <c r="F51" t="s">
        <v>723</v>
      </c>
      <c r="G51" s="28" t="s">
        <v>724</v>
      </c>
      <c r="H51" t="s">
        <v>383</v>
      </c>
      <c r="I51" t="s">
        <v>384</v>
      </c>
      <c r="J51" t="s">
        <v>37</v>
      </c>
      <c r="K51" t="s">
        <v>8</v>
      </c>
      <c r="L51" t="s">
        <v>40</v>
      </c>
      <c r="M51" t="s">
        <v>8</v>
      </c>
      <c r="N51" t="s">
        <v>113</v>
      </c>
      <c r="O51" t="s">
        <v>409</v>
      </c>
      <c r="P51" s="1">
        <v>16</v>
      </c>
      <c r="Q51">
        <v>0</v>
      </c>
      <c r="R51">
        <f t="shared" si="2"/>
        <v>16</v>
      </c>
      <c r="S51" s="9">
        <f t="shared" si="3"/>
        <v>0</v>
      </c>
    </row>
    <row r="52" spans="1:19">
      <c r="A52" s="1">
        <v>2021</v>
      </c>
      <c r="B52" t="s">
        <v>633</v>
      </c>
      <c r="C52" t="s">
        <v>277</v>
      </c>
      <c r="D52" t="s">
        <v>113</v>
      </c>
      <c r="E52" t="s">
        <v>2</v>
      </c>
      <c r="F52" t="s">
        <v>394</v>
      </c>
      <c r="G52" s="28" t="s">
        <v>706</v>
      </c>
      <c r="H52" t="s">
        <v>707</v>
      </c>
      <c r="I52" t="s">
        <v>384</v>
      </c>
      <c r="J52" t="s">
        <v>37</v>
      </c>
      <c r="K52" t="s">
        <v>8</v>
      </c>
      <c r="L52" t="s">
        <v>40</v>
      </c>
      <c r="M52" t="s">
        <v>8</v>
      </c>
      <c r="N52" t="s">
        <v>119</v>
      </c>
      <c r="O52" t="s">
        <v>385</v>
      </c>
      <c r="P52" s="1">
        <v>50</v>
      </c>
      <c r="Q52">
        <v>19</v>
      </c>
      <c r="R52">
        <f t="shared" si="2"/>
        <v>31</v>
      </c>
      <c r="S52" s="9">
        <f t="shared" si="3"/>
        <v>0.38</v>
      </c>
    </row>
    <row r="53" spans="1:19">
      <c r="A53" s="1">
        <v>2021</v>
      </c>
      <c r="B53" t="s">
        <v>633</v>
      </c>
      <c r="C53" t="s">
        <v>277</v>
      </c>
      <c r="D53" t="s">
        <v>113</v>
      </c>
      <c r="E53" t="s">
        <v>2</v>
      </c>
      <c r="F53" t="s">
        <v>397</v>
      </c>
      <c r="G53" s="28" t="s">
        <v>708</v>
      </c>
      <c r="H53" t="s">
        <v>383</v>
      </c>
      <c r="I53" t="s">
        <v>384</v>
      </c>
      <c r="J53" t="s">
        <v>37</v>
      </c>
      <c r="K53" t="s">
        <v>8</v>
      </c>
      <c r="L53" t="s">
        <v>40</v>
      </c>
      <c r="M53" t="s">
        <v>8</v>
      </c>
      <c r="N53" t="s">
        <v>119</v>
      </c>
      <c r="O53" t="s">
        <v>385</v>
      </c>
      <c r="P53" s="1">
        <v>8</v>
      </c>
      <c r="Q53">
        <v>0</v>
      </c>
      <c r="R53">
        <f t="shared" si="2"/>
        <v>8</v>
      </c>
      <c r="S53" s="9">
        <f t="shared" si="3"/>
        <v>0</v>
      </c>
    </row>
    <row r="54" spans="1:19">
      <c r="A54" s="1">
        <v>2021</v>
      </c>
      <c r="B54" t="s">
        <v>633</v>
      </c>
      <c r="C54" t="s">
        <v>277</v>
      </c>
      <c r="D54" t="s">
        <v>113</v>
      </c>
      <c r="E54" t="s">
        <v>2</v>
      </c>
      <c r="F54" t="s">
        <v>403</v>
      </c>
      <c r="G54" s="28" t="s">
        <v>709</v>
      </c>
      <c r="H54" t="s">
        <v>383</v>
      </c>
      <c r="I54" t="s">
        <v>384</v>
      </c>
      <c r="J54" t="s">
        <v>37</v>
      </c>
      <c r="K54" t="s">
        <v>8</v>
      </c>
      <c r="L54" t="s">
        <v>40</v>
      </c>
      <c r="M54" t="s">
        <v>8</v>
      </c>
      <c r="N54" t="s">
        <v>119</v>
      </c>
      <c r="O54" t="s">
        <v>385</v>
      </c>
      <c r="P54" s="1">
        <v>18</v>
      </c>
      <c r="Q54">
        <v>0</v>
      </c>
      <c r="R54">
        <f t="shared" si="2"/>
        <v>18</v>
      </c>
      <c r="S54" s="9">
        <f t="shared" si="3"/>
        <v>0</v>
      </c>
    </row>
    <row r="55" spans="1:19">
      <c r="A55" s="1">
        <v>2021</v>
      </c>
      <c r="B55" t="s">
        <v>633</v>
      </c>
      <c r="C55" t="s">
        <v>277</v>
      </c>
      <c r="D55" t="s">
        <v>113</v>
      </c>
      <c r="E55" t="s">
        <v>2</v>
      </c>
      <c r="F55" t="s">
        <v>410</v>
      </c>
      <c r="G55" s="28" t="s">
        <v>710</v>
      </c>
      <c r="H55" t="s">
        <v>383</v>
      </c>
      <c r="I55" t="s">
        <v>384</v>
      </c>
      <c r="J55" t="s">
        <v>37</v>
      </c>
      <c r="K55" t="s">
        <v>8</v>
      </c>
      <c r="L55" t="s">
        <v>40</v>
      </c>
      <c r="M55" t="s">
        <v>8</v>
      </c>
      <c r="N55" t="s">
        <v>119</v>
      </c>
      <c r="O55" t="s">
        <v>385</v>
      </c>
      <c r="P55" s="1">
        <v>30</v>
      </c>
      <c r="Q55">
        <v>17</v>
      </c>
      <c r="R55">
        <f t="shared" si="2"/>
        <v>13</v>
      </c>
      <c r="S55" s="9">
        <f t="shared" si="3"/>
        <v>0.56666666666666665</v>
      </c>
    </row>
    <row r="56" spans="1:19">
      <c r="A56" s="1">
        <v>2021</v>
      </c>
      <c r="B56" t="s">
        <v>633</v>
      </c>
      <c r="C56" t="s">
        <v>277</v>
      </c>
      <c r="D56" t="s">
        <v>113</v>
      </c>
      <c r="E56" t="s">
        <v>2</v>
      </c>
      <c r="F56" t="s">
        <v>412</v>
      </c>
      <c r="G56" s="28" t="s">
        <v>711</v>
      </c>
      <c r="H56" t="s">
        <v>383</v>
      </c>
      <c r="I56" t="s">
        <v>384</v>
      </c>
      <c r="J56" t="s">
        <v>37</v>
      </c>
      <c r="K56" t="s">
        <v>8</v>
      </c>
      <c r="L56" t="s">
        <v>40</v>
      </c>
      <c r="M56" t="s">
        <v>8</v>
      </c>
      <c r="N56" t="s">
        <v>119</v>
      </c>
      <c r="O56" t="s">
        <v>385</v>
      </c>
      <c r="P56" s="1">
        <v>40</v>
      </c>
      <c r="Q56">
        <v>33</v>
      </c>
      <c r="R56">
        <f t="shared" si="2"/>
        <v>7</v>
      </c>
      <c r="S56" s="9">
        <f t="shared" si="3"/>
        <v>0.82499999999999996</v>
      </c>
    </row>
    <row r="57" spans="1:19">
      <c r="A57" s="1">
        <v>2021</v>
      </c>
      <c r="B57" t="s">
        <v>633</v>
      </c>
      <c r="C57" t="s">
        <v>277</v>
      </c>
      <c r="D57" t="s">
        <v>113</v>
      </c>
      <c r="E57" t="s">
        <v>2</v>
      </c>
      <c r="F57" t="s">
        <v>414</v>
      </c>
      <c r="G57" s="28" t="s">
        <v>712</v>
      </c>
      <c r="H57" t="s">
        <v>383</v>
      </c>
      <c r="I57" t="s">
        <v>384</v>
      </c>
      <c r="J57" t="s">
        <v>37</v>
      </c>
      <c r="K57" t="s">
        <v>8</v>
      </c>
      <c r="L57" t="s">
        <v>40</v>
      </c>
      <c r="M57" t="s">
        <v>8</v>
      </c>
      <c r="N57" t="s">
        <v>119</v>
      </c>
      <c r="O57" t="s">
        <v>385</v>
      </c>
      <c r="P57" s="1">
        <v>50</v>
      </c>
      <c r="Q57">
        <v>0</v>
      </c>
      <c r="R57">
        <f t="shared" si="2"/>
        <v>50</v>
      </c>
      <c r="S57" s="9">
        <f t="shared" si="3"/>
        <v>0</v>
      </c>
    </row>
    <row r="58" spans="1:19">
      <c r="A58" s="1">
        <v>2021</v>
      </c>
      <c r="B58" t="s">
        <v>633</v>
      </c>
      <c r="C58" t="s">
        <v>277</v>
      </c>
      <c r="D58" t="s">
        <v>113</v>
      </c>
      <c r="E58" t="s">
        <v>2</v>
      </c>
      <c r="F58" t="s">
        <v>423</v>
      </c>
      <c r="G58" s="28" t="s">
        <v>713</v>
      </c>
      <c r="H58" t="s">
        <v>383</v>
      </c>
      <c r="I58" t="s">
        <v>384</v>
      </c>
      <c r="J58" t="s">
        <v>37</v>
      </c>
      <c r="K58" t="s">
        <v>8</v>
      </c>
      <c r="L58" t="s">
        <v>40</v>
      </c>
      <c r="M58" t="s">
        <v>8</v>
      </c>
      <c r="N58" t="s">
        <v>119</v>
      </c>
      <c r="O58" t="s">
        <v>385</v>
      </c>
      <c r="P58" s="1">
        <v>8</v>
      </c>
      <c r="Q58">
        <v>0</v>
      </c>
      <c r="R58">
        <f t="shared" si="2"/>
        <v>8</v>
      </c>
      <c r="S58" s="9">
        <f t="shared" si="3"/>
        <v>0</v>
      </c>
    </row>
    <row r="59" spans="1:19">
      <c r="A59" s="1">
        <v>2021</v>
      </c>
      <c r="B59" t="s">
        <v>633</v>
      </c>
      <c r="C59" t="s">
        <v>277</v>
      </c>
      <c r="D59" t="s">
        <v>113</v>
      </c>
      <c r="E59" t="s">
        <v>2</v>
      </c>
      <c r="F59" t="s">
        <v>423</v>
      </c>
      <c r="G59" s="28" t="s">
        <v>713</v>
      </c>
      <c r="H59" t="s">
        <v>383</v>
      </c>
      <c r="I59" t="s">
        <v>384</v>
      </c>
      <c r="J59" t="s">
        <v>37</v>
      </c>
      <c r="K59" t="s">
        <v>8</v>
      </c>
      <c r="L59" t="s">
        <v>40</v>
      </c>
      <c r="M59" t="s">
        <v>8</v>
      </c>
      <c r="N59" t="s">
        <v>119</v>
      </c>
      <c r="O59" t="s">
        <v>385</v>
      </c>
      <c r="P59" s="1">
        <v>9</v>
      </c>
      <c r="Q59">
        <v>0</v>
      </c>
      <c r="R59">
        <f t="shared" si="2"/>
        <v>9</v>
      </c>
      <c r="S59" s="9">
        <f t="shared" si="3"/>
        <v>0</v>
      </c>
    </row>
    <row r="60" spans="1:19">
      <c r="A60" s="1">
        <v>2021</v>
      </c>
      <c r="B60" t="s">
        <v>633</v>
      </c>
      <c r="C60" t="s">
        <v>277</v>
      </c>
      <c r="D60" t="s">
        <v>113</v>
      </c>
      <c r="E60" t="s">
        <v>2</v>
      </c>
      <c r="F60" t="s">
        <v>444</v>
      </c>
      <c r="G60" s="28" t="s">
        <v>718</v>
      </c>
      <c r="H60" t="s">
        <v>383</v>
      </c>
      <c r="I60" t="s">
        <v>384</v>
      </c>
      <c r="J60" t="s">
        <v>37</v>
      </c>
      <c r="K60" t="s">
        <v>8</v>
      </c>
      <c r="L60" t="s">
        <v>40</v>
      </c>
      <c r="M60" t="s">
        <v>8</v>
      </c>
      <c r="N60" t="s">
        <v>119</v>
      </c>
      <c r="O60" t="s">
        <v>385</v>
      </c>
      <c r="P60" s="1">
        <v>68</v>
      </c>
      <c r="Q60">
        <v>43</v>
      </c>
      <c r="R60">
        <f t="shared" si="2"/>
        <v>25</v>
      </c>
      <c r="S60" s="9">
        <f t="shared" si="3"/>
        <v>0.63235294117647056</v>
      </c>
    </row>
    <row r="61" spans="1:19">
      <c r="A61" s="1">
        <v>2021</v>
      </c>
      <c r="B61" t="s">
        <v>633</v>
      </c>
      <c r="C61" t="s">
        <v>277</v>
      </c>
      <c r="D61" t="s">
        <v>113</v>
      </c>
      <c r="E61" t="s">
        <v>2</v>
      </c>
      <c r="F61" t="s">
        <v>438</v>
      </c>
      <c r="G61" s="28" t="s">
        <v>716</v>
      </c>
      <c r="H61" t="s">
        <v>383</v>
      </c>
      <c r="I61" t="s">
        <v>384</v>
      </c>
      <c r="J61" t="s">
        <v>37</v>
      </c>
      <c r="K61" t="s">
        <v>8</v>
      </c>
      <c r="L61" t="s">
        <v>40</v>
      </c>
      <c r="M61" t="s">
        <v>8</v>
      </c>
      <c r="N61" t="s">
        <v>117</v>
      </c>
      <c r="O61" t="s">
        <v>717</v>
      </c>
      <c r="P61" s="1">
        <v>8</v>
      </c>
      <c r="Q61">
        <v>0</v>
      </c>
      <c r="R61">
        <f t="shared" si="2"/>
        <v>8</v>
      </c>
      <c r="S61" s="9">
        <f t="shared" si="3"/>
        <v>0</v>
      </c>
    </row>
    <row r="62" spans="1:19">
      <c r="A62" s="1">
        <v>2021</v>
      </c>
      <c r="B62" t="s">
        <v>633</v>
      </c>
      <c r="C62" t="s">
        <v>273</v>
      </c>
      <c r="D62" t="s">
        <v>164</v>
      </c>
      <c r="E62" t="s">
        <v>2</v>
      </c>
      <c r="F62" t="s">
        <v>665</v>
      </c>
      <c r="G62" s="28" t="s">
        <v>666</v>
      </c>
      <c r="H62" t="s">
        <v>126</v>
      </c>
      <c r="I62" t="s">
        <v>667</v>
      </c>
      <c r="J62" t="s">
        <v>79</v>
      </c>
      <c r="K62" t="s">
        <v>8</v>
      </c>
      <c r="L62" t="s">
        <v>38</v>
      </c>
      <c r="M62" t="s">
        <v>8</v>
      </c>
      <c r="N62" t="s">
        <v>130</v>
      </c>
      <c r="O62" t="s">
        <v>668</v>
      </c>
      <c r="P62" s="1">
        <v>30</v>
      </c>
      <c r="Q62">
        <v>30</v>
      </c>
      <c r="R62">
        <f t="shared" si="2"/>
        <v>0</v>
      </c>
      <c r="S62" s="9">
        <f t="shared" si="3"/>
        <v>1</v>
      </c>
    </row>
    <row r="63" spans="1:19">
      <c r="A63" s="1">
        <v>2021</v>
      </c>
      <c r="B63" t="s">
        <v>633</v>
      </c>
      <c r="C63" t="s">
        <v>273</v>
      </c>
      <c r="D63" t="s">
        <v>164</v>
      </c>
      <c r="E63" t="s">
        <v>2</v>
      </c>
      <c r="F63" t="s">
        <v>669</v>
      </c>
      <c r="G63" s="28" t="s">
        <v>670</v>
      </c>
      <c r="H63" t="s">
        <v>126</v>
      </c>
      <c r="I63" t="s">
        <v>667</v>
      </c>
      <c r="J63" t="s">
        <v>79</v>
      </c>
      <c r="K63" t="s">
        <v>8</v>
      </c>
      <c r="L63" t="s">
        <v>38</v>
      </c>
      <c r="M63" t="s">
        <v>8</v>
      </c>
      <c r="N63" t="s">
        <v>130</v>
      </c>
      <c r="O63" t="s">
        <v>668</v>
      </c>
      <c r="P63" s="1">
        <v>30</v>
      </c>
      <c r="Q63">
        <v>30</v>
      </c>
      <c r="R63">
        <f t="shared" si="2"/>
        <v>0</v>
      </c>
      <c r="S63" s="9">
        <f t="shared" si="3"/>
        <v>1</v>
      </c>
    </row>
    <row r="64" spans="1:19">
      <c r="A64" s="1"/>
      <c r="G64" s="28"/>
      <c r="P64" s="1"/>
      <c r="S64" s="9"/>
    </row>
    <row r="65" spans="1:19">
      <c r="A65" s="1">
        <v>2021</v>
      </c>
      <c r="B65" t="s">
        <v>633</v>
      </c>
      <c r="C65" t="s">
        <v>273</v>
      </c>
      <c r="D65" t="s">
        <v>113</v>
      </c>
      <c r="E65" t="s">
        <v>2</v>
      </c>
      <c r="F65" t="s">
        <v>45</v>
      </c>
      <c r="G65" s="28" t="s">
        <v>648</v>
      </c>
      <c r="H65" t="s">
        <v>649</v>
      </c>
      <c r="I65" t="s">
        <v>127</v>
      </c>
      <c r="J65" t="s">
        <v>79</v>
      </c>
      <c r="K65" t="s">
        <v>40</v>
      </c>
      <c r="L65" t="s">
        <v>8</v>
      </c>
      <c r="M65" t="s">
        <v>8</v>
      </c>
      <c r="N65" t="s">
        <v>8</v>
      </c>
      <c r="O65" t="s">
        <v>128</v>
      </c>
      <c r="P65" s="1">
        <v>40</v>
      </c>
      <c r="Q65">
        <v>11</v>
      </c>
      <c r="R65">
        <f t="shared" ref="R65:R128" si="4">+P65-Q65</f>
        <v>29</v>
      </c>
      <c r="S65" s="9">
        <f t="shared" ref="S65:S128" si="5">+Q65/P65</f>
        <v>0.27500000000000002</v>
      </c>
    </row>
    <row r="66" spans="1:19">
      <c r="A66" s="1">
        <v>2021</v>
      </c>
      <c r="B66" t="s">
        <v>633</v>
      </c>
      <c r="C66" t="s">
        <v>275</v>
      </c>
      <c r="D66" t="s">
        <v>350</v>
      </c>
      <c r="E66" t="s">
        <v>2</v>
      </c>
      <c r="F66" t="s">
        <v>675</v>
      </c>
      <c r="G66" s="28" t="s">
        <v>676</v>
      </c>
      <c r="H66" t="s">
        <v>677</v>
      </c>
      <c r="I66" t="s">
        <v>354</v>
      </c>
      <c r="J66" t="s">
        <v>79</v>
      </c>
      <c r="K66" t="s">
        <v>40</v>
      </c>
      <c r="L66" t="s">
        <v>8</v>
      </c>
      <c r="M66" t="s">
        <v>8</v>
      </c>
      <c r="N66" t="s">
        <v>8</v>
      </c>
      <c r="O66" t="s">
        <v>128</v>
      </c>
      <c r="P66" s="1">
        <v>5</v>
      </c>
      <c r="Q66">
        <v>5</v>
      </c>
      <c r="R66">
        <f t="shared" si="4"/>
        <v>0</v>
      </c>
      <c r="S66" s="9">
        <f t="shared" si="5"/>
        <v>1</v>
      </c>
    </row>
    <row r="67" spans="1:19">
      <c r="A67" s="1">
        <v>2021</v>
      </c>
      <c r="B67" t="s">
        <v>633</v>
      </c>
      <c r="C67" t="s">
        <v>275</v>
      </c>
      <c r="D67" t="s">
        <v>350</v>
      </c>
      <c r="E67" t="s">
        <v>2</v>
      </c>
      <c r="F67" t="s">
        <v>681</v>
      </c>
      <c r="G67" s="28" t="s">
        <v>682</v>
      </c>
      <c r="H67" t="s">
        <v>366</v>
      </c>
      <c r="I67" t="s">
        <v>354</v>
      </c>
      <c r="J67" t="s">
        <v>79</v>
      </c>
      <c r="K67" t="s">
        <v>40</v>
      </c>
      <c r="L67" t="s">
        <v>8</v>
      </c>
      <c r="M67" t="s">
        <v>8</v>
      </c>
      <c r="N67" t="s">
        <v>8</v>
      </c>
      <c r="O67" t="s">
        <v>128</v>
      </c>
      <c r="P67" s="1">
        <v>6</v>
      </c>
      <c r="Q67">
        <v>2</v>
      </c>
      <c r="R67">
        <f t="shared" si="4"/>
        <v>4</v>
      </c>
      <c r="S67" s="9">
        <f t="shared" si="5"/>
        <v>0.33333333333333331</v>
      </c>
    </row>
    <row r="68" spans="1:19">
      <c r="A68" s="1">
        <v>2021</v>
      </c>
      <c r="B68" t="s">
        <v>633</v>
      </c>
      <c r="C68" t="s">
        <v>275</v>
      </c>
      <c r="D68" t="s">
        <v>350</v>
      </c>
      <c r="E68" t="s">
        <v>2</v>
      </c>
      <c r="F68" t="s">
        <v>685</v>
      </c>
      <c r="G68" s="28" t="s">
        <v>686</v>
      </c>
      <c r="H68" t="s">
        <v>687</v>
      </c>
      <c r="I68" t="s">
        <v>354</v>
      </c>
      <c r="J68" t="s">
        <v>79</v>
      </c>
      <c r="K68" t="s">
        <v>40</v>
      </c>
      <c r="L68" t="s">
        <v>8</v>
      </c>
      <c r="M68" t="s">
        <v>8</v>
      </c>
      <c r="N68" t="s">
        <v>8</v>
      </c>
      <c r="O68" t="s">
        <v>128</v>
      </c>
      <c r="P68" s="1">
        <v>5</v>
      </c>
      <c r="Q68">
        <v>5</v>
      </c>
      <c r="R68">
        <f t="shared" si="4"/>
        <v>0</v>
      </c>
      <c r="S68" s="9">
        <f t="shared" si="5"/>
        <v>1</v>
      </c>
    </row>
    <row r="69" spans="1:19">
      <c r="A69" s="1">
        <v>2021</v>
      </c>
      <c r="B69" t="s">
        <v>633</v>
      </c>
      <c r="C69" t="s">
        <v>275</v>
      </c>
      <c r="D69" t="s">
        <v>350</v>
      </c>
      <c r="E69" t="s">
        <v>2</v>
      </c>
      <c r="F69" t="s">
        <v>696</v>
      </c>
      <c r="G69" s="28" t="s">
        <v>697</v>
      </c>
      <c r="H69" t="s">
        <v>366</v>
      </c>
      <c r="I69" t="s">
        <v>354</v>
      </c>
      <c r="J69" t="s">
        <v>79</v>
      </c>
      <c r="K69" t="s">
        <v>40</v>
      </c>
      <c r="L69" t="s">
        <v>8</v>
      </c>
      <c r="M69" t="s">
        <v>8</v>
      </c>
      <c r="N69" t="s">
        <v>8</v>
      </c>
      <c r="O69" t="s">
        <v>128</v>
      </c>
      <c r="P69" s="1">
        <v>1</v>
      </c>
      <c r="Q69">
        <v>1</v>
      </c>
      <c r="R69">
        <f t="shared" si="4"/>
        <v>0</v>
      </c>
      <c r="S69" s="9">
        <f t="shared" si="5"/>
        <v>1</v>
      </c>
    </row>
    <row r="70" spans="1:19">
      <c r="A70" s="1">
        <v>2021</v>
      </c>
      <c r="B70" t="s">
        <v>633</v>
      </c>
      <c r="C70" t="s">
        <v>275</v>
      </c>
      <c r="D70" t="s">
        <v>350</v>
      </c>
      <c r="E70" t="s">
        <v>2</v>
      </c>
      <c r="F70" t="s">
        <v>698</v>
      </c>
      <c r="G70" s="28" t="s">
        <v>699</v>
      </c>
      <c r="H70" t="s">
        <v>700</v>
      </c>
      <c r="I70" t="s">
        <v>354</v>
      </c>
      <c r="J70" t="s">
        <v>79</v>
      </c>
      <c r="K70" t="s">
        <v>40</v>
      </c>
      <c r="L70" t="s">
        <v>8</v>
      </c>
      <c r="M70" t="s">
        <v>8</v>
      </c>
      <c r="N70" t="s">
        <v>8</v>
      </c>
      <c r="O70" t="s">
        <v>128</v>
      </c>
      <c r="P70" s="1">
        <v>3</v>
      </c>
      <c r="Q70">
        <v>3</v>
      </c>
      <c r="R70">
        <f t="shared" si="4"/>
        <v>0</v>
      </c>
      <c r="S70" s="9">
        <f t="shared" si="5"/>
        <v>1</v>
      </c>
    </row>
    <row r="71" spans="1:19">
      <c r="A71" s="1">
        <v>2021</v>
      </c>
      <c r="B71" t="s">
        <v>633</v>
      </c>
      <c r="C71" t="s">
        <v>275</v>
      </c>
      <c r="D71" t="s">
        <v>350</v>
      </c>
      <c r="E71" t="s">
        <v>2</v>
      </c>
      <c r="F71" t="s">
        <v>701</v>
      </c>
      <c r="G71" s="28" t="s">
        <v>702</v>
      </c>
      <c r="H71" t="s">
        <v>703</v>
      </c>
      <c r="I71" t="s">
        <v>674</v>
      </c>
      <c r="J71" t="s">
        <v>593</v>
      </c>
      <c r="K71" t="s">
        <v>40</v>
      </c>
      <c r="L71" t="s">
        <v>8</v>
      </c>
      <c r="M71" t="s">
        <v>8</v>
      </c>
      <c r="N71" t="s">
        <v>8</v>
      </c>
      <c r="O71" t="s">
        <v>128</v>
      </c>
      <c r="P71" s="1">
        <v>2</v>
      </c>
      <c r="Q71">
        <v>2</v>
      </c>
      <c r="R71">
        <f t="shared" si="4"/>
        <v>0</v>
      </c>
      <c r="S71" s="9">
        <f t="shared" si="5"/>
        <v>1</v>
      </c>
    </row>
    <row r="72" spans="1:19">
      <c r="A72" s="1">
        <v>2021</v>
      </c>
      <c r="B72" t="s">
        <v>633</v>
      </c>
      <c r="C72" t="s">
        <v>273</v>
      </c>
      <c r="D72" t="s">
        <v>113</v>
      </c>
      <c r="E72" t="s">
        <v>657</v>
      </c>
      <c r="F72" t="s">
        <v>149</v>
      </c>
      <c r="G72" s="28" t="s">
        <v>658</v>
      </c>
      <c r="H72" t="s">
        <v>659</v>
      </c>
      <c r="I72" t="s">
        <v>592</v>
      </c>
      <c r="J72" t="s">
        <v>593</v>
      </c>
      <c r="K72" t="s">
        <v>40</v>
      </c>
      <c r="L72" t="s">
        <v>8</v>
      </c>
      <c r="M72" t="s">
        <v>8</v>
      </c>
      <c r="N72" t="s">
        <v>40</v>
      </c>
      <c r="O72" t="s">
        <v>660</v>
      </c>
      <c r="P72" s="1">
        <v>1</v>
      </c>
      <c r="Q72">
        <v>1</v>
      </c>
      <c r="R72">
        <f t="shared" si="4"/>
        <v>0</v>
      </c>
      <c r="S72" s="9">
        <f t="shared" si="5"/>
        <v>1</v>
      </c>
    </row>
    <row r="73" spans="1:19">
      <c r="A73" s="1">
        <v>2021</v>
      </c>
      <c r="B73" t="s">
        <v>633</v>
      </c>
      <c r="C73" t="s">
        <v>273</v>
      </c>
      <c r="D73" t="s">
        <v>113</v>
      </c>
      <c r="E73" t="s">
        <v>2</v>
      </c>
      <c r="F73" t="s">
        <v>45</v>
      </c>
      <c r="G73" s="28" t="s">
        <v>648</v>
      </c>
      <c r="H73" t="s">
        <v>649</v>
      </c>
      <c r="I73" t="s">
        <v>127</v>
      </c>
      <c r="J73" t="s">
        <v>79</v>
      </c>
      <c r="K73" t="s">
        <v>40</v>
      </c>
      <c r="L73" t="s">
        <v>8</v>
      </c>
      <c r="M73" t="s">
        <v>8</v>
      </c>
      <c r="N73" t="s">
        <v>7</v>
      </c>
      <c r="O73" t="s">
        <v>129</v>
      </c>
      <c r="P73" s="1">
        <v>10</v>
      </c>
      <c r="Q73">
        <v>1</v>
      </c>
      <c r="R73">
        <f t="shared" si="4"/>
        <v>9</v>
      </c>
      <c r="S73" s="9">
        <f t="shared" si="5"/>
        <v>0.1</v>
      </c>
    </row>
    <row r="74" spans="1:19">
      <c r="A74" s="1">
        <v>2021</v>
      </c>
      <c r="B74" t="s">
        <v>633</v>
      </c>
      <c r="C74" t="s">
        <v>273</v>
      </c>
      <c r="D74" t="s">
        <v>113</v>
      </c>
      <c r="E74" t="s">
        <v>2</v>
      </c>
      <c r="F74" t="s">
        <v>48</v>
      </c>
      <c r="G74" s="28" t="s">
        <v>651</v>
      </c>
      <c r="H74" t="s">
        <v>126</v>
      </c>
      <c r="I74" t="s">
        <v>127</v>
      </c>
      <c r="J74" t="s">
        <v>79</v>
      </c>
      <c r="K74" t="s">
        <v>40</v>
      </c>
      <c r="L74" t="s">
        <v>8</v>
      </c>
      <c r="M74" t="s">
        <v>8</v>
      </c>
      <c r="N74" t="s">
        <v>7</v>
      </c>
      <c r="O74" t="s">
        <v>129</v>
      </c>
      <c r="P74" s="1">
        <v>16</v>
      </c>
      <c r="Q74">
        <v>0</v>
      </c>
      <c r="R74">
        <f t="shared" si="4"/>
        <v>16</v>
      </c>
      <c r="S74" s="9">
        <f t="shared" si="5"/>
        <v>0</v>
      </c>
    </row>
    <row r="75" spans="1:19">
      <c r="A75" s="1">
        <v>2021</v>
      </c>
      <c r="B75" t="s">
        <v>633</v>
      </c>
      <c r="C75" t="s">
        <v>275</v>
      </c>
      <c r="D75" t="s">
        <v>350</v>
      </c>
      <c r="E75" t="s">
        <v>2</v>
      </c>
      <c r="F75" t="s">
        <v>675</v>
      </c>
      <c r="G75" s="28" t="s">
        <v>676</v>
      </c>
      <c r="H75" t="s">
        <v>677</v>
      </c>
      <c r="I75" t="s">
        <v>354</v>
      </c>
      <c r="J75" t="s">
        <v>79</v>
      </c>
      <c r="K75" t="s">
        <v>40</v>
      </c>
      <c r="L75" t="s">
        <v>8</v>
      </c>
      <c r="M75" t="s">
        <v>8</v>
      </c>
      <c r="N75" t="s">
        <v>7</v>
      </c>
      <c r="O75" t="s">
        <v>129</v>
      </c>
      <c r="P75" s="1">
        <v>3</v>
      </c>
      <c r="Q75">
        <v>3</v>
      </c>
      <c r="R75">
        <f t="shared" si="4"/>
        <v>0</v>
      </c>
      <c r="S75" s="9">
        <f t="shared" si="5"/>
        <v>1</v>
      </c>
    </row>
    <row r="76" spans="1:19">
      <c r="A76" s="1">
        <v>2021</v>
      </c>
      <c r="B76" t="s">
        <v>633</v>
      </c>
      <c r="C76" t="s">
        <v>275</v>
      </c>
      <c r="D76" t="s">
        <v>350</v>
      </c>
      <c r="E76" t="s">
        <v>2</v>
      </c>
      <c r="F76" t="s">
        <v>681</v>
      </c>
      <c r="G76" s="28" t="s">
        <v>682</v>
      </c>
      <c r="H76" t="s">
        <v>366</v>
      </c>
      <c r="I76" t="s">
        <v>354</v>
      </c>
      <c r="J76" t="s">
        <v>79</v>
      </c>
      <c r="K76" t="s">
        <v>40</v>
      </c>
      <c r="L76" t="s">
        <v>8</v>
      </c>
      <c r="M76" t="s">
        <v>8</v>
      </c>
      <c r="N76" t="s">
        <v>7</v>
      </c>
      <c r="O76" t="s">
        <v>129</v>
      </c>
      <c r="P76" s="1">
        <v>9</v>
      </c>
      <c r="Q76">
        <v>7</v>
      </c>
      <c r="R76">
        <f t="shared" si="4"/>
        <v>2</v>
      </c>
      <c r="S76" s="9">
        <f t="shared" si="5"/>
        <v>0.77777777777777779</v>
      </c>
    </row>
    <row r="77" spans="1:19">
      <c r="A77" s="1">
        <v>2021</v>
      </c>
      <c r="B77" t="s">
        <v>633</v>
      </c>
      <c r="C77" t="s">
        <v>275</v>
      </c>
      <c r="D77" t="s">
        <v>350</v>
      </c>
      <c r="E77" t="s">
        <v>2</v>
      </c>
      <c r="F77" t="s">
        <v>683</v>
      </c>
      <c r="G77" s="28" t="s">
        <v>684</v>
      </c>
      <c r="H77" t="s">
        <v>366</v>
      </c>
      <c r="I77" t="s">
        <v>354</v>
      </c>
      <c r="J77" t="s">
        <v>79</v>
      </c>
      <c r="K77" t="s">
        <v>40</v>
      </c>
      <c r="L77" t="s">
        <v>8</v>
      </c>
      <c r="M77" t="s">
        <v>8</v>
      </c>
      <c r="N77" t="s">
        <v>7</v>
      </c>
      <c r="O77" t="s">
        <v>129</v>
      </c>
      <c r="P77" s="1">
        <v>18</v>
      </c>
      <c r="Q77">
        <v>18</v>
      </c>
      <c r="R77">
        <f t="shared" si="4"/>
        <v>0</v>
      </c>
      <c r="S77" s="9">
        <f t="shared" si="5"/>
        <v>1</v>
      </c>
    </row>
    <row r="78" spans="1:19">
      <c r="A78" s="1">
        <v>2021</v>
      </c>
      <c r="B78" t="s">
        <v>633</v>
      </c>
      <c r="C78" t="s">
        <v>275</v>
      </c>
      <c r="D78" t="s">
        <v>350</v>
      </c>
      <c r="E78" t="s">
        <v>2</v>
      </c>
      <c r="F78" t="s">
        <v>685</v>
      </c>
      <c r="G78" s="28" t="s">
        <v>686</v>
      </c>
      <c r="H78" t="s">
        <v>687</v>
      </c>
      <c r="I78" t="s">
        <v>354</v>
      </c>
      <c r="J78" t="s">
        <v>79</v>
      </c>
      <c r="K78" t="s">
        <v>40</v>
      </c>
      <c r="L78" t="s">
        <v>8</v>
      </c>
      <c r="M78" t="s">
        <v>8</v>
      </c>
      <c r="N78" t="s">
        <v>7</v>
      </c>
      <c r="O78" t="s">
        <v>129</v>
      </c>
      <c r="P78" s="1">
        <v>5</v>
      </c>
      <c r="Q78">
        <v>0</v>
      </c>
      <c r="R78">
        <f t="shared" si="4"/>
        <v>5</v>
      </c>
      <c r="S78" s="9">
        <f t="shared" si="5"/>
        <v>0</v>
      </c>
    </row>
    <row r="79" spans="1:19">
      <c r="A79" s="1">
        <v>2021</v>
      </c>
      <c r="B79" t="s">
        <v>633</v>
      </c>
      <c r="C79" t="s">
        <v>275</v>
      </c>
      <c r="D79" t="s">
        <v>350</v>
      </c>
      <c r="E79" t="s">
        <v>2</v>
      </c>
      <c r="F79" t="s">
        <v>692</v>
      </c>
      <c r="G79" s="28" t="s">
        <v>693</v>
      </c>
      <c r="H79" t="s">
        <v>366</v>
      </c>
      <c r="I79" t="s">
        <v>354</v>
      </c>
      <c r="J79" t="s">
        <v>79</v>
      </c>
      <c r="K79" t="s">
        <v>40</v>
      </c>
      <c r="L79" t="s">
        <v>8</v>
      </c>
      <c r="M79" t="s">
        <v>8</v>
      </c>
      <c r="N79" t="s">
        <v>7</v>
      </c>
      <c r="O79" t="s">
        <v>129</v>
      </c>
      <c r="P79" s="1">
        <v>7</v>
      </c>
      <c r="Q79">
        <v>7</v>
      </c>
      <c r="R79">
        <f t="shared" si="4"/>
        <v>0</v>
      </c>
      <c r="S79" s="9">
        <f t="shared" si="5"/>
        <v>1</v>
      </c>
    </row>
    <row r="80" spans="1:19">
      <c r="A80" s="1">
        <v>2021</v>
      </c>
      <c r="B80" t="s">
        <v>633</v>
      </c>
      <c r="C80" t="s">
        <v>275</v>
      </c>
      <c r="D80" t="s">
        <v>350</v>
      </c>
      <c r="E80" t="s">
        <v>2</v>
      </c>
      <c r="F80" t="s">
        <v>694</v>
      </c>
      <c r="G80" s="28" t="s">
        <v>695</v>
      </c>
      <c r="H80" t="s">
        <v>366</v>
      </c>
      <c r="I80" t="s">
        <v>354</v>
      </c>
      <c r="J80" t="s">
        <v>79</v>
      </c>
      <c r="K80" t="s">
        <v>40</v>
      </c>
      <c r="L80" t="s">
        <v>8</v>
      </c>
      <c r="M80" t="s">
        <v>8</v>
      </c>
      <c r="N80" t="s">
        <v>7</v>
      </c>
      <c r="O80" t="s">
        <v>129</v>
      </c>
      <c r="P80" s="1">
        <v>5</v>
      </c>
      <c r="Q80">
        <v>5</v>
      </c>
      <c r="R80">
        <f t="shared" si="4"/>
        <v>0</v>
      </c>
      <c r="S80" s="9">
        <f t="shared" si="5"/>
        <v>1</v>
      </c>
    </row>
    <row r="81" spans="1:19">
      <c r="A81" s="1">
        <v>2021</v>
      </c>
      <c r="B81" t="s">
        <v>633</v>
      </c>
      <c r="C81" t="s">
        <v>275</v>
      </c>
      <c r="D81" t="s">
        <v>350</v>
      </c>
      <c r="E81" t="s">
        <v>2</v>
      </c>
      <c r="F81" t="s">
        <v>696</v>
      </c>
      <c r="G81" s="28" t="s">
        <v>697</v>
      </c>
      <c r="H81" t="s">
        <v>366</v>
      </c>
      <c r="I81" t="s">
        <v>354</v>
      </c>
      <c r="J81" t="s">
        <v>79</v>
      </c>
      <c r="K81" t="s">
        <v>40</v>
      </c>
      <c r="L81" t="s">
        <v>8</v>
      </c>
      <c r="M81" t="s">
        <v>8</v>
      </c>
      <c r="N81" t="s">
        <v>7</v>
      </c>
      <c r="O81" t="s">
        <v>129</v>
      </c>
      <c r="P81" s="1">
        <v>1</v>
      </c>
      <c r="Q81">
        <v>1</v>
      </c>
      <c r="R81">
        <f t="shared" si="4"/>
        <v>0</v>
      </c>
      <c r="S81" s="9">
        <f t="shared" si="5"/>
        <v>1</v>
      </c>
    </row>
    <row r="82" spans="1:19">
      <c r="A82" s="1">
        <v>2021</v>
      </c>
      <c r="B82" t="s">
        <v>633</v>
      </c>
      <c r="C82" t="s">
        <v>277</v>
      </c>
      <c r="D82" t="s">
        <v>113</v>
      </c>
      <c r="E82" t="s">
        <v>2</v>
      </c>
      <c r="F82" t="s">
        <v>719</v>
      </c>
      <c r="G82" s="28" t="s">
        <v>720</v>
      </c>
      <c r="H82" t="s">
        <v>383</v>
      </c>
      <c r="I82" t="s">
        <v>384</v>
      </c>
      <c r="J82" t="s">
        <v>37</v>
      </c>
      <c r="K82" t="s">
        <v>40</v>
      </c>
      <c r="L82" t="s">
        <v>8</v>
      </c>
      <c r="M82" t="s">
        <v>8</v>
      </c>
      <c r="N82" t="s">
        <v>7</v>
      </c>
      <c r="O82" t="s">
        <v>129</v>
      </c>
      <c r="P82" s="1">
        <v>2</v>
      </c>
      <c r="Q82">
        <v>0</v>
      </c>
      <c r="R82">
        <f t="shared" si="4"/>
        <v>2</v>
      </c>
      <c r="S82" s="9">
        <f t="shared" si="5"/>
        <v>0</v>
      </c>
    </row>
    <row r="83" spans="1:19">
      <c r="A83" s="1">
        <v>2021</v>
      </c>
      <c r="B83" t="s">
        <v>633</v>
      </c>
      <c r="C83" t="s">
        <v>273</v>
      </c>
      <c r="D83" t="s">
        <v>113</v>
      </c>
      <c r="E83" t="s">
        <v>2</v>
      </c>
      <c r="F83" t="s">
        <v>45</v>
      </c>
      <c r="G83" s="28" t="s">
        <v>648</v>
      </c>
      <c r="H83" t="s">
        <v>649</v>
      </c>
      <c r="I83" t="s">
        <v>127</v>
      </c>
      <c r="J83" t="s">
        <v>79</v>
      </c>
      <c r="K83" t="s">
        <v>40</v>
      </c>
      <c r="L83" t="s">
        <v>8</v>
      </c>
      <c r="M83" t="s">
        <v>8</v>
      </c>
      <c r="N83" t="s">
        <v>130</v>
      </c>
      <c r="O83" t="s">
        <v>319</v>
      </c>
      <c r="P83" s="1">
        <v>25</v>
      </c>
      <c r="Q83">
        <v>25</v>
      </c>
      <c r="R83">
        <f t="shared" si="4"/>
        <v>0</v>
      </c>
      <c r="S83" s="9">
        <f t="shared" si="5"/>
        <v>1</v>
      </c>
    </row>
    <row r="84" spans="1:19">
      <c r="A84" s="1">
        <v>2021</v>
      </c>
      <c r="B84" t="s">
        <v>633</v>
      </c>
      <c r="C84" t="s">
        <v>273</v>
      </c>
      <c r="D84" t="s">
        <v>113</v>
      </c>
      <c r="E84" t="s">
        <v>2</v>
      </c>
      <c r="F84" t="s">
        <v>48</v>
      </c>
      <c r="G84" s="28" t="s">
        <v>651</v>
      </c>
      <c r="H84" t="s">
        <v>126</v>
      </c>
      <c r="I84" t="s">
        <v>127</v>
      </c>
      <c r="J84" t="s">
        <v>79</v>
      </c>
      <c r="K84" t="s">
        <v>40</v>
      </c>
      <c r="L84" t="s">
        <v>8</v>
      </c>
      <c r="M84" t="s">
        <v>8</v>
      </c>
      <c r="N84" t="s">
        <v>130</v>
      </c>
      <c r="O84" t="s">
        <v>319</v>
      </c>
      <c r="P84" s="1">
        <v>16</v>
      </c>
      <c r="Q84">
        <v>0</v>
      </c>
      <c r="R84">
        <f t="shared" si="4"/>
        <v>16</v>
      </c>
      <c r="S84" s="9">
        <f t="shared" si="5"/>
        <v>0</v>
      </c>
    </row>
    <row r="85" spans="1:19">
      <c r="A85" s="1">
        <v>2021</v>
      </c>
      <c r="B85" t="s">
        <v>633</v>
      </c>
      <c r="C85" t="s">
        <v>275</v>
      </c>
      <c r="D85" t="s">
        <v>350</v>
      </c>
      <c r="E85" t="s">
        <v>2</v>
      </c>
      <c r="F85" t="s">
        <v>675</v>
      </c>
      <c r="G85" s="28" t="s">
        <v>676</v>
      </c>
      <c r="H85" t="s">
        <v>677</v>
      </c>
      <c r="I85" t="s">
        <v>354</v>
      </c>
      <c r="J85" t="s">
        <v>79</v>
      </c>
      <c r="K85" t="s">
        <v>40</v>
      </c>
      <c r="L85" t="s">
        <v>8</v>
      </c>
      <c r="M85" t="s">
        <v>8</v>
      </c>
      <c r="N85" t="s">
        <v>130</v>
      </c>
      <c r="O85" t="s">
        <v>319</v>
      </c>
      <c r="P85" s="1">
        <v>15</v>
      </c>
      <c r="Q85">
        <v>15</v>
      </c>
      <c r="R85">
        <f t="shared" si="4"/>
        <v>0</v>
      </c>
      <c r="S85" s="9">
        <f t="shared" si="5"/>
        <v>1</v>
      </c>
    </row>
    <row r="86" spans="1:19">
      <c r="A86" s="1">
        <v>2021</v>
      </c>
      <c r="B86" t="s">
        <v>633</v>
      </c>
      <c r="C86" t="s">
        <v>275</v>
      </c>
      <c r="D86" t="s">
        <v>350</v>
      </c>
      <c r="E86" t="s">
        <v>2</v>
      </c>
      <c r="F86" t="s">
        <v>678</v>
      </c>
      <c r="G86" s="28" t="s">
        <v>679</v>
      </c>
      <c r="H86" t="s">
        <v>680</v>
      </c>
      <c r="I86" t="s">
        <v>354</v>
      </c>
      <c r="J86" t="s">
        <v>79</v>
      </c>
      <c r="K86" t="s">
        <v>40</v>
      </c>
      <c r="L86" t="s">
        <v>8</v>
      </c>
      <c r="M86" t="s">
        <v>8</v>
      </c>
      <c r="N86" t="s">
        <v>130</v>
      </c>
      <c r="O86" t="s">
        <v>319</v>
      </c>
      <c r="P86" s="1">
        <v>3</v>
      </c>
      <c r="Q86">
        <v>3</v>
      </c>
      <c r="R86">
        <f t="shared" si="4"/>
        <v>0</v>
      </c>
      <c r="S86" s="9">
        <f t="shared" si="5"/>
        <v>1</v>
      </c>
    </row>
    <row r="87" spans="1:19">
      <c r="A87" s="1">
        <v>2021</v>
      </c>
      <c r="B87" t="s">
        <v>633</v>
      </c>
      <c r="C87" t="s">
        <v>275</v>
      </c>
      <c r="D87" t="s">
        <v>350</v>
      </c>
      <c r="E87" t="s">
        <v>2</v>
      </c>
      <c r="F87" t="s">
        <v>681</v>
      </c>
      <c r="G87" s="28" t="s">
        <v>682</v>
      </c>
      <c r="H87" t="s">
        <v>366</v>
      </c>
      <c r="I87" t="s">
        <v>354</v>
      </c>
      <c r="J87" t="s">
        <v>79</v>
      </c>
      <c r="K87" t="s">
        <v>40</v>
      </c>
      <c r="L87" t="s">
        <v>8</v>
      </c>
      <c r="M87" t="s">
        <v>8</v>
      </c>
      <c r="N87" t="s">
        <v>130</v>
      </c>
      <c r="O87" t="s">
        <v>319</v>
      </c>
      <c r="P87" s="1">
        <v>9</v>
      </c>
      <c r="Q87">
        <v>7</v>
      </c>
      <c r="R87">
        <f t="shared" si="4"/>
        <v>2</v>
      </c>
      <c r="S87" s="9">
        <f t="shared" si="5"/>
        <v>0.77777777777777779</v>
      </c>
    </row>
    <row r="88" spans="1:19">
      <c r="A88" s="1">
        <v>2021</v>
      </c>
      <c r="B88" t="s">
        <v>633</v>
      </c>
      <c r="C88" t="s">
        <v>275</v>
      </c>
      <c r="D88" t="s">
        <v>350</v>
      </c>
      <c r="E88" t="s">
        <v>2</v>
      </c>
      <c r="F88" t="s">
        <v>683</v>
      </c>
      <c r="G88" s="28" t="s">
        <v>684</v>
      </c>
      <c r="H88" t="s">
        <v>366</v>
      </c>
      <c r="I88" t="s">
        <v>354</v>
      </c>
      <c r="J88" t="s">
        <v>79</v>
      </c>
      <c r="K88" t="s">
        <v>40</v>
      </c>
      <c r="L88" t="s">
        <v>8</v>
      </c>
      <c r="M88" t="s">
        <v>8</v>
      </c>
      <c r="N88" t="s">
        <v>130</v>
      </c>
      <c r="O88" t="s">
        <v>319</v>
      </c>
      <c r="P88" s="1">
        <v>18</v>
      </c>
      <c r="Q88">
        <v>18</v>
      </c>
      <c r="R88">
        <f t="shared" si="4"/>
        <v>0</v>
      </c>
      <c r="S88" s="9">
        <f t="shared" si="5"/>
        <v>1</v>
      </c>
    </row>
    <row r="89" spans="1:19">
      <c r="A89" s="1">
        <v>2021</v>
      </c>
      <c r="B89" t="s">
        <v>633</v>
      </c>
      <c r="C89" t="s">
        <v>275</v>
      </c>
      <c r="D89" t="s">
        <v>350</v>
      </c>
      <c r="E89" t="s">
        <v>2</v>
      </c>
      <c r="F89" t="s">
        <v>685</v>
      </c>
      <c r="G89" s="28" t="s">
        <v>686</v>
      </c>
      <c r="H89" t="s">
        <v>687</v>
      </c>
      <c r="I89" t="s">
        <v>354</v>
      </c>
      <c r="J89" t="s">
        <v>79</v>
      </c>
      <c r="K89" t="s">
        <v>40</v>
      </c>
      <c r="L89" t="s">
        <v>8</v>
      </c>
      <c r="M89" t="s">
        <v>8</v>
      </c>
      <c r="N89" t="s">
        <v>130</v>
      </c>
      <c r="O89" t="s">
        <v>319</v>
      </c>
      <c r="P89" s="1">
        <v>20</v>
      </c>
      <c r="Q89">
        <v>20</v>
      </c>
      <c r="R89">
        <f t="shared" si="4"/>
        <v>0</v>
      </c>
      <c r="S89" s="9">
        <f t="shared" si="5"/>
        <v>1</v>
      </c>
    </row>
    <row r="90" spans="1:19">
      <c r="A90" s="1">
        <v>2021</v>
      </c>
      <c r="B90" t="s">
        <v>633</v>
      </c>
      <c r="C90" t="s">
        <v>275</v>
      </c>
      <c r="D90" t="s">
        <v>350</v>
      </c>
      <c r="E90" t="s">
        <v>2</v>
      </c>
      <c r="F90" t="s">
        <v>696</v>
      </c>
      <c r="G90" s="28" t="s">
        <v>697</v>
      </c>
      <c r="H90" t="s">
        <v>366</v>
      </c>
      <c r="I90" t="s">
        <v>354</v>
      </c>
      <c r="J90" t="s">
        <v>79</v>
      </c>
      <c r="K90" t="s">
        <v>40</v>
      </c>
      <c r="L90" t="s">
        <v>8</v>
      </c>
      <c r="M90" t="s">
        <v>8</v>
      </c>
      <c r="N90" t="s">
        <v>130</v>
      </c>
      <c r="O90" t="s">
        <v>319</v>
      </c>
      <c r="P90" s="1">
        <v>2</v>
      </c>
      <c r="Q90">
        <v>2</v>
      </c>
      <c r="R90">
        <f t="shared" si="4"/>
        <v>0</v>
      </c>
      <c r="S90" s="9">
        <f t="shared" si="5"/>
        <v>1</v>
      </c>
    </row>
    <row r="91" spans="1:19">
      <c r="A91" s="1">
        <v>2021</v>
      </c>
      <c r="B91" t="s">
        <v>633</v>
      </c>
      <c r="C91" t="s">
        <v>277</v>
      </c>
      <c r="D91" t="s">
        <v>113</v>
      </c>
      <c r="E91" t="s">
        <v>2</v>
      </c>
      <c r="F91" t="s">
        <v>386</v>
      </c>
      <c r="G91" s="28" t="s">
        <v>704</v>
      </c>
      <c r="H91" t="s">
        <v>705</v>
      </c>
      <c r="I91" t="s">
        <v>384</v>
      </c>
      <c r="J91" t="s">
        <v>37</v>
      </c>
      <c r="K91" t="s">
        <v>40</v>
      </c>
      <c r="L91" t="s">
        <v>8</v>
      </c>
      <c r="M91" t="s">
        <v>8</v>
      </c>
      <c r="N91" t="s">
        <v>130</v>
      </c>
      <c r="O91" t="s">
        <v>319</v>
      </c>
      <c r="P91" s="1">
        <v>7</v>
      </c>
      <c r="Q91">
        <v>0</v>
      </c>
      <c r="R91">
        <f t="shared" si="4"/>
        <v>7</v>
      </c>
      <c r="S91" s="9">
        <f t="shared" si="5"/>
        <v>0</v>
      </c>
    </row>
    <row r="92" spans="1:19">
      <c r="A92" s="1">
        <v>2021</v>
      </c>
      <c r="B92" t="s">
        <v>633</v>
      </c>
      <c r="C92" t="s">
        <v>277</v>
      </c>
      <c r="D92" t="s">
        <v>113</v>
      </c>
      <c r="E92" t="s">
        <v>2</v>
      </c>
      <c r="F92" t="s">
        <v>429</v>
      </c>
      <c r="G92" s="28" t="s">
        <v>714</v>
      </c>
      <c r="H92" t="s">
        <v>383</v>
      </c>
      <c r="I92" t="s">
        <v>384</v>
      </c>
      <c r="J92" t="s">
        <v>37</v>
      </c>
      <c r="K92" t="s">
        <v>40</v>
      </c>
      <c r="L92" t="s">
        <v>8</v>
      </c>
      <c r="M92" t="s">
        <v>8</v>
      </c>
      <c r="N92" t="s">
        <v>130</v>
      </c>
      <c r="O92" t="s">
        <v>319</v>
      </c>
      <c r="P92" s="1">
        <v>8</v>
      </c>
      <c r="Q92">
        <v>0</v>
      </c>
      <c r="R92">
        <f t="shared" si="4"/>
        <v>8</v>
      </c>
      <c r="S92" s="9">
        <f t="shared" si="5"/>
        <v>0</v>
      </c>
    </row>
    <row r="93" spans="1:19">
      <c r="A93" s="1">
        <v>2021</v>
      </c>
      <c r="B93" t="s">
        <v>633</v>
      </c>
      <c r="C93" t="s">
        <v>277</v>
      </c>
      <c r="D93" t="s">
        <v>113</v>
      </c>
      <c r="E93" t="s">
        <v>2</v>
      </c>
      <c r="F93" t="s">
        <v>435</v>
      </c>
      <c r="G93" s="28" t="s">
        <v>715</v>
      </c>
      <c r="H93" t="s">
        <v>383</v>
      </c>
      <c r="I93" t="s">
        <v>384</v>
      </c>
      <c r="J93" t="s">
        <v>37</v>
      </c>
      <c r="K93" t="s">
        <v>40</v>
      </c>
      <c r="L93" t="s">
        <v>8</v>
      </c>
      <c r="M93" t="s">
        <v>8</v>
      </c>
      <c r="N93" t="s">
        <v>130</v>
      </c>
      <c r="O93" t="s">
        <v>319</v>
      </c>
      <c r="P93" s="1">
        <v>8</v>
      </c>
      <c r="Q93">
        <v>0</v>
      </c>
      <c r="R93">
        <f t="shared" si="4"/>
        <v>8</v>
      </c>
      <c r="S93" s="9">
        <f t="shared" si="5"/>
        <v>0</v>
      </c>
    </row>
    <row r="94" spans="1:19">
      <c r="A94" s="1">
        <v>2021</v>
      </c>
      <c r="B94" t="s">
        <v>633</v>
      </c>
      <c r="C94" t="s">
        <v>277</v>
      </c>
      <c r="D94" t="s">
        <v>113</v>
      </c>
      <c r="E94" t="s">
        <v>2</v>
      </c>
      <c r="F94" t="s">
        <v>725</v>
      </c>
      <c r="G94" s="28" t="s">
        <v>726</v>
      </c>
      <c r="H94" t="s">
        <v>383</v>
      </c>
      <c r="I94" t="s">
        <v>384</v>
      </c>
      <c r="J94" t="s">
        <v>37</v>
      </c>
      <c r="K94" t="s">
        <v>40</v>
      </c>
      <c r="L94" t="s">
        <v>8</v>
      </c>
      <c r="M94" t="s">
        <v>8</v>
      </c>
      <c r="N94" t="s">
        <v>130</v>
      </c>
      <c r="O94" t="s">
        <v>319</v>
      </c>
      <c r="P94" s="1">
        <v>14</v>
      </c>
      <c r="Q94">
        <v>0</v>
      </c>
      <c r="R94">
        <f t="shared" si="4"/>
        <v>14</v>
      </c>
      <c r="S94" s="9">
        <f t="shared" si="5"/>
        <v>0</v>
      </c>
    </row>
    <row r="95" spans="1:19">
      <c r="A95" s="1">
        <v>2021</v>
      </c>
      <c r="B95" t="s">
        <v>633</v>
      </c>
      <c r="C95" t="s">
        <v>275</v>
      </c>
      <c r="D95" t="s">
        <v>350</v>
      </c>
      <c r="E95" t="s">
        <v>2</v>
      </c>
      <c r="F95" t="s">
        <v>675</v>
      </c>
      <c r="G95" s="28" t="s">
        <v>676</v>
      </c>
      <c r="H95" t="s">
        <v>677</v>
      </c>
      <c r="I95" t="s">
        <v>354</v>
      </c>
      <c r="J95" t="s">
        <v>79</v>
      </c>
      <c r="K95" t="s">
        <v>40</v>
      </c>
      <c r="L95" t="s">
        <v>8</v>
      </c>
      <c r="M95" t="s">
        <v>8</v>
      </c>
      <c r="N95" t="s">
        <v>201</v>
      </c>
      <c r="O95" t="s">
        <v>315</v>
      </c>
      <c r="P95" s="1">
        <v>5</v>
      </c>
      <c r="Q95">
        <v>5</v>
      </c>
      <c r="R95">
        <f t="shared" si="4"/>
        <v>0</v>
      </c>
      <c r="S95" s="9">
        <f t="shared" si="5"/>
        <v>1</v>
      </c>
    </row>
    <row r="96" spans="1:19">
      <c r="A96" s="1">
        <v>2021</v>
      </c>
      <c r="B96" t="s">
        <v>633</v>
      </c>
      <c r="C96" t="s">
        <v>275</v>
      </c>
      <c r="D96" t="s">
        <v>350</v>
      </c>
      <c r="E96" t="s">
        <v>2</v>
      </c>
      <c r="F96" t="s">
        <v>678</v>
      </c>
      <c r="G96" s="28" t="s">
        <v>679</v>
      </c>
      <c r="H96" t="s">
        <v>680</v>
      </c>
      <c r="I96" t="s">
        <v>354</v>
      </c>
      <c r="J96" t="s">
        <v>79</v>
      </c>
      <c r="K96" t="s">
        <v>40</v>
      </c>
      <c r="L96" t="s">
        <v>8</v>
      </c>
      <c r="M96" t="s">
        <v>8</v>
      </c>
      <c r="N96" t="s">
        <v>201</v>
      </c>
      <c r="O96" t="s">
        <v>315</v>
      </c>
      <c r="P96" s="1">
        <v>5</v>
      </c>
      <c r="Q96">
        <v>5</v>
      </c>
      <c r="R96">
        <f t="shared" si="4"/>
        <v>0</v>
      </c>
      <c r="S96" s="9">
        <f t="shared" si="5"/>
        <v>1</v>
      </c>
    </row>
    <row r="97" spans="1:19">
      <c r="A97" s="1">
        <v>2021</v>
      </c>
      <c r="B97" t="s">
        <v>633</v>
      </c>
      <c r="C97" t="s">
        <v>275</v>
      </c>
      <c r="D97" t="s">
        <v>350</v>
      </c>
      <c r="E97" t="s">
        <v>2</v>
      </c>
      <c r="F97" t="s">
        <v>681</v>
      </c>
      <c r="G97" s="28" t="s">
        <v>682</v>
      </c>
      <c r="H97" t="s">
        <v>366</v>
      </c>
      <c r="I97" t="s">
        <v>354</v>
      </c>
      <c r="J97" t="s">
        <v>79</v>
      </c>
      <c r="K97" t="s">
        <v>40</v>
      </c>
      <c r="L97" t="s">
        <v>8</v>
      </c>
      <c r="M97" t="s">
        <v>8</v>
      </c>
      <c r="N97" t="s">
        <v>201</v>
      </c>
      <c r="O97" t="s">
        <v>315</v>
      </c>
      <c r="P97" s="1">
        <v>5</v>
      </c>
      <c r="Q97">
        <v>0</v>
      </c>
      <c r="R97">
        <f t="shared" si="4"/>
        <v>5</v>
      </c>
      <c r="S97" s="9">
        <f t="shared" si="5"/>
        <v>0</v>
      </c>
    </row>
    <row r="98" spans="1:19">
      <c r="A98" s="1">
        <v>2021</v>
      </c>
      <c r="B98" t="s">
        <v>633</v>
      </c>
      <c r="C98" t="s">
        <v>277</v>
      </c>
      <c r="D98" t="s">
        <v>113</v>
      </c>
      <c r="E98" t="s">
        <v>2</v>
      </c>
      <c r="F98" t="s">
        <v>429</v>
      </c>
      <c r="G98" s="28" t="s">
        <v>714</v>
      </c>
      <c r="H98" t="s">
        <v>383</v>
      </c>
      <c r="I98" t="s">
        <v>384</v>
      </c>
      <c r="J98" t="s">
        <v>37</v>
      </c>
      <c r="K98" t="s">
        <v>40</v>
      </c>
      <c r="L98" t="s">
        <v>8</v>
      </c>
      <c r="M98" t="s">
        <v>8</v>
      </c>
      <c r="N98" t="s">
        <v>201</v>
      </c>
      <c r="O98" t="s">
        <v>315</v>
      </c>
      <c r="P98" s="1">
        <v>8</v>
      </c>
      <c r="Q98">
        <v>0</v>
      </c>
      <c r="R98">
        <f t="shared" si="4"/>
        <v>8</v>
      </c>
      <c r="S98" s="9">
        <f t="shared" si="5"/>
        <v>0</v>
      </c>
    </row>
    <row r="99" spans="1:19">
      <c r="A99" s="1">
        <v>2021</v>
      </c>
      <c r="B99" t="s">
        <v>633</v>
      </c>
      <c r="C99" t="s">
        <v>277</v>
      </c>
      <c r="D99" t="s">
        <v>113</v>
      </c>
      <c r="E99" t="s">
        <v>2</v>
      </c>
      <c r="F99" t="s">
        <v>435</v>
      </c>
      <c r="G99" s="28" t="s">
        <v>715</v>
      </c>
      <c r="H99" t="s">
        <v>383</v>
      </c>
      <c r="I99" t="s">
        <v>384</v>
      </c>
      <c r="J99" t="s">
        <v>37</v>
      </c>
      <c r="K99" t="s">
        <v>40</v>
      </c>
      <c r="L99" t="s">
        <v>8</v>
      </c>
      <c r="M99" t="s">
        <v>8</v>
      </c>
      <c r="N99" t="s">
        <v>201</v>
      </c>
      <c r="O99" t="s">
        <v>315</v>
      </c>
      <c r="P99" s="1">
        <v>8</v>
      </c>
      <c r="Q99">
        <v>0</v>
      </c>
      <c r="R99">
        <f t="shared" si="4"/>
        <v>8</v>
      </c>
      <c r="S99" s="9">
        <f t="shared" si="5"/>
        <v>0</v>
      </c>
    </row>
    <row r="100" spans="1:19">
      <c r="A100" s="1">
        <v>2021</v>
      </c>
      <c r="B100" t="s">
        <v>633</v>
      </c>
      <c r="C100" t="s">
        <v>277</v>
      </c>
      <c r="D100" t="s">
        <v>113</v>
      </c>
      <c r="E100" t="s">
        <v>2</v>
      </c>
      <c r="F100" t="s">
        <v>725</v>
      </c>
      <c r="G100" s="28" t="s">
        <v>726</v>
      </c>
      <c r="H100" t="s">
        <v>383</v>
      </c>
      <c r="I100" t="s">
        <v>384</v>
      </c>
      <c r="J100" t="s">
        <v>37</v>
      </c>
      <c r="K100" t="s">
        <v>40</v>
      </c>
      <c r="L100" t="s">
        <v>8</v>
      </c>
      <c r="M100" t="s">
        <v>8</v>
      </c>
      <c r="N100" t="s">
        <v>201</v>
      </c>
      <c r="O100" t="s">
        <v>315</v>
      </c>
      <c r="P100" s="1">
        <v>80</v>
      </c>
      <c r="Q100">
        <v>0</v>
      </c>
      <c r="R100">
        <f t="shared" si="4"/>
        <v>80</v>
      </c>
      <c r="S100" s="9">
        <f t="shared" si="5"/>
        <v>0</v>
      </c>
    </row>
    <row r="101" spans="1:19">
      <c r="A101" s="1">
        <v>2021</v>
      </c>
      <c r="B101" t="s">
        <v>633</v>
      </c>
      <c r="C101" t="s">
        <v>273</v>
      </c>
      <c r="D101" t="s">
        <v>113</v>
      </c>
      <c r="E101" t="s">
        <v>2</v>
      </c>
      <c r="F101" t="s">
        <v>45</v>
      </c>
      <c r="G101" s="28" t="s">
        <v>648</v>
      </c>
      <c r="H101" t="s">
        <v>649</v>
      </c>
      <c r="I101" t="s">
        <v>127</v>
      </c>
      <c r="J101" t="s">
        <v>79</v>
      </c>
      <c r="K101" t="s">
        <v>40</v>
      </c>
      <c r="L101" t="s">
        <v>8</v>
      </c>
      <c r="M101" t="s">
        <v>8</v>
      </c>
      <c r="N101" t="s">
        <v>210</v>
      </c>
      <c r="O101" t="s">
        <v>321</v>
      </c>
      <c r="P101" s="1">
        <v>1</v>
      </c>
      <c r="Q101">
        <v>0</v>
      </c>
      <c r="R101">
        <f t="shared" si="4"/>
        <v>1</v>
      </c>
      <c r="S101" s="9">
        <f t="shared" si="5"/>
        <v>0</v>
      </c>
    </row>
    <row r="102" spans="1:19">
      <c r="A102" s="1">
        <v>2021</v>
      </c>
      <c r="B102" t="s">
        <v>633</v>
      </c>
      <c r="C102" t="s">
        <v>275</v>
      </c>
      <c r="D102" t="s">
        <v>350</v>
      </c>
      <c r="E102" t="s">
        <v>2</v>
      </c>
      <c r="F102" t="s">
        <v>675</v>
      </c>
      <c r="G102" s="28" t="s">
        <v>676</v>
      </c>
      <c r="H102" t="s">
        <v>677</v>
      </c>
      <c r="I102" t="s">
        <v>354</v>
      </c>
      <c r="J102" t="s">
        <v>79</v>
      </c>
      <c r="K102" t="s">
        <v>40</v>
      </c>
      <c r="L102" t="s">
        <v>8</v>
      </c>
      <c r="M102" t="s">
        <v>8</v>
      </c>
      <c r="N102" t="s">
        <v>210</v>
      </c>
      <c r="O102" t="s">
        <v>321</v>
      </c>
      <c r="P102" s="1">
        <v>4</v>
      </c>
      <c r="Q102">
        <v>4</v>
      </c>
      <c r="R102">
        <f t="shared" si="4"/>
        <v>0</v>
      </c>
      <c r="S102" s="9">
        <f t="shared" si="5"/>
        <v>1</v>
      </c>
    </row>
    <row r="103" spans="1:19">
      <c r="A103" s="1">
        <v>2021</v>
      </c>
      <c r="B103" t="s">
        <v>633</v>
      </c>
      <c r="C103" t="s">
        <v>275</v>
      </c>
      <c r="D103" t="s">
        <v>350</v>
      </c>
      <c r="E103" t="s">
        <v>2</v>
      </c>
      <c r="F103" t="s">
        <v>681</v>
      </c>
      <c r="G103" s="28" t="s">
        <v>682</v>
      </c>
      <c r="H103" t="s">
        <v>366</v>
      </c>
      <c r="I103" t="s">
        <v>354</v>
      </c>
      <c r="J103" t="s">
        <v>79</v>
      </c>
      <c r="K103" t="s">
        <v>40</v>
      </c>
      <c r="L103" t="s">
        <v>8</v>
      </c>
      <c r="M103" t="s">
        <v>8</v>
      </c>
      <c r="N103" t="s">
        <v>210</v>
      </c>
      <c r="O103" t="s">
        <v>321</v>
      </c>
      <c r="P103" s="1">
        <v>2</v>
      </c>
      <c r="Q103">
        <v>0</v>
      </c>
      <c r="R103">
        <f t="shared" si="4"/>
        <v>2</v>
      </c>
      <c r="S103" s="9">
        <f t="shared" si="5"/>
        <v>0</v>
      </c>
    </row>
    <row r="104" spans="1:19">
      <c r="A104" s="1">
        <v>2021</v>
      </c>
      <c r="B104" t="s">
        <v>633</v>
      </c>
      <c r="C104" t="s">
        <v>275</v>
      </c>
      <c r="D104" t="s">
        <v>350</v>
      </c>
      <c r="E104" t="s">
        <v>2</v>
      </c>
      <c r="F104" t="s">
        <v>685</v>
      </c>
      <c r="G104" s="28" t="s">
        <v>686</v>
      </c>
      <c r="H104" t="s">
        <v>687</v>
      </c>
      <c r="I104" t="s">
        <v>354</v>
      </c>
      <c r="J104" t="s">
        <v>79</v>
      </c>
      <c r="K104" t="s">
        <v>40</v>
      </c>
      <c r="L104" t="s">
        <v>8</v>
      </c>
      <c r="M104" t="s">
        <v>8</v>
      </c>
      <c r="N104" t="s">
        <v>210</v>
      </c>
      <c r="O104" t="s">
        <v>321</v>
      </c>
      <c r="P104" s="1">
        <v>15</v>
      </c>
      <c r="Q104">
        <v>3</v>
      </c>
      <c r="R104">
        <f t="shared" si="4"/>
        <v>12</v>
      </c>
      <c r="S104" s="9">
        <f t="shared" si="5"/>
        <v>0.2</v>
      </c>
    </row>
    <row r="105" spans="1:19">
      <c r="A105" s="1">
        <v>2021</v>
      </c>
      <c r="B105" t="s">
        <v>633</v>
      </c>
      <c r="C105" t="s">
        <v>273</v>
      </c>
      <c r="D105" t="s">
        <v>113</v>
      </c>
      <c r="E105" t="s">
        <v>657</v>
      </c>
      <c r="F105" t="s">
        <v>149</v>
      </c>
      <c r="G105" s="28" t="s">
        <v>658</v>
      </c>
      <c r="H105" t="s">
        <v>659</v>
      </c>
      <c r="I105" t="s">
        <v>592</v>
      </c>
      <c r="J105" t="s">
        <v>593</v>
      </c>
      <c r="K105" t="s">
        <v>40</v>
      </c>
      <c r="L105" t="s">
        <v>8</v>
      </c>
      <c r="M105" t="s">
        <v>8</v>
      </c>
      <c r="N105" t="s">
        <v>205</v>
      </c>
      <c r="O105" t="s">
        <v>312</v>
      </c>
      <c r="P105" s="1">
        <v>1</v>
      </c>
      <c r="Q105">
        <v>1</v>
      </c>
      <c r="R105">
        <f t="shared" si="4"/>
        <v>0</v>
      </c>
      <c r="S105" s="9">
        <f t="shared" si="5"/>
        <v>1</v>
      </c>
    </row>
    <row r="106" spans="1:19">
      <c r="A106" s="1">
        <v>2021</v>
      </c>
      <c r="B106" t="s">
        <v>633</v>
      </c>
      <c r="C106" t="s">
        <v>275</v>
      </c>
      <c r="D106" t="s">
        <v>350</v>
      </c>
      <c r="E106" t="s">
        <v>2</v>
      </c>
      <c r="F106" t="s">
        <v>675</v>
      </c>
      <c r="G106" s="28" t="s">
        <v>676</v>
      </c>
      <c r="H106" t="s">
        <v>677</v>
      </c>
      <c r="I106" t="s">
        <v>354</v>
      </c>
      <c r="J106" t="s">
        <v>79</v>
      </c>
      <c r="K106" t="s">
        <v>40</v>
      </c>
      <c r="L106" t="s">
        <v>8</v>
      </c>
      <c r="M106" t="s">
        <v>8</v>
      </c>
      <c r="N106" t="s">
        <v>205</v>
      </c>
      <c r="O106" t="s">
        <v>312</v>
      </c>
      <c r="P106" s="1">
        <v>5</v>
      </c>
      <c r="Q106">
        <v>5</v>
      </c>
      <c r="R106">
        <f t="shared" si="4"/>
        <v>0</v>
      </c>
      <c r="S106" s="9">
        <f t="shared" si="5"/>
        <v>1</v>
      </c>
    </row>
    <row r="107" spans="1:19">
      <c r="A107" s="1">
        <v>2021</v>
      </c>
      <c r="B107" t="s">
        <v>633</v>
      </c>
      <c r="C107" t="s">
        <v>275</v>
      </c>
      <c r="D107" t="s">
        <v>350</v>
      </c>
      <c r="E107" t="s">
        <v>2</v>
      </c>
      <c r="F107" t="s">
        <v>685</v>
      </c>
      <c r="G107" s="28" t="s">
        <v>686</v>
      </c>
      <c r="H107" t="s">
        <v>687</v>
      </c>
      <c r="I107" t="s">
        <v>354</v>
      </c>
      <c r="J107" t="s">
        <v>79</v>
      </c>
      <c r="K107" t="s">
        <v>40</v>
      </c>
      <c r="L107" t="s">
        <v>8</v>
      </c>
      <c r="M107" t="s">
        <v>8</v>
      </c>
      <c r="N107" t="s">
        <v>205</v>
      </c>
      <c r="O107" t="s">
        <v>312</v>
      </c>
      <c r="P107" s="1">
        <v>3</v>
      </c>
      <c r="Q107">
        <v>3</v>
      </c>
      <c r="R107">
        <f t="shared" si="4"/>
        <v>0</v>
      </c>
      <c r="S107" s="9">
        <f t="shared" si="5"/>
        <v>1</v>
      </c>
    </row>
    <row r="108" spans="1:19">
      <c r="A108" s="1">
        <v>2021</v>
      </c>
      <c r="B108" t="s">
        <v>633</v>
      </c>
      <c r="C108" t="s">
        <v>275</v>
      </c>
      <c r="D108" t="s">
        <v>350</v>
      </c>
      <c r="E108" t="s">
        <v>2</v>
      </c>
      <c r="F108" t="s">
        <v>692</v>
      </c>
      <c r="G108" s="28" t="s">
        <v>693</v>
      </c>
      <c r="H108" t="s">
        <v>366</v>
      </c>
      <c r="I108" t="s">
        <v>354</v>
      </c>
      <c r="J108" t="s">
        <v>79</v>
      </c>
      <c r="K108" t="s">
        <v>40</v>
      </c>
      <c r="L108" t="s">
        <v>8</v>
      </c>
      <c r="M108" t="s">
        <v>8</v>
      </c>
      <c r="N108" t="s">
        <v>205</v>
      </c>
      <c r="O108" t="s">
        <v>312</v>
      </c>
      <c r="P108" s="1">
        <v>1</v>
      </c>
      <c r="Q108">
        <v>1</v>
      </c>
      <c r="R108">
        <f t="shared" si="4"/>
        <v>0</v>
      </c>
      <c r="S108" s="9">
        <f t="shared" si="5"/>
        <v>1</v>
      </c>
    </row>
    <row r="109" spans="1:19">
      <c r="A109" s="1">
        <v>2021</v>
      </c>
      <c r="B109" t="s">
        <v>633</v>
      </c>
      <c r="C109" t="s">
        <v>275</v>
      </c>
      <c r="D109" t="s">
        <v>350</v>
      </c>
      <c r="E109" t="s">
        <v>2</v>
      </c>
      <c r="F109" t="s">
        <v>696</v>
      </c>
      <c r="G109" s="28" t="s">
        <v>697</v>
      </c>
      <c r="H109" t="s">
        <v>366</v>
      </c>
      <c r="I109" t="s">
        <v>354</v>
      </c>
      <c r="J109" t="s">
        <v>79</v>
      </c>
      <c r="K109" t="s">
        <v>40</v>
      </c>
      <c r="L109" t="s">
        <v>8</v>
      </c>
      <c r="M109" t="s">
        <v>8</v>
      </c>
      <c r="N109" t="s">
        <v>205</v>
      </c>
      <c r="O109" t="s">
        <v>312</v>
      </c>
      <c r="P109" s="1">
        <v>1</v>
      </c>
      <c r="Q109">
        <v>1</v>
      </c>
      <c r="R109">
        <f t="shared" si="4"/>
        <v>0</v>
      </c>
      <c r="S109" s="9">
        <f t="shared" si="5"/>
        <v>1</v>
      </c>
    </row>
    <row r="110" spans="1:19">
      <c r="A110" s="1">
        <v>2021</v>
      </c>
      <c r="B110" t="s">
        <v>633</v>
      </c>
      <c r="C110" t="s">
        <v>275</v>
      </c>
      <c r="D110" t="s">
        <v>350</v>
      </c>
      <c r="E110" t="s">
        <v>2</v>
      </c>
      <c r="F110" t="s">
        <v>675</v>
      </c>
      <c r="G110" s="28" t="s">
        <v>676</v>
      </c>
      <c r="H110" t="s">
        <v>677</v>
      </c>
      <c r="I110" t="s">
        <v>354</v>
      </c>
      <c r="J110" t="s">
        <v>79</v>
      </c>
      <c r="K110" t="s">
        <v>40</v>
      </c>
      <c r="L110" t="s">
        <v>8</v>
      </c>
      <c r="M110" t="s">
        <v>8</v>
      </c>
      <c r="N110" t="s">
        <v>213</v>
      </c>
      <c r="O110" t="s">
        <v>378</v>
      </c>
      <c r="P110" s="1">
        <v>4</v>
      </c>
      <c r="Q110">
        <v>4</v>
      </c>
      <c r="R110">
        <f t="shared" si="4"/>
        <v>0</v>
      </c>
      <c r="S110" s="9">
        <f t="shared" si="5"/>
        <v>1</v>
      </c>
    </row>
    <row r="111" spans="1:19">
      <c r="A111" s="1">
        <v>2021</v>
      </c>
      <c r="B111" t="s">
        <v>633</v>
      </c>
      <c r="C111" t="s">
        <v>275</v>
      </c>
      <c r="D111" t="s">
        <v>350</v>
      </c>
      <c r="E111" t="s">
        <v>2</v>
      </c>
      <c r="F111" t="s">
        <v>685</v>
      </c>
      <c r="G111" s="28" t="s">
        <v>686</v>
      </c>
      <c r="H111" t="s">
        <v>687</v>
      </c>
      <c r="I111" t="s">
        <v>354</v>
      </c>
      <c r="J111" t="s">
        <v>79</v>
      </c>
      <c r="K111" t="s">
        <v>40</v>
      </c>
      <c r="L111" t="s">
        <v>8</v>
      </c>
      <c r="M111" t="s">
        <v>8</v>
      </c>
      <c r="N111" t="s">
        <v>213</v>
      </c>
      <c r="O111" t="s">
        <v>378</v>
      </c>
      <c r="P111" s="1">
        <v>3</v>
      </c>
      <c r="Q111">
        <v>0</v>
      </c>
      <c r="R111">
        <f t="shared" si="4"/>
        <v>3</v>
      </c>
      <c r="S111" s="9">
        <f t="shared" si="5"/>
        <v>0</v>
      </c>
    </row>
    <row r="112" spans="1:19">
      <c r="A112" s="1">
        <v>2021</v>
      </c>
      <c r="B112" t="s">
        <v>633</v>
      </c>
      <c r="C112" t="s">
        <v>275</v>
      </c>
      <c r="D112" t="s">
        <v>350</v>
      </c>
      <c r="E112" t="s">
        <v>2</v>
      </c>
      <c r="F112" t="s">
        <v>698</v>
      </c>
      <c r="G112" s="28" t="s">
        <v>699</v>
      </c>
      <c r="H112" t="s">
        <v>700</v>
      </c>
      <c r="I112" t="s">
        <v>354</v>
      </c>
      <c r="J112" t="s">
        <v>79</v>
      </c>
      <c r="K112" t="s">
        <v>40</v>
      </c>
      <c r="L112" t="s">
        <v>8</v>
      </c>
      <c r="M112" t="s">
        <v>8</v>
      </c>
      <c r="N112" t="s">
        <v>213</v>
      </c>
      <c r="O112" t="s">
        <v>378</v>
      </c>
      <c r="P112" s="1">
        <v>1</v>
      </c>
      <c r="Q112">
        <v>1</v>
      </c>
      <c r="R112">
        <f t="shared" si="4"/>
        <v>0</v>
      </c>
      <c r="S112" s="9">
        <f t="shared" si="5"/>
        <v>1</v>
      </c>
    </row>
    <row r="113" spans="1:19">
      <c r="A113" s="1">
        <v>2021</v>
      </c>
      <c r="B113" t="s">
        <v>633</v>
      </c>
      <c r="C113" t="s">
        <v>275</v>
      </c>
      <c r="D113" t="s">
        <v>350</v>
      </c>
      <c r="E113" t="s">
        <v>2</v>
      </c>
      <c r="F113" t="s">
        <v>681</v>
      </c>
      <c r="G113" s="28" t="s">
        <v>682</v>
      </c>
      <c r="H113" t="s">
        <v>366</v>
      </c>
      <c r="I113" t="s">
        <v>354</v>
      </c>
      <c r="J113" t="s">
        <v>79</v>
      </c>
      <c r="K113" t="s">
        <v>40</v>
      </c>
      <c r="L113" t="s">
        <v>8</v>
      </c>
      <c r="M113" t="s">
        <v>8</v>
      </c>
      <c r="N113" t="s">
        <v>208</v>
      </c>
      <c r="O113" t="s">
        <v>377</v>
      </c>
      <c r="P113" s="1">
        <v>1</v>
      </c>
      <c r="Q113">
        <v>1</v>
      </c>
      <c r="R113">
        <f t="shared" si="4"/>
        <v>0</v>
      </c>
      <c r="S113" s="9">
        <f t="shared" si="5"/>
        <v>1</v>
      </c>
    </row>
    <row r="114" spans="1:19">
      <c r="A114" s="1">
        <v>2021</v>
      </c>
      <c r="B114" t="s">
        <v>633</v>
      </c>
      <c r="C114" t="s">
        <v>275</v>
      </c>
      <c r="D114" t="s">
        <v>350</v>
      </c>
      <c r="E114" t="s">
        <v>2</v>
      </c>
      <c r="F114" t="s">
        <v>685</v>
      </c>
      <c r="G114" s="28" t="s">
        <v>686</v>
      </c>
      <c r="H114" t="s">
        <v>687</v>
      </c>
      <c r="I114" t="s">
        <v>354</v>
      </c>
      <c r="J114" t="s">
        <v>79</v>
      </c>
      <c r="K114" t="s">
        <v>40</v>
      </c>
      <c r="L114" t="s">
        <v>8</v>
      </c>
      <c r="M114" t="s">
        <v>8</v>
      </c>
      <c r="N114" t="s">
        <v>208</v>
      </c>
      <c r="O114" t="s">
        <v>377</v>
      </c>
      <c r="P114" s="1">
        <v>5</v>
      </c>
      <c r="Q114">
        <v>5</v>
      </c>
      <c r="R114">
        <f t="shared" si="4"/>
        <v>0</v>
      </c>
      <c r="S114" s="9">
        <f t="shared" si="5"/>
        <v>1</v>
      </c>
    </row>
    <row r="115" spans="1:19">
      <c r="A115" s="1">
        <v>2021</v>
      </c>
      <c r="B115" t="s">
        <v>633</v>
      </c>
      <c r="C115" t="s">
        <v>275</v>
      </c>
      <c r="D115" t="s">
        <v>350</v>
      </c>
      <c r="E115" t="s">
        <v>2</v>
      </c>
      <c r="F115" t="s">
        <v>698</v>
      </c>
      <c r="G115" s="28" t="s">
        <v>699</v>
      </c>
      <c r="H115" t="s">
        <v>700</v>
      </c>
      <c r="I115" t="s">
        <v>354</v>
      </c>
      <c r="J115" t="s">
        <v>79</v>
      </c>
      <c r="K115" t="s">
        <v>40</v>
      </c>
      <c r="L115" t="s">
        <v>8</v>
      </c>
      <c r="M115" t="s">
        <v>8</v>
      </c>
      <c r="N115" t="s">
        <v>208</v>
      </c>
      <c r="O115" t="s">
        <v>377</v>
      </c>
      <c r="P115" s="1">
        <v>5</v>
      </c>
      <c r="Q115">
        <v>5</v>
      </c>
      <c r="R115">
        <f t="shared" si="4"/>
        <v>0</v>
      </c>
      <c r="S115" s="9">
        <f t="shared" si="5"/>
        <v>1</v>
      </c>
    </row>
    <row r="116" spans="1:19">
      <c r="A116" s="1">
        <v>2021</v>
      </c>
      <c r="B116" t="s">
        <v>633</v>
      </c>
      <c r="C116" t="s">
        <v>275</v>
      </c>
      <c r="D116" t="s">
        <v>350</v>
      </c>
      <c r="E116" t="s">
        <v>2</v>
      </c>
      <c r="F116" t="s">
        <v>701</v>
      </c>
      <c r="G116" s="28" t="s">
        <v>702</v>
      </c>
      <c r="H116" t="s">
        <v>703</v>
      </c>
      <c r="I116" t="s">
        <v>674</v>
      </c>
      <c r="J116" t="s">
        <v>593</v>
      </c>
      <c r="K116" t="s">
        <v>40</v>
      </c>
      <c r="L116" t="s">
        <v>8</v>
      </c>
      <c r="M116" t="s">
        <v>8</v>
      </c>
      <c r="N116" t="s">
        <v>208</v>
      </c>
      <c r="O116" t="s">
        <v>377</v>
      </c>
      <c r="P116" s="1">
        <v>1</v>
      </c>
      <c r="Q116">
        <v>1</v>
      </c>
      <c r="R116">
        <f t="shared" si="4"/>
        <v>0</v>
      </c>
      <c r="S116" s="9">
        <f t="shared" si="5"/>
        <v>1</v>
      </c>
    </row>
    <row r="117" spans="1:19">
      <c r="A117" s="1">
        <v>2021</v>
      </c>
      <c r="B117" t="s">
        <v>633</v>
      </c>
      <c r="C117" t="s">
        <v>275</v>
      </c>
      <c r="D117" t="s">
        <v>350</v>
      </c>
      <c r="E117" t="s">
        <v>2</v>
      </c>
      <c r="F117" t="s">
        <v>675</v>
      </c>
      <c r="G117" s="28" t="s">
        <v>676</v>
      </c>
      <c r="H117" t="s">
        <v>677</v>
      </c>
      <c r="I117" t="s">
        <v>354</v>
      </c>
      <c r="J117" t="s">
        <v>79</v>
      </c>
      <c r="K117" t="s">
        <v>40</v>
      </c>
      <c r="L117" t="s">
        <v>8</v>
      </c>
      <c r="M117" t="s">
        <v>8</v>
      </c>
      <c r="N117" t="s">
        <v>217</v>
      </c>
      <c r="O117" t="s">
        <v>376</v>
      </c>
      <c r="P117" s="1">
        <v>3</v>
      </c>
      <c r="Q117">
        <v>3</v>
      </c>
      <c r="R117">
        <f t="shared" si="4"/>
        <v>0</v>
      </c>
      <c r="S117" s="9">
        <f t="shared" si="5"/>
        <v>1</v>
      </c>
    </row>
    <row r="118" spans="1:19">
      <c r="A118" s="1">
        <v>2021</v>
      </c>
      <c r="B118" t="s">
        <v>633</v>
      </c>
      <c r="C118" t="s">
        <v>275</v>
      </c>
      <c r="D118" t="s">
        <v>350</v>
      </c>
      <c r="E118" t="s">
        <v>2</v>
      </c>
      <c r="F118" t="s">
        <v>683</v>
      </c>
      <c r="G118" s="28" t="s">
        <v>684</v>
      </c>
      <c r="H118" t="s">
        <v>366</v>
      </c>
      <c r="I118" t="s">
        <v>354</v>
      </c>
      <c r="J118" t="s">
        <v>79</v>
      </c>
      <c r="K118" t="s">
        <v>40</v>
      </c>
      <c r="L118" t="s">
        <v>8</v>
      </c>
      <c r="M118" t="s">
        <v>8</v>
      </c>
      <c r="N118" t="s">
        <v>217</v>
      </c>
      <c r="O118" t="s">
        <v>376</v>
      </c>
      <c r="P118" s="1">
        <v>3</v>
      </c>
      <c r="Q118">
        <v>0</v>
      </c>
      <c r="R118">
        <f t="shared" si="4"/>
        <v>3</v>
      </c>
      <c r="S118" s="9">
        <f t="shared" si="5"/>
        <v>0</v>
      </c>
    </row>
    <row r="119" spans="1:19">
      <c r="A119" s="1">
        <v>2021</v>
      </c>
      <c r="B119" t="s">
        <v>633</v>
      </c>
      <c r="C119" t="s">
        <v>275</v>
      </c>
      <c r="D119" t="s">
        <v>350</v>
      </c>
      <c r="E119" t="s">
        <v>2</v>
      </c>
      <c r="F119" t="s">
        <v>685</v>
      </c>
      <c r="G119" s="28" t="s">
        <v>686</v>
      </c>
      <c r="H119" t="s">
        <v>687</v>
      </c>
      <c r="I119" t="s">
        <v>354</v>
      </c>
      <c r="J119" t="s">
        <v>79</v>
      </c>
      <c r="K119" t="s">
        <v>40</v>
      </c>
      <c r="L119" t="s">
        <v>8</v>
      </c>
      <c r="M119" t="s">
        <v>8</v>
      </c>
      <c r="N119" t="s">
        <v>217</v>
      </c>
      <c r="O119" t="s">
        <v>376</v>
      </c>
      <c r="P119" s="1">
        <v>5</v>
      </c>
      <c r="Q119">
        <v>5</v>
      </c>
      <c r="R119">
        <f t="shared" si="4"/>
        <v>0</v>
      </c>
      <c r="S119" s="9">
        <f t="shared" si="5"/>
        <v>1</v>
      </c>
    </row>
    <row r="120" spans="1:19">
      <c r="A120" s="1">
        <v>2021</v>
      </c>
      <c r="B120" t="s">
        <v>633</v>
      </c>
      <c r="C120" t="s">
        <v>275</v>
      </c>
      <c r="D120" t="s">
        <v>350</v>
      </c>
      <c r="E120" t="s">
        <v>2</v>
      </c>
      <c r="F120" t="s">
        <v>692</v>
      </c>
      <c r="G120" s="28" t="s">
        <v>693</v>
      </c>
      <c r="H120" t="s">
        <v>366</v>
      </c>
      <c r="I120" t="s">
        <v>354</v>
      </c>
      <c r="J120" t="s">
        <v>79</v>
      </c>
      <c r="K120" t="s">
        <v>40</v>
      </c>
      <c r="L120" t="s">
        <v>8</v>
      </c>
      <c r="M120" t="s">
        <v>8</v>
      </c>
      <c r="N120" t="s">
        <v>217</v>
      </c>
      <c r="O120" t="s">
        <v>376</v>
      </c>
      <c r="P120" s="1">
        <v>1</v>
      </c>
      <c r="Q120">
        <v>1</v>
      </c>
      <c r="R120">
        <f t="shared" si="4"/>
        <v>0</v>
      </c>
      <c r="S120" s="9">
        <f t="shared" si="5"/>
        <v>1</v>
      </c>
    </row>
    <row r="121" spans="1:19">
      <c r="A121" s="1">
        <v>2021</v>
      </c>
      <c r="B121" t="s">
        <v>633</v>
      </c>
      <c r="C121" t="s">
        <v>275</v>
      </c>
      <c r="D121" t="s">
        <v>350</v>
      </c>
      <c r="E121" t="s">
        <v>2</v>
      </c>
      <c r="F121" t="s">
        <v>694</v>
      </c>
      <c r="G121" s="28" t="s">
        <v>695</v>
      </c>
      <c r="H121" t="s">
        <v>366</v>
      </c>
      <c r="I121" t="s">
        <v>354</v>
      </c>
      <c r="J121" t="s">
        <v>79</v>
      </c>
      <c r="K121" t="s">
        <v>40</v>
      </c>
      <c r="L121" t="s">
        <v>8</v>
      </c>
      <c r="M121" t="s">
        <v>8</v>
      </c>
      <c r="N121" t="s">
        <v>217</v>
      </c>
      <c r="O121" t="s">
        <v>376</v>
      </c>
      <c r="P121" s="1">
        <v>3</v>
      </c>
      <c r="Q121">
        <v>3</v>
      </c>
      <c r="R121">
        <f t="shared" si="4"/>
        <v>0</v>
      </c>
      <c r="S121" s="9">
        <f t="shared" si="5"/>
        <v>1</v>
      </c>
    </row>
    <row r="122" spans="1:19">
      <c r="A122" s="1">
        <v>2021</v>
      </c>
      <c r="B122" t="s">
        <v>633</v>
      </c>
      <c r="C122" t="s">
        <v>275</v>
      </c>
      <c r="D122" t="s">
        <v>350</v>
      </c>
      <c r="E122" t="s">
        <v>2</v>
      </c>
      <c r="F122" t="s">
        <v>696</v>
      </c>
      <c r="G122" s="28" t="s">
        <v>697</v>
      </c>
      <c r="H122" t="s">
        <v>366</v>
      </c>
      <c r="I122" t="s">
        <v>354</v>
      </c>
      <c r="J122" t="s">
        <v>79</v>
      </c>
      <c r="K122" t="s">
        <v>40</v>
      </c>
      <c r="L122" t="s">
        <v>8</v>
      </c>
      <c r="M122" t="s">
        <v>8</v>
      </c>
      <c r="N122" t="s">
        <v>217</v>
      </c>
      <c r="O122" t="s">
        <v>376</v>
      </c>
      <c r="P122" s="1">
        <v>1</v>
      </c>
      <c r="Q122">
        <v>1</v>
      </c>
      <c r="R122">
        <f t="shared" si="4"/>
        <v>0</v>
      </c>
      <c r="S122" s="9">
        <f t="shared" si="5"/>
        <v>1</v>
      </c>
    </row>
    <row r="123" spans="1:19">
      <c r="A123" s="1">
        <v>2021</v>
      </c>
      <c r="B123" t="s">
        <v>633</v>
      </c>
      <c r="C123" t="s">
        <v>277</v>
      </c>
      <c r="D123" t="s">
        <v>113</v>
      </c>
      <c r="E123" t="s">
        <v>2</v>
      </c>
      <c r="F123" t="s">
        <v>386</v>
      </c>
      <c r="G123" s="28" t="s">
        <v>704</v>
      </c>
      <c r="H123" t="s">
        <v>705</v>
      </c>
      <c r="I123" t="s">
        <v>384</v>
      </c>
      <c r="J123" t="s">
        <v>37</v>
      </c>
      <c r="K123" t="s">
        <v>40</v>
      </c>
      <c r="L123" t="s">
        <v>8</v>
      </c>
      <c r="M123" t="s">
        <v>8</v>
      </c>
      <c r="N123" t="s">
        <v>217</v>
      </c>
      <c r="O123" t="s">
        <v>376</v>
      </c>
      <c r="P123" s="1">
        <v>7</v>
      </c>
      <c r="Q123">
        <v>0</v>
      </c>
      <c r="R123">
        <f t="shared" si="4"/>
        <v>7</v>
      </c>
      <c r="S123" s="9">
        <f t="shared" si="5"/>
        <v>0</v>
      </c>
    </row>
    <row r="124" spans="1:19">
      <c r="A124" s="1">
        <v>2021</v>
      </c>
      <c r="B124" t="s">
        <v>633</v>
      </c>
      <c r="C124" t="s">
        <v>275</v>
      </c>
      <c r="D124" t="s">
        <v>350</v>
      </c>
      <c r="E124" t="s">
        <v>2</v>
      </c>
      <c r="F124" t="s">
        <v>675</v>
      </c>
      <c r="G124" s="28" t="s">
        <v>676</v>
      </c>
      <c r="H124" t="s">
        <v>677</v>
      </c>
      <c r="I124" t="s">
        <v>354</v>
      </c>
      <c r="J124" t="s">
        <v>79</v>
      </c>
      <c r="K124" t="s">
        <v>40</v>
      </c>
      <c r="L124" t="s">
        <v>8</v>
      </c>
      <c r="M124" t="s">
        <v>40</v>
      </c>
      <c r="N124" t="s">
        <v>8</v>
      </c>
      <c r="O124" t="s">
        <v>375</v>
      </c>
      <c r="P124" s="1">
        <v>5</v>
      </c>
      <c r="Q124">
        <v>5</v>
      </c>
      <c r="R124">
        <f t="shared" si="4"/>
        <v>0</v>
      </c>
      <c r="S124" s="9">
        <f t="shared" si="5"/>
        <v>1</v>
      </c>
    </row>
    <row r="125" spans="1:19">
      <c r="A125" s="1">
        <v>2021</v>
      </c>
      <c r="B125" t="s">
        <v>633</v>
      </c>
      <c r="C125" t="s">
        <v>275</v>
      </c>
      <c r="D125" t="s">
        <v>350</v>
      </c>
      <c r="E125" t="s">
        <v>2</v>
      </c>
      <c r="F125" t="s">
        <v>681</v>
      </c>
      <c r="G125" s="28" t="s">
        <v>682</v>
      </c>
      <c r="H125" t="s">
        <v>366</v>
      </c>
      <c r="I125" t="s">
        <v>354</v>
      </c>
      <c r="J125" t="s">
        <v>79</v>
      </c>
      <c r="K125" t="s">
        <v>40</v>
      </c>
      <c r="L125" t="s">
        <v>8</v>
      </c>
      <c r="M125" t="s">
        <v>40</v>
      </c>
      <c r="N125" t="s">
        <v>8</v>
      </c>
      <c r="O125" t="s">
        <v>375</v>
      </c>
      <c r="P125" s="1">
        <v>10</v>
      </c>
      <c r="Q125">
        <v>0</v>
      </c>
      <c r="R125">
        <f t="shared" si="4"/>
        <v>10</v>
      </c>
      <c r="S125" s="9">
        <f t="shared" si="5"/>
        <v>0</v>
      </c>
    </row>
    <row r="126" spans="1:19">
      <c r="A126" s="1">
        <v>2021</v>
      </c>
      <c r="B126" t="s">
        <v>633</v>
      </c>
      <c r="C126" t="s">
        <v>275</v>
      </c>
      <c r="D126" t="s">
        <v>350</v>
      </c>
      <c r="E126" t="s">
        <v>2</v>
      </c>
      <c r="F126" t="s">
        <v>685</v>
      </c>
      <c r="G126" s="28" t="s">
        <v>686</v>
      </c>
      <c r="H126" t="s">
        <v>687</v>
      </c>
      <c r="I126" t="s">
        <v>354</v>
      </c>
      <c r="J126" t="s">
        <v>79</v>
      </c>
      <c r="K126" t="s">
        <v>40</v>
      </c>
      <c r="L126" t="s">
        <v>8</v>
      </c>
      <c r="M126" t="s">
        <v>40</v>
      </c>
      <c r="N126" t="s">
        <v>8</v>
      </c>
      <c r="O126" t="s">
        <v>375</v>
      </c>
      <c r="P126" s="1">
        <v>118</v>
      </c>
      <c r="Q126">
        <v>118</v>
      </c>
      <c r="R126">
        <f t="shared" si="4"/>
        <v>0</v>
      </c>
      <c r="S126" s="9">
        <f t="shared" si="5"/>
        <v>1</v>
      </c>
    </row>
    <row r="127" spans="1:19">
      <c r="A127" s="1">
        <v>2021</v>
      </c>
      <c r="B127" t="s">
        <v>633</v>
      </c>
      <c r="C127" t="s">
        <v>273</v>
      </c>
      <c r="D127" t="s">
        <v>113</v>
      </c>
      <c r="E127" t="s">
        <v>2</v>
      </c>
      <c r="F127" t="s">
        <v>45</v>
      </c>
      <c r="G127" s="28" t="s">
        <v>648</v>
      </c>
      <c r="H127" t="s">
        <v>649</v>
      </c>
      <c r="I127" t="s">
        <v>127</v>
      </c>
      <c r="J127" t="s">
        <v>79</v>
      </c>
      <c r="K127" t="s">
        <v>40</v>
      </c>
      <c r="L127" t="s">
        <v>8</v>
      </c>
      <c r="M127" t="s">
        <v>40</v>
      </c>
      <c r="N127" t="s">
        <v>40</v>
      </c>
      <c r="O127" t="s">
        <v>313</v>
      </c>
      <c r="P127" s="1">
        <v>5</v>
      </c>
      <c r="Q127">
        <v>5</v>
      </c>
      <c r="R127">
        <f t="shared" si="4"/>
        <v>0</v>
      </c>
      <c r="S127" s="9">
        <f t="shared" si="5"/>
        <v>1</v>
      </c>
    </row>
    <row r="128" spans="1:19">
      <c r="A128" s="1">
        <v>2021</v>
      </c>
      <c r="B128" t="s">
        <v>633</v>
      </c>
      <c r="C128" t="s">
        <v>275</v>
      </c>
      <c r="D128" t="s">
        <v>350</v>
      </c>
      <c r="E128" t="s">
        <v>2</v>
      </c>
      <c r="F128" t="s">
        <v>675</v>
      </c>
      <c r="G128" s="28" t="s">
        <v>676</v>
      </c>
      <c r="H128" t="s">
        <v>677</v>
      </c>
      <c r="I128" t="s">
        <v>354</v>
      </c>
      <c r="J128" t="s">
        <v>79</v>
      </c>
      <c r="K128" t="s">
        <v>40</v>
      </c>
      <c r="L128" t="s">
        <v>8</v>
      </c>
      <c r="M128" t="s">
        <v>40</v>
      </c>
      <c r="N128" t="s">
        <v>40</v>
      </c>
      <c r="O128" t="s">
        <v>313</v>
      </c>
      <c r="P128" s="1">
        <v>2</v>
      </c>
      <c r="Q128">
        <v>2</v>
      </c>
      <c r="R128">
        <f t="shared" si="4"/>
        <v>0</v>
      </c>
      <c r="S128" s="9">
        <f t="shared" si="5"/>
        <v>1</v>
      </c>
    </row>
    <row r="129" spans="1:19">
      <c r="A129" s="1">
        <v>2021</v>
      </c>
      <c r="B129" t="s">
        <v>633</v>
      </c>
      <c r="C129" t="s">
        <v>273</v>
      </c>
      <c r="D129" t="s">
        <v>113</v>
      </c>
      <c r="E129" t="s">
        <v>2</v>
      </c>
      <c r="F129" t="s">
        <v>45</v>
      </c>
      <c r="G129" s="28" t="s">
        <v>648</v>
      </c>
      <c r="H129" t="s">
        <v>649</v>
      </c>
      <c r="I129" t="s">
        <v>127</v>
      </c>
      <c r="J129" t="s">
        <v>79</v>
      </c>
      <c r="K129" t="s">
        <v>40</v>
      </c>
      <c r="L129" t="s">
        <v>8</v>
      </c>
      <c r="M129" t="s">
        <v>38</v>
      </c>
      <c r="N129" t="s">
        <v>8</v>
      </c>
      <c r="O129" t="s">
        <v>314</v>
      </c>
      <c r="P129" s="1">
        <v>27</v>
      </c>
      <c r="Q129">
        <v>17</v>
      </c>
      <c r="R129">
        <f t="shared" ref="R129:R192" si="6">+P129-Q129</f>
        <v>10</v>
      </c>
      <c r="S129" s="9">
        <f t="shared" ref="S129:S192" si="7">+Q129/P129</f>
        <v>0.62962962962962965</v>
      </c>
    </row>
    <row r="130" spans="1:19">
      <c r="A130" s="1">
        <v>2021</v>
      </c>
      <c r="B130" t="s">
        <v>633</v>
      </c>
      <c r="C130" t="s">
        <v>273</v>
      </c>
      <c r="D130" t="s">
        <v>113</v>
      </c>
      <c r="E130" t="s">
        <v>657</v>
      </c>
      <c r="F130" t="s">
        <v>149</v>
      </c>
      <c r="G130" s="28" t="s">
        <v>658</v>
      </c>
      <c r="H130" t="s">
        <v>659</v>
      </c>
      <c r="I130" t="s">
        <v>592</v>
      </c>
      <c r="J130" t="s">
        <v>593</v>
      </c>
      <c r="K130" t="s">
        <v>40</v>
      </c>
      <c r="L130" t="s">
        <v>8</v>
      </c>
      <c r="M130" t="s">
        <v>38</v>
      </c>
      <c r="N130" t="s">
        <v>8</v>
      </c>
      <c r="O130" t="s">
        <v>314</v>
      </c>
      <c r="P130" s="1">
        <v>1</v>
      </c>
      <c r="Q130">
        <v>0</v>
      </c>
      <c r="R130">
        <f t="shared" si="6"/>
        <v>1</v>
      </c>
      <c r="S130" s="9">
        <f t="shared" si="7"/>
        <v>0</v>
      </c>
    </row>
    <row r="131" spans="1:19">
      <c r="A131" s="1">
        <v>2021</v>
      </c>
      <c r="B131" t="s">
        <v>633</v>
      </c>
      <c r="C131" t="s">
        <v>275</v>
      </c>
      <c r="D131" t="s">
        <v>350</v>
      </c>
      <c r="E131" t="s">
        <v>2</v>
      </c>
      <c r="F131" t="s">
        <v>675</v>
      </c>
      <c r="G131" s="28" t="s">
        <v>676</v>
      </c>
      <c r="H131" t="s">
        <v>677</v>
      </c>
      <c r="I131" t="s">
        <v>354</v>
      </c>
      <c r="J131" t="s">
        <v>79</v>
      </c>
      <c r="K131" t="s">
        <v>40</v>
      </c>
      <c r="L131" t="s">
        <v>8</v>
      </c>
      <c r="M131" t="s">
        <v>38</v>
      </c>
      <c r="N131" t="s">
        <v>8</v>
      </c>
      <c r="O131" t="s">
        <v>314</v>
      </c>
      <c r="P131" s="1">
        <v>3</v>
      </c>
      <c r="Q131">
        <v>0</v>
      </c>
      <c r="R131">
        <f t="shared" si="6"/>
        <v>3</v>
      </c>
      <c r="S131" s="9">
        <f t="shared" si="7"/>
        <v>0</v>
      </c>
    </row>
    <row r="132" spans="1:19">
      <c r="A132" s="1">
        <v>2021</v>
      </c>
      <c r="B132" t="s">
        <v>633</v>
      </c>
      <c r="C132" t="s">
        <v>275</v>
      </c>
      <c r="D132" t="s">
        <v>350</v>
      </c>
      <c r="E132" t="s">
        <v>2</v>
      </c>
      <c r="F132" t="s">
        <v>675</v>
      </c>
      <c r="G132" s="28" t="s">
        <v>676</v>
      </c>
      <c r="H132" t="s">
        <v>677</v>
      </c>
      <c r="I132" t="s">
        <v>354</v>
      </c>
      <c r="J132" t="s">
        <v>79</v>
      </c>
      <c r="K132" t="s">
        <v>40</v>
      </c>
      <c r="L132" t="s">
        <v>8</v>
      </c>
      <c r="M132" t="s">
        <v>38</v>
      </c>
      <c r="N132" t="s">
        <v>8</v>
      </c>
      <c r="O132" t="s">
        <v>314</v>
      </c>
      <c r="P132" s="1">
        <v>3</v>
      </c>
      <c r="Q132">
        <v>0</v>
      </c>
      <c r="R132">
        <f t="shared" si="6"/>
        <v>3</v>
      </c>
      <c r="S132" s="9">
        <f t="shared" si="7"/>
        <v>0</v>
      </c>
    </row>
    <row r="133" spans="1:19">
      <c r="A133" s="1">
        <v>2021</v>
      </c>
      <c r="B133" t="s">
        <v>633</v>
      </c>
      <c r="C133" t="s">
        <v>275</v>
      </c>
      <c r="D133" t="s">
        <v>350</v>
      </c>
      <c r="E133" t="s">
        <v>2</v>
      </c>
      <c r="F133" t="s">
        <v>675</v>
      </c>
      <c r="G133" s="28" t="s">
        <v>676</v>
      </c>
      <c r="H133" t="s">
        <v>677</v>
      </c>
      <c r="I133" t="s">
        <v>354</v>
      </c>
      <c r="J133" t="s">
        <v>79</v>
      </c>
      <c r="K133" t="s">
        <v>40</v>
      </c>
      <c r="L133" t="s">
        <v>8</v>
      </c>
      <c r="M133" t="s">
        <v>38</v>
      </c>
      <c r="N133" t="s">
        <v>8</v>
      </c>
      <c r="O133" t="s">
        <v>314</v>
      </c>
      <c r="P133" s="1">
        <v>3</v>
      </c>
      <c r="Q133">
        <v>3</v>
      </c>
      <c r="R133">
        <f t="shared" si="6"/>
        <v>0</v>
      </c>
      <c r="S133" s="9">
        <f t="shared" si="7"/>
        <v>1</v>
      </c>
    </row>
    <row r="134" spans="1:19">
      <c r="A134" s="1">
        <v>2021</v>
      </c>
      <c r="B134" t="s">
        <v>633</v>
      </c>
      <c r="C134" t="s">
        <v>275</v>
      </c>
      <c r="D134" t="s">
        <v>350</v>
      </c>
      <c r="E134" t="s">
        <v>2</v>
      </c>
      <c r="F134" t="s">
        <v>685</v>
      </c>
      <c r="G134" s="28" t="s">
        <v>686</v>
      </c>
      <c r="H134" t="s">
        <v>687</v>
      </c>
      <c r="I134" t="s">
        <v>354</v>
      </c>
      <c r="J134" t="s">
        <v>79</v>
      </c>
      <c r="K134" t="s">
        <v>40</v>
      </c>
      <c r="L134" t="s">
        <v>8</v>
      </c>
      <c r="M134" t="s">
        <v>38</v>
      </c>
      <c r="N134" t="s">
        <v>8</v>
      </c>
      <c r="O134" t="s">
        <v>314</v>
      </c>
      <c r="P134" s="1">
        <v>3</v>
      </c>
      <c r="Q134">
        <v>3</v>
      </c>
      <c r="R134">
        <f t="shared" si="6"/>
        <v>0</v>
      </c>
      <c r="S134" s="9">
        <f t="shared" si="7"/>
        <v>1</v>
      </c>
    </row>
    <row r="135" spans="1:19">
      <c r="A135" s="1">
        <v>2021</v>
      </c>
      <c r="B135" t="s">
        <v>633</v>
      </c>
      <c r="C135" t="s">
        <v>275</v>
      </c>
      <c r="D135" t="s">
        <v>350</v>
      </c>
      <c r="E135" t="s">
        <v>2</v>
      </c>
      <c r="F135" t="s">
        <v>692</v>
      </c>
      <c r="G135" s="28" t="s">
        <v>693</v>
      </c>
      <c r="H135" t="s">
        <v>366</v>
      </c>
      <c r="I135" t="s">
        <v>354</v>
      </c>
      <c r="J135" t="s">
        <v>79</v>
      </c>
      <c r="K135" t="s">
        <v>40</v>
      </c>
      <c r="L135" t="s">
        <v>8</v>
      </c>
      <c r="M135" t="s">
        <v>38</v>
      </c>
      <c r="N135" t="s">
        <v>8</v>
      </c>
      <c r="O135" t="s">
        <v>314</v>
      </c>
      <c r="P135" s="1">
        <v>1</v>
      </c>
      <c r="Q135">
        <v>1</v>
      </c>
      <c r="R135">
        <f t="shared" si="6"/>
        <v>0</v>
      </c>
      <c r="S135" s="9">
        <f t="shared" si="7"/>
        <v>1</v>
      </c>
    </row>
    <row r="136" spans="1:19">
      <c r="A136" s="1">
        <v>2021</v>
      </c>
      <c r="B136" t="s">
        <v>633</v>
      </c>
      <c r="C136" t="s">
        <v>275</v>
      </c>
      <c r="D136" t="s">
        <v>350</v>
      </c>
      <c r="E136" t="s">
        <v>2</v>
      </c>
      <c r="F136" t="s">
        <v>694</v>
      </c>
      <c r="G136" s="28" t="s">
        <v>695</v>
      </c>
      <c r="H136" t="s">
        <v>366</v>
      </c>
      <c r="I136" t="s">
        <v>354</v>
      </c>
      <c r="J136" t="s">
        <v>79</v>
      </c>
      <c r="K136" t="s">
        <v>40</v>
      </c>
      <c r="L136" t="s">
        <v>8</v>
      </c>
      <c r="M136" t="s">
        <v>38</v>
      </c>
      <c r="N136" t="s">
        <v>8</v>
      </c>
      <c r="O136" t="s">
        <v>314</v>
      </c>
      <c r="P136" s="1">
        <v>2</v>
      </c>
      <c r="Q136">
        <v>2</v>
      </c>
      <c r="R136">
        <f t="shared" si="6"/>
        <v>0</v>
      </c>
      <c r="S136" s="9">
        <f t="shared" si="7"/>
        <v>1</v>
      </c>
    </row>
    <row r="137" spans="1:19">
      <c r="A137" s="1">
        <v>2021</v>
      </c>
      <c r="B137" t="s">
        <v>633</v>
      </c>
      <c r="C137" t="s">
        <v>275</v>
      </c>
      <c r="D137" t="s">
        <v>350</v>
      </c>
      <c r="E137" t="s">
        <v>2</v>
      </c>
      <c r="F137" t="s">
        <v>696</v>
      </c>
      <c r="G137" s="28" t="s">
        <v>697</v>
      </c>
      <c r="H137" t="s">
        <v>366</v>
      </c>
      <c r="I137" t="s">
        <v>354</v>
      </c>
      <c r="J137" t="s">
        <v>79</v>
      </c>
      <c r="K137" t="s">
        <v>40</v>
      </c>
      <c r="L137" t="s">
        <v>8</v>
      </c>
      <c r="M137" t="s">
        <v>38</v>
      </c>
      <c r="N137" t="s">
        <v>8</v>
      </c>
      <c r="O137" t="s">
        <v>314</v>
      </c>
      <c r="P137" s="1">
        <v>10</v>
      </c>
      <c r="Q137">
        <v>10</v>
      </c>
      <c r="R137">
        <f t="shared" si="6"/>
        <v>0</v>
      </c>
      <c r="S137" s="9">
        <f t="shared" si="7"/>
        <v>1</v>
      </c>
    </row>
    <row r="138" spans="1:19">
      <c r="A138" s="1">
        <v>2021</v>
      </c>
      <c r="B138" t="s">
        <v>633</v>
      </c>
      <c r="C138" t="s">
        <v>275</v>
      </c>
      <c r="D138" t="s">
        <v>350</v>
      </c>
      <c r="E138" t="s">
        <v>2</v>
      </c>
      <c r="F138" t="s">
        <v>698</v>
      </c>
      <c r="G138" s="28" t="s">
        <v>699</v>
      </c>
      <c r="H138" t="s">
        <v>700</v>
      </c>
      <c r="I138" t="s">
        <v>354</v>
      </c>
      <c r="J138" t="s">
        <v>79</v>
      </c>
      <c r="K138" t="s">
        <v>40</v>
      </c>
      <c r="L138" t="s">
        <v>8</v>
      </c>
      <c r="M138" t="s">
        <v>38</v>
      </c>
      <c r="N138" t="s">
        <v>8</v>
      </c>
      <c r="O138" t="s">
        <v>314</v>
      </c>
      <c r="P138" s="1">
        <v>2</v>
      </c>
      <c r="Q138">
        <v>2</v>
      </c>
      <c r="R138">
        <f t="shared" si="6"/>
        <v>0</v>
      </c>
      <c r="S138" s="9">
        <f t="shared" si="7"/>
        <v>1</v>
      </c>
    </row>
    <row r="139" spans="1:19">
      <c r="A139" s="1">
        <v>2021</v>
      </c>
      <c r="B139" t="s">
        <v>633</v>
      </c>
      <c r="C139" t="s">
        <v>277</v>
      </c>
      <c r="D139" t="s">
        <v>113</v>
      </c>
      <c r="E139" t="s">
        <v>2</v>
      </c>
      <c r="F139" t="s">
        <v>429</v>
      </c>
      <c r="G139" s="28" t="s">
        <v>714</v>
      </c>
      <c r="H139" t="s">
        <v>383</v>
      </c>
      <c r="I139" t="s">
        <v>384</v>
      </c>
      <c r="J139" t="s">
        <v>37</v>
      </c>
      <c r="K139" t="s">
        <v>40</v>
      </c>
      <c r="L139" t="s">
        <v>8</v>
      </c>
      <c r="M139" t="s">
        <v>38</v>
      </c>
      <c r="N139" t="s">
        <v>8</v>
      </c>
      <c r="O139" t="s">
        <v>314</v>
      </c>
      <c r="P139" s="1">
        <v>8</v>
      </c>
      <c r="Q139">
        <v>0</v>
      </c>
      <c r="R139">
        <f t="shared" si="6"/>
        <v>8</v>
      </c>
      <c r="S139" s="9">
        <f t="shared" si="7"/>
        <v>0</v>
      </c>
    </row>
    <row r="140" spans="1:19">
      <c r="A140" s="1">
        <v>2021</v>
      </c>
      <c r="B140" t="s">
        <v>633</v>
      </c>
      <c r="C140" t="s">
        <v>277</v>
      </c>
      <c r="D140" t="s">
        <v>113</v>
      </c>
      <c r="E140" t="s">
        <v>2</v>
      </c>
      <c r="F140" t="s">
        <v>435</v>
      </c>
      <c r="G140" s="28" t="s">
        <v>715</v>
      </c>
      <c r="H140" t="s">
        <v>383</v>
      </c>
      <c r="I140" t="s">
        <v>384</v>
      </c>
      <c r="J140" t="s">
        <v>37</v>
      </c>
      <c r="K140" t="s">
        <v>40</v>
      </c>
      <c r="L140" t="s">
        <v>8</v>
      </c>
      <c r="M140" t="s">
        <v>38</v>
      </c>
      <c r="N140" t="s">
        <v>8</v>
      </c>
      <c r="O140" t="s">
        <v>314</v>
      </c>
      <c r="P140" s="1">
        <v>8</v>
      </c>
      <c r="Q140">
        <v>0</v>
      </c>
      <c r="R140">
        <f t="shared" si="6"/>
        <v>8</v>
      </c>
      <c r="S140" s="9">
        <f t="shared" si="7"/>
        <v>0</v>
      </c>
    </row>
    <row r="141" spans="1:19">
      <c r="A141" s="1">
        <v>2021</v>
      </c>
      <c r="B141" t="s">
        <v>633</v>
      </c>
      <c r="C141" t="s">
        <v>277</v>
      </c>
      <c r="D141" t="s">
        <v>113</v>
      </c>
      <c r="E141" t="s">
        <v>2</v>
      </c>
      <c r="F141" t="s">
        <v>438</v>
      </c>
      <c r="G141" s="28" t="s">
        <v>716</v>
      </c>
      <c r="H141" t="s">
        <v>383</v>
      </c>
      <c r="I141" t="s">
        <v>384</v>
      </c>
      <c r="J141" t="s">
        <v>37</v>
      </c>
      <c r="K141" t="s">
        <v>40</v>
      </c>
      <c r="L141" t="s">
        <v>8</v>
      </c>
      <c r="M141" t="s">
        <v>38</v>
      </c>
      <c r="N141" t="s">
        <v>8</v>
      </c>
      <c r="O141" t="s">
        <v>314</v>
      </c>
      <c r="P141" s="1">
        <v>1</v>
      </c>
      <c r="Q141">
        <v>0</v>
      </c>
      <c r="R141">
        <f t="shared" si="6"/>
        <v>1</v>
      </c>
      <c r="S141" s="9">
        <f t="shared" si="7"/>
        <v>0</v>
      </c>
    </row>
    <row r="142" spans="1:19">
      <c r="A142" s="1">
        <v>2021</v>
      </c>
      <c r="B142" t="s">
        <v>633</v>
      </c>
      <c r="C142" t="s">
        <v>277</v>
      </c>
      <c r="D142" t="s">
        <v>113</v>
      </c>
      <c r="E142" t="s">
        <v>2</v>
      </c>
      <c r="F142" t="s">
        <v>721</v>
      </c>
      <c r="G142" s="28" t="s">
        <v>722</v>
      </c>
      <c r="H142" t="s">
        <v>383</v>
      </c>
      <c r="I142" t="s">
        <v>384</v>
      </c>
      <c r="J142" t="s">
        <v>37</v>
      </c>
      <c r="K142" t="s">
        <v>40</v>
      </c>
      <c r="L142" t="s">
        <v>8</v>
      </c>
      <c r="M142" t="s">
        <v>38</v>
      </c>
      <c r="N142" t="s">
        <v>8</v>
      </c>
      <c r="O142" t="s">
        <v>314</v>
      </c>
      <c r="P142" s="1">
        <v>8</v>
      </c>
      <c r="Q142">
        <v>0</v>
      </c>
      <c r="R142">
        <f t="shared" si="6"/>
        <v>8</v>
      </c>
      <c r="S142" s="9">
        <f t="shared" si="7"/>
        <v>0</v>
      </c>
    </row>
    <row r="143" spans="1:19">
      <c r="A143" s="1">
        <v>2021</v>
      </c>
      <c r="B143" t="s">
        <v>633</v>
      </c>
      <c r="C143" t="s">
        <v>277</v>
      </c>
      <c r="D143" t="s">
        <v>113</v>
      </c>
      <c r="E143" t="s">
        <v>2</v>
      </c>
      <c r="F143" t="s">
        <v>723</v>
      </c>
      <c r="G143" s="28" t="s">
        <v>724</v>
      </c>
      <c r="H143" t="s">
        <v>383</v>
      </c>
      <c r="I143" t="s">
        <v>384</v>
      </c>
      <c r="J143" t="s">
        <v>37</v>
      </c>
      <c r="K143" t="s">
        <v>40</v>
      </c>
      <c r="L143" t="s">
        <v>8</v>
      </c>
      <c r="M143" t="s">
        <v>38</v>
      </c>
      <c r="N143" t="s">
        <v>8</v>
      </c>
      <c r="O143" t="s">
        <v>314</v>
      </c>
      <c r="P143" s="1">
        <v>8</v>
      </c>
      <c r="Q143">
        <v>0</v>
      </c>
      <c r="R143">
        <f t="shared" si="6"/>
        <v>8</v>
      </c>
      <c r="S143" s="9">
        <f t="shared" si="7"/>
        <v>0</v>
      </c>
    </row>
    <row r="144" spans="1:19">
      <c r="A144" s="1">
        <v>2021</v>
      </c>
      <c r="B144" t="s">
        <v>633</v>
      </c>
      <c r="C144" t="s">
        <v>275</v>
      </c>
      <c r="D144" t="s">
        <v>350</v>
      </c>
      <c r="E144" t="s">
        <v>2</v>
      </c>
      <c r="F144" t="s">
        <v>685</v>
      </c>
      <c r="G144" s="28" t="s">
        <v>686</v>
      </c>
      <c r="H144" t="s">
        <v>687</v>
      </c>
      <c r="I144" t="s">
        <v>354</v>
      </c>
      <c r="J144" t="s">
        <v>79</v>
      </c>
      <c r="K144" t="s">
        <v>40</v>
      </c>
      <c r="L144" t="s">
        <v>8</v>
      </c>
      <c r="M144" t="s">
        <v>38</v>
      </c>
      <c r="N144" t="s">
        <v>40</v>
      </c>
      <c r="O144" t="s">
        <v>600</v>
      </c>
      <c r="P144" s="1">
        <v>3</v>
      </c>
      <c r="Q144">
        <v>3</v>
      </c>
      <c r="R144">
        <f t="shared" si="6"/>
        <v>0</v>
      </c>
      <c r="S144" s="9">
        <f t="shared" si="7"/>
        <v>1</v>
      </c>
    </row>
    <row r="145" spans="1:19">
      <c r="A145" s="1">
        <v>2021</v>
      </c>
      <c r="B145" t="s">
        <v>633</v>
      </c>
      <c r="C145" t="s">
        <v>275</v>
      </c>
      <c r="D145" t="s">
        <v>350</v>
      </c>
      <c r="E145" t="s">
        <v>2</v>
      </c>
      <c r="F145" t="s">
        <v>692</v>
      </c>
      <c r="G145" s="28" t="s">
        <v>693</v>
      </c>
      <c r="H145" t="s">
        <v>366</v>
      </c>
      <c r="I145" t="s">
        <v>354</v>
      </c>
      <c r="J145" t="s">
        <v>79</v>
      </c>
      <c r="K145" t="s">
        <v>40</v>
      </c>
      <c r="L145" t="s">
        <v>8</v>
      </c>
      <c r="M145" t="s">
        <v>38</v>
      </c>
      <c r="N145" t="s">
        <v>40</v>
      </c>
      <c r="O145" t="s">
        <v>600</v>
      </c>
      <c r="P145" s="1">
        <v>1</v>
      </c>
      <c r="Q145">
        <v>0</v>
      </c>
      <c r="R145">
        <f t="shared" si="6"/>
        <v>1</v>
      </c>
      <c r="S145" s="9">
        <f t="shared" si="7"/>
        <v>0</v>
      </c>
    </row>
    <row r="146" spans="1:19">
      <c r="A146" s="1">
        <v>2021</v>
      </c>
      <c r="B146" t="s">
        <v>633</v>
      </c>
      <c r="C146" t="s">
        <v>273</v>
      </c>
      <c r="D146" t="s">
        <v>113</v>
      </c>
      <c r="E146" t="s">
        <v>2</v>
      </c>
      <c r="F146" t="s">
        <v>45</v>
      </c>
      <c r="G146" s="28" t="s">
        <v>648</v>
      </c>
      <c r="H146" t="s">
        <v>649</v>
      </c>
      <c r="I146" t="s">
        <v>127</v>
      </c>
      <c r="J146" t="s">
        <v>79</v>
      </c>
      <c r="K146" t="s">
        <v>38</v>
      </c>
      <c r="L146" t="s">
        <v>8</v>
      </c>
      <c r="M146" t="s">
        <v>8</v>
      </c>
      <c r="N146" t="s">
        <v>40</v>
      </c>
      <c r="O146" t="s">
        <v>43</v>
      </c>
      <c r="P146" s="1">
        <v>4</v>
      </c>
      <c r="Q146">
        <v>0</v>
      </c>
      <c r="R146">
        <f t="shared" si="6"/>
        <v>4</v>
      </c>
      <c r="S146" s="9">
        <f t="shared" si="7"/>
        <v>0</v>
      </c>
    </row>
    <row r="147" spans="1:19">
      <c r="A147" s="1">
        <v>2021</v>
      </c>
      <c r="B147" t="s">
        <v>633</v>
      </c>
      <c r="C147" t="s">
        <v>273</v>
      </c>
      <c r="D147" t="s">
        <v>113</v>
      </c>
      <c r="E147" t="s">
        <v>2</v>
      </c>
      <c r="F147" t="s">
        <v>48</v>
      </c>
      <c r="G147" s="28" t="s">
        <v>651</v>
      </c>
      <c r="H147" t="s">
        <v>126</v>
      </c>
      <c r="I147" t="s">
        <v>127</v>
      </c>
      <c r="J147" t="s">
        <v>79</v>
      </c>
      <c r="K147" t="s">
        <v>38</v>
      </c>
      <c r="L147" t="s">
        <v>8</v>
      </c>
      <c r="M147" t="s">
        <v>8</v>
      </c>
      <c r="N147" t="s">
        <v>40</v>
      </c>
      <c r="O147" t="s">
        <v>43</v>
      </c>
      <c r="P147" s="1">
        <v>2</v>
      </c>
      <c r="Q147">
        <v>0</v>
      </c>
      <c r="R147">
        <f t="shared" si="6"/>
        <v>2</v>
      </c>
      <c r="S147" s="9">
        <f t="shared" si="7"/>
        <v>0</v>
      </c>
    </row>
    <row r="148" spans="1:19">
      <c r="A148" s="1">
        <v>2021</v>
      </c>
      <c r="B148" t="s">
        <v>633</v>
      </c>
      <c r="C148" t="s">
        <v>273</v>
      </c>
      <c r="D148" t="s">
        <v>113</v>
      </c>
      <c r="E148" t="s">
        <v>2</v>
      </c>
      <c r="F148" t="s">
        <v>54</v>
      </c>
      <c r="G148" s="28" t="s">
        <v>653</v>
      </c>
      <c r="H148" t="s">
        <v>654</v>
      </c>
      <c r="I148" t="s">
        <v>127</v>
      </c>
      <c r="J148" t="s">
        <v>79</v>
      </c>
      <c r="K148" t="s">
        <v>38</v>
      </c>
      <c r="L148" t="s">
        <v>8</v>
      </c>
      <c r="M148" t="s">
        <v>8</v>
      </c>
      <c r="N148" t="s">
        <v>40</v>
      </c>
      <c r="O148" t="s">
        <v>43</v>
      </c>
      <c r="P148" s="1">
        <v>2</v>
      </c>
      <c r="Q148">
        <v>2</v>
      </c>
      <c r="R148">
        <f t="shared" si="6"/>
        <v>0</v>
      </c>
      <c r="S148" s="9">
        <f t="shared" si="7"/>
        <v>1</v>
      </c>
    </row>
    <row r="149" spans="1:19">
      <c r="A149" s="1">
        <v>2021</v>
      </c>
      <c r="B149" t="s">
        <v>633</v>
      </c>
      <c r="C149" t="s">
        <v>275</v>
      </c>
      <c r="D149" t="s">
        <v>350</v>
      </c>
      <c r="E149" t="s">
        <v>2</v>
      </c>
      <c r="F149" t="s">
        <v>681</v>
      </c>
      <c r="G149" s="28" t="s">
        <v>682</v>
      </c>
      <c r="H149" t="s">
        <v>366</v>
      </c>
      <c r="I149" t="s">
        <v>354</v>
      </c>
      <c r="J149" t="s">
        <v>79</v>
      </c>
      <c r="K149" t="s">
        <v>38</v>
      </c>
      <c r="L149" t="s">
        <v>8</v>
      </c>
      <c r="M149" t="s">
        <v>8</v>
      </c>
      <c r="N149" t="s">
        <v>40</v>
      </c>
      <c r="O149" t="s">
        <v>43</v>
      </c>
      <c r="P149" s="1">
        <v>3</v>
      </c>
      <c r="Q149">
        <v>3</v>
      </c>
      <c r="R149">
        <f t="shared" si="6"/>
        <v>0</v>
      </c>
      <c r="S149" s="9">
        <f t="shared" si="7"/>
        <v>1</v>
      </c>
    </row>
    <row r="150" spans="1:19">
      <c r="A150" s="1">
        <v>2021</v>
      </c>
      <c r="B150" t="s">
        <v>633</v>
      </c>
      <c r="C150" t="s">
        <v>275</v>
      </c>
      <c r="D150" t="s">
        <v>350</v>
      </c>
      <c r="E150" t="s">
        <v>2</v>
      </c>
      <c r="F150" t="s">
        <v>683</v>
      </c>
      <c r="G150" s="28" t="s">
        <v>684</v>
      </c>
      <c r="H150" t="s">
        <v>366</v>
      </c>
      <c r="I150" t="s">
        <v>354</v>
      </c>
      <c r="J150" t="s">
        <v>79</v>
      </c>
      <c r="K150" t="s">
        <v>38</v>
      </c>
      <c r="L150" t="s">
        <v>8</v>
      </c>
      <c r="M150" t="s">
        <v>8</v>
      </c>
      <c r="N150" t="s">
        <v>40</v>
      </c>
      <c r="O150" t="s">
        <v>43</v>
      </c>
      <c r="P150" s="1">
        <v>2</v>
      </c>
      <c r="Q150">
        <v>0</v>
      </c>
      <c r="R150">
        <f t="shared" si="6"/>
        <v>2</v>
      </c>
      <c r="S150" s="9">
        <f t="shared" si="7"/>
        <v>0</v>
      </c>
    </row>
    <row r="151" spans="1:19">
      <c r="A151" s="1">
        <v>2021</v>
      </c>
      <c r="B151" t="s">
        <v>633</v>
      </c>
      <c r="C151" t="s">
        <v>275</v>
      </c>
      <c r="D151" t="s">
        <v>350</v>
      </c>
      <c r="E151" t="s">
        <v>2</v>
      </c>
      <c r="F151" t="s">
        <v>692</v>
      </c>
      <c r="G151" s="28" t="s">
        <v>693</v>
      </c>
      <c r="H151" t="s">
        <v>366</v>
      </c>
      <c r="I151" t="s">
        <v>354</v>
      </c>
      <c r="J151" t="s">
        <v>79</v>
      </c>
      <c r="K151" t="s">
        <v>38</v>
      </c>
      <c r="L151" t="s">
        <v>8</v>
      </c>
      <c r="M151" t="s">
        <v>8</v>
      </c>
      <c r="N151" t="s">
        <v>40</v>
      </c>
      <c r="O151" t="s">
        <v>43</v>
      </c>
      <c r="P151" s="1">
        <v>9</v>
      </c>
      <c r="Q151">
        <v>9</v>
      </c>
      <c r="R151">
        <f t="shared" si="6"/>
        <v>0</v>
      </c>
      <c r="S151" s="9">
        <f t="shared" si="7"/>
        <v>1</v>
      </c>
    </row>
    <row r="152" spans="1:19">
      <c r="A152" s="1">
        <v>2021</v>
      </c>
      <c r="B152" t="s">
        <v>633</v>
      </c>
      <c r="C152" t="s">
        <v>275</v>
      </c>
      <c r="D152" t="s">
        <v>350</v>
      </c>
      <c r="E152" t="s">
        <v>2</v>
      </c>
      <c r="F152" t="s">
        <v>694</v>
      </c>
      <c r="G152" s="28" t="s">
        <v>695</v>
      </c>
      <c r="H152" t="s">
        <v>366</v>
      </c>
      <c r="I152" t="s">
        <v>354</v>
      </c>
      <c r="J152" t="s">
        <v>79</v>
      </c>
      <c r="K152" t="s">
        <v>38</v>
      </c>
      <c r="L152" t="s">
        <v>8</v>
      </c>
      <c r="M152" t="s">
        <v>8</v>
      </c>
      <c r="N152" t="s">
        <v>40</v>
      </c>
      <c r="O152" t="s">
        <v>43</v>
      </c>
      <c r="P152" s="1">
        <v>5</v>
      </c>
      <c r="Q152">
        <v>5</v>
      </c>
      <c r="R152">
        <f t="shared" si="6"/>
        <v>0</v>
      </c>
      <c r="S152" s="9">
        <f t="shared" si="7"/>
        <v>1</v>
      </c>
    </row>
    <row r="153" spans="1:19">
      <c r="A153" s="1">
        <v>2021</v>
      </c>
      <c r="B153" t="s">
        <v>633</v>
      </c>
      <c r="C153" t="s">
        <v>275</v>
      </c>
      <c r="D153" t="s">
        <v>350</v>
      </c>
      <c r="E153" t="s">
        <v>2</v>
      </c>
      <c r="F153" t="s">
        <v>696</v>
      </c>
      <c r="G153" s="28" t="s">
        <v>697</v>
      </c>
      <c r="H153" t="s">
        <v>366</v>
      </c>
      <c r="I153" t="s">
        <v>354</v>
      </c>
      <c r="J153" t="s">
        <v>79</v>
      </c>
      <c r="K153" t="s">
        <v>38</v>
      </c>
      <c r="L153" t="s">
        <v>8</v>
      </c>
      <c r="M153" t="s">
        <v>8</v>
      </c>
      <c r="N153" t="s">
        <v>40</v>
      </c>
      <c r="O153" t="s">
        <v>43</v>
      </c>
      <c r="P153" s="1">
        <v>4</v>
      </c>
      <c r="Q153">
        <v>4</v>
      </c>
      <c r="R153">
        <f t="shared" si="6"/>
        <v>0</v>
      </c>
      <c r="S153" s="9">
        <f t="shared" si="7"/>
        <v>1</v>
      </c>
    </row>
    <row r="154" spans="1:19">
      <c r="A154" s="1">
        <v>2021</v>
      </c>
      <c r="B154" t="s">
        <v>633</v>
      </c>
      <c r="C154" t="s">
        <v>279</v>
      </c>
      <c r="D154" t="s">
        <v>113</v>
      </c>
      <c r="E154" t="s">
        <v>2</v>
      </c>
      <c r="F154" t="s">
        <v>446</v>
      </c>
      <c r="G154" s="28" t="s">
        <v>727</v>
      </c>
      <c r="H154" t="s">
        <v>448</v>
      </c>
      <c r="I154" t="s">
        <v>36</v>
      </c>
      <c r="J154" t="s">
        <v>37</v>
      </c>
      <c r="K154" t="s">
        <v>38</v>
      </c>
      <c r="L154" t="s">
        <v>8</v>
      </c>
      <c r="M154" t="s">
        <v>8</v>
      </c>
      <c r="N154" t="s">
        <v>40</v>
      </c>
      <c r="O154" t="s">
        <v>43</v>
      </c>
      <c r="P154" s="1">
        <v>1</v>
      </c>
      <c r="Q154">
        <v>1</v>
      </c>
      <c r="R154">
        <f t="shared" si="6"/>
        <v>0</v>
      </c>
      <c r="S154" s="9">
        <f t="shared" si="7"/>
        <v>1</v>
      </c>
    </row>
    <row r="155" spans="1:19">
      <c r="A155" s="1">
        <v>2021</v>
      </c>
      <c r="B155" t="s">
        <v>633</v>
      </c>
      <c r="C155" t="s">
        <v>279</v>
      </c>
      <c r="D155" t="s">
        <v>113</v>
      </c>
      <c r="E155" t="s">
        <v>2</v>
      </c>
      <c r="F155" t="s">
        <v>449</v>
      </c>
      <c r="G155" s="28" t="s">
        <v>728</v>
      </c>
      <c r="H155" t="s">
        <v>448</v>
      </c>
      <c r="I155" t="s">
        <v>36</v>
      </c>
      <c r="J155" t="s">
        <v>37</v>
      </c>
      <c r="K155" t="s">
        <v>38</v>
      </c>
      <c r="L155" t="s">
        <v>8</v>
      </c>
      <c r="M155" t="s">
        <v>8</v>
      </c>
      <c r="N155" t="s">
        <v>40</v>
      </c>
      <c r="O155" t="s">
        <v>43</v>
      </c>
      <c r="P155" s="1">
        <v>1</v>
      </c>
      <c r="Q155">
        <v>0</v>
      </c>
      <c r="R155">
        <f t="shared" si="6"/>
        <v>1</v>
      </c>
      <c r="S155" s="9">
        <f t="shared" si="7"/>
        <v>0</v>
      </c>
    </row>
    <row r="156" spans="1:19">
      <c r="A156" s="1">
        <v>2021</v>
      </c>
      <c r="B156" t="s">
        <v>633</v>
      </c>
      <c r="C156" t="s">
        <v>279</v>
      </c>
      <c r="D156" t="s">
        <v>113</v>
      </c>
      <c r="E156" t="s">
        <v>2</v>
      </c>
      <c r="F156" t="s">
        <v>455</v>
      </c>
      <c r="G156" s="28" t="s">
        <v>730</v>
      </c>
      <c r="H156" t="s">
        <v>448</v>
      </c>
      <c r="I156" t="s">
        <v>36</v>
      </c>
      <c r="J156" t="s">
        <v>37</v>
      </c>
      <c r="K156" t="s">
        <v>38</v>
      </c>
      <c r="L156" t="s">
        <v>8</v>
      </c>
      <c r="M156" t="s">
        <v>8</v>
      </c>
      <c r="N156" t="s">
        <v>40</v>
      </c>
      <c r="O156" t="s">
        <v>43</v>
      </c>
      <c r="P156" s="1">
        <v>1</v>
      </c>
      <c r="Q156">
        <v>0</v>
      </c>
      <c r="R156">
        <f t="shared" si="6"/>
        <v>1</v>
      </c>
      <c r="S156" s="9">
        <f t="shared" si="7"/>
        <v>0</v>
      </c>
    </row>
    <row r="157" spans="1:19">
      <c r="A157" s="1">
        <v>2021</v>
      </c>
      <c r="B157" t="s">
        <v>633</v>
      </c>
      <c r="C157" t="s">
        <v>279</v>
      </c>
      <c r="D157" t="s">
        <v>113</v>
      </c>
      <c r="E157" t="s">
        <v>2</v>
      </c>
      <c r="F157" t="s">
        <v>458</v>
      </c>
      <c r="G157" s="28" t="s">
        <v>731</v>
      </c>
      <c r="H157" t="s">
        <v>448</v>
      </c>
      <c r="I157" t="s">
        <v>36</v>
      </c>
      <c r="J157" t="s">
        <v>37</v>
      </c>
      <c r="K157" t="s">
        <v>38</v>
      </c>
      <c r="L157" t="s">
        <v>8</v>
      </c>
      <c r="M157" t="s">
        <v>8</v>
      </c>
      <c r="N157" t="s">
        <v>40</v>
      </c>
      <c r="O157" t="s">
        <v>43</v>
      </c>
      <c r="P157" s="1">
        <v>2</v>
      </c>
      <c r="Q157">
        <v>2</v>
      </c>
      <c r="R157">
        <f t="shared" si="6"/>
        <v>0</v>
      </c>
      <c r="S157" s="9">
        <f t="shared" si="7"/>
        <v>1</v>
      </c>
    </row>
    <row r="158" spans="1:19">
      <c r="A158" s="1">
        <v>2021</v>
      </c>
      <c r="B158" t="s">
        <v>633</v>
      </c>
      <c r="C158" t="s">
        <v>273</v>
      </c>
      <c r="D158" t="s">
        <v>113</v>
      </c>
      <c r="E158" t="s">
        <v>2</v>
      </c>
      <c r="F158" t="s">
        <v>45</v>
      </c>
      <c r="G158" s="28" t="s">
        <v>648</v>
      </c>
      <c r="H158" t="s">
        <v>649</v>
      </c>
      <c r="I158" t="s">
        <v>127</v>
      </c>
      <c r="J158" t="s">
        <v>79</v>
      </c>
      <c r="K158" t="s">
        <v>38</v>
      </c>
      <c r="L158" t="s">
        <v>8</v>
      </c>
      <c r="M158" t="s">
        <v>8</v>
      </c>
      <c r="N158" t="s">
        <v>38</v>
      </c>
      <c r="O158" t="s">
        <v>44</v>
      </c>
      <c r="P158" s="1">
        <v>3</v>
      </c>
      <c r="Q158">
        <v>3</v>
      </c>
      <c r="R158">
        <f t="shared" si="6"/>
        <v>0</v>
      </c>
      <c r="S158" s="9">
        <f t="shared" si="7"/>
        <v>1</v>
      </c>
    </row>
    <row r="159" spans="1:19">
      <c r="A159" s="1">
        <v>2021</v>
      </c>
      <c r="B159" t="s">
        <v>633</v>
      </c>
      <c r="C159" t="s">
        <v>273</v>
      </c>
      <c r="D159" t="s">
        <v>113</v>
      </c>
      <c r="E159" t="s">
        <v>2</v>
      </c>
      <c r="F159" t="s">
        <v>48</v>
      </c>
      <c r="G159" s="28" t="s">
        <v>651</v>
      </c>
      <c r="H159" t="s">
        <v>126</v>
      </c>
      <c r="I159" t="s">
        <v>127</v>
      </c>
      <c r="J159" t="s">
        <v>79</v>
      </c>
      <c r="K159" t="s">
        <v>38</v>
      </c>
      <c r="L159" t="s">
        <v>8</v>
      </c>
      <c r="M159" t="s">
        <v>8</v>
      </c>
      <c r="N159" t="s">
        <v>38</v>
      </c>
      <c r="O159" t="s">
        <v>44</v>
      </c>
      <c r="P159" s="1">
        <v>2</v>
      </c>
      <c r="Q159">
        <v>0</v>
      </c>
      <c r="R159">
        <f t="shared" si="6"/>
        <v>2</v>
      </c>
      <c r="S159" s="9">
        <f t="shared" si="7"/>
        <v>0</v>
      </c>
    </row>
    <row r="160" spans="1:19">
      <c r="A160" s="1">
        <v>2021</v>
      </c>
      <c r="B160" t="s">
        <v>633</v>
      </c>
      <c r="C160" t="s">
        <v>273</v>
      </c>
      <c r="D160" t="s">
        <v>113</v>
      </c>
      <c r="E160" t="s">
        <v>2</v>
      </c>
      <c r="F160" t="s">
        <v>54</v>
      </c>
      <c r="G160" s="28" t="s">
        <v>653</v>
      </c>
      <c r="H160" t="s">
        <v>654</v>
      </c>
      <c r="I160" t="s">
        <v>127</v>
      </c>
      <c r="J160" t="s">
        <v>79</v>
      </c>
      <c r="K160" t="s">
        <v>38</v>
      </c>
      <c r="L160" t="s">
        <v>8</v>
      </c>
      <c r="M160" t="s">
        <v>8</v>
      </c>
      <c r="N160" t="s">
        <v>38</v>
      </c>
      <c r="O160" t="s">
        <v>44</v>
      </c>
      <c r="P160" s="1">
        <v>1</v>
      </c>
      <c r="Q160">
        <v>1</v>
      </c>
      <c r="R160">
        <f t="shared" si="6"/>
        <v>0</v>
      </c>
      <c r="S160" s="9">
        <f t="shared" si="7"/>
        <v>1</v>
      </c>
    </row>
    <row r="161" spans="1:19">
      <c r="A161" s="1">
        <v>2021</v>
      </c>
      <c r="B161" t="s">
        <v>633</v>
      </c>
      <c r="C161" t="s">
        <v>275</v>
      </c>
      <c r="D161" t="s">
        <v>350</v>
      </c>
      <c r="E161" t="s">
        <v>2</v>
      </c>
      <c r="F161" t="s">
        <v>692</v>
      </c>
      <c r="G161" s="28" t="s">
        <v>693</v>
      </c>
      <c r="H161" t="s">
        <v>366</v>
      </c>
      <c r="I161" t="s">
        <v>354</v>
      </c>
      <c r="J161" t="s">
        <v>79</v>
      </c>
      <c r="K161" t="s">
        <v>38</v>
      </c>
      <c r="L161" t="s">
        <v>8</v>
      </c>
      <c r="M161" t="s">
        <v>8</v>
      </c>
      <c r="N161" t="s">
        <v>38</v>
      </c>
      <c r="O161" t="s">
        <v>44</v>
      </c>
      <c r="P161" s="1">
        <v>9</v>
      </c>
      <c r="Q161">
        <v>9</v>
      </c>
      <c r="R161">
        <f t="shared" si="6"/>
        <v>0</v>
      </c>
      <c r="S161" s="9">
        <f t="shared" si="7"/>
        <v>1</v>
      </c>
    </row>
    <row r="162" spans="1:19">
      <c r="A162" s="1">
        <v>2021</v>
      </c>
      <c r="B162" t="s">
        <v>633</v>
      </c>
      <c r="C162" t="s">
        <v>279</v>
      </c>
      <c r="D162" t="s">
        <v>113</v>
      </c>
      <c r="E162" t="s">
        <v>2</v>
      </c>
      <c r="F162" t="s">
        <v>446</v>
      </c>
      <c r="G162" s="28" t="s">
        <v>727</v>
      </c>
      <c r="H162" t="s">
        <v>448</v>
      </c>
      <c r="I162" t="s">
        <v>36</v>
      </c>
      <c r="J162" t="s">
        <v>37</v>
      </c>
      <c r="K162" t="s">
        <v>38</v>
      </c>
      <c r="L162" t="s">
        <v>8</v>
      </c>
      <c r="M162" t="s">
        <v>8</v>
      </c>
      <c r="N162" t="s">
        <v>38</v>
      </c>
      <c r="O162" t="s">
        <v>44</v>
      </c>
      <c r="P162" s="1">
        <v>1</v>
      </c>
      <c r="Q162">
        <v>1</v>
      </c>
      <c r="R162">
        <f t="shared" si="6"/>
        <v>0</v>
      </c>
      <c r="S162" s="9">
        <f t="shared" si="7"/>
        <v>1</v>
      </c>
    </row>
    <row r="163" spans="1:19">
      <c r="A163" s="1">
        <v>2021</v>
      </c>
      <c r="B163" t="s">
        <v>633</v>
      </c>
      <c r="C163" t="s">
        <v>279</v>
      </c>
      <c r="D163" t="s">
        <v>113</v>
      </c>
      <c r="E163" t="s">
        <v>2</v>
      </c>
      <c r="F163" t="s">
        <v>449</v>
      </c>
      <c r="G163" s="28" t="s">
        <v>728</v>
      </c>
      <c r="H163" t="s">
        <v>448</v>
      </c>
      <c r="I163" t="s">
        <v>36</v>
      </c>
      <c r="J163" t="s">
        <v>37</v>
      </c>
      <c r="K163" t="s">
        <v>38</v>
      </c>
      <c r="L163" t="s">
        <v>8</v>
      </c>
      <c r="M163" t="s">
        <v>8</v>
      </c>
      <c r="N163" t="s">
        <v>38</v>
      </c>
      <c r="O163" t="s">
        <v>44</v>
      </c>
      <c r="P163" s="1">
        <v>2</v>
      </c>
      <c r="Q163">
        <v>1</v>
      </c>
      <c r="R163">
        <f t="shared" si="6"/>
        <v>1</v>
      </c>
      <c r="S163" s="9">
        <f t="shared" si="7"/>
        <v>0.5</v>
      </c>
    </row>
    <row r="164" spans="1:19">
      <c r="A164" s="1">
        <v>2021</v>
      </c>
      <c r="B164" t="s">
        <v>633</v>
      </c>
      <c r="C164" t="s">
        <v>279</v>
      </c>
      <c r="D164" t="s">
        <v>113</v>
      </c>
      <c r="E164" t="s">
        <v>2</v>
      </c>
      <c r="F164" t="s">
        <v>452</v>
      </c>
      <c r="G164" s="28" t="s">
        <v>729</v>
      </c>
      <c r="H164" t="s">
        <v>448</v>
      </c>
      <c r="I164" t="s">
        <v>36</v>
      </c>
      <c r="J164" t="s">
        <v>37</v>
      </c>
      <c r="K164" t="s">
        <v>38</v>
      </c>
      <c r="L164" t="s">
        <v>8</v>
      </c>
      <c r="M164" t="s">
        <v>8</v>
      </c>
      <c r="N164" t="s">
        <v>38</v>
      </c>
      <c r="O164" t="s">
        <v>44</v>
      </c>
      <c r="P164" s="1">
        <v>1</v>
      </c>
      <c r="Q164">
        <v>0</v>
      </c>
      <c r="R164">
        <f t="shared" si="6"/>
        <v>1</v>
      </c>
      <c r="S164" s="9">
        <f t="shared" si="7"/>
        <v>0</v>
      </c>
    </row>
    <row r="165" spans="1:19">
      <c r="A165" s="1">
        <v>2021</v>
      </c>
      <c r="B165" t="s">
        <v>633</v>
      </c>
      <c r="C165" t="s">
        <v>279</v>
      </c>
      <c r="D165" t="s">
        <v>113</v>
      </c>
      <c r="E165" t="s">
        <v>2</v>
      </c>
      <c r="F165" t="s">
        <v>458</v>
      </c>
      <c r="G165" s="28" t="s">
        <v>731</v>
      </c>
      <c r="H165" t="s">
        <v>448</v>
      </c>
      <c r="I165" t="s">
        <v>36</v>
      </c>
      <c r="J165" t="s">
        <v>37</v>
      </c>
      <c r="K165" t="s">
        <v>38</v>
      </c>
      <c r="L165" t="s">
        <v>8</v>
      </c>
      <c r="M165" t="s">
        <v>8</v>
      </c>
      <c r="N165" t="s">
        <v>38</v>
      </c>
      <c r="O165" t="s">
        <v>44</v>
      </c>
      <c r="P165" s="1">
        <v>1</v>
      </c>
      <c r="Q165">
        <v>0</v>
      </c>
      <c r="R165">
        <f t="shared" si="6"/>
        <v>1</v>
      </c>
      <c r="S165" s="9">
        <f t="shared" si="7"/>
        <v>0</v>
      </c>
    </row>
    <row r="166" spans="1:19">
      <c r="A166" s="1">
        <v>2021</v>
      </c>
      <c r="B166" t="s">
        <v>633</v>
      </c>
      <c r="C166" t="s">
        <v>275</v>
      </c>
      <c r="D166" t="s">
        <v>350</v>
      </c>
      <c r="E166" t="s">
        <v>2</v>
      </c>
      <c r="F166" t="s">
        <v>683</v>
      </c>
      <c r="G166" s="28" t="s">
        <v>684</v>
      </c>
      <c r="H166" t="s">
        <v>366</v>
      </c>
      <c r="I166" t="s">
        <v>354</v>
      </c>
      <c r="J166" t="s">
        <v>79</v>
      </c>
      <c r="K166" t="s">
        <v>38</v>
      </c>
      <c r="L166" t="s">
        <v>8</v>
      </c>
      <c r="M166" t="s">
        <v>8</v>
      </c>
      <c r="N166" t="s">
        <v>7</v>
      </c>
      <c r="O166" t="s">
        <v>39</v>
      </c>
      <c r="P166" s="1">
        <v>1</v>
      </c>
      <c r="Q166">
        <v>0</v>
      </c>
      <c r="R166">
        <f t="shared" si="6"/>
        <v>1</v>
      </c>
      <c r="S166" s="9">
        <f t="shared" si="7"/>
        <v>0</v>
      </c>
    </row>
    <row r="167" spans="1:19">
      <c r="A167" s="1">
        <v>2021</v>
      </c>
      <c r="B167" t="s">
        <v>633</v>
      </c>
      <c r="C167" t="s">
        <v>275</v>
      </c>
      <c r="D167" t="s">
        <v>350</v>
      </c>
      <c r="E167" t="s">
        <v>2</v>
      </c>
      <c r="F167" t="s">
        <v>694</v>
      </c>
      <c r="G167" s="28" t="s">
        <v>695</v>
      </c>
      <c r="H167" t="s">
        <v>366</v>
      </c>
      <c r="I167" t="s">
        <v>354</v>
      </c>
      <c r="J167" t="s">
        <v>79</v>
      </c>
      <c r="K167" t="s">
        <v>38</v>
      </c>
      <c r="L167" t="s">
        <v>8</v>
      </c>
      <c r="M167" t="s">
        <v>8</v>
      </c>
      <c r="N167" t="s">
        <v>7</v>
      </c>
      <c r="O167" t="s">
        <v>39</v>
      </c>
      <c r="P167" s="1">
        <v>2</v>
      </c>
      <c r="Q167">
        <v>2</v>
      </c>
      <c r="R167">
        <f t="shared" si="6"/>
        <v>0</v>
      </c>
      <c r="S167" s="9">
        <f t="shared" si="7"/>
        <v>1</v>
      </c>
    </row>
    <row r="168" spans="1:19">
      <c r="A168" s="1">
        <v>2021</v>
      </c>
      <c r="B168" t="s">
        <v>633</v>
      </c>
      <c r="C168" t="s">
        <v>275</v>
      </c>
      <c r="D168" t="s">
        <v>350</v>
      </c>
      <c r="E168" t="s">
        <v>2</v>
      </c>
      <c r="F168" t="s">
        <v>696</v>
      </c>
      <c r="G168" s="28" t="s">
        <v>697</v>
      </c>
      <c r="H168" t="s">
        <v>366</v>
      </c>
      <c r="I168" t="s">
        <v>354</v>
      </c>
      <c r="J168" t="s">
        <v>79</v>
      </c>
      <c r="K168" t="s">
        <v>38</v>
      </c>
      <c r="L168" t="s">
        <v>8</v>
      </c>
      <c r="M168" t="s">
        <v>8</v>
      </c>
      <c r="N168" t="s">
        <v>7</v>
      </c>
      <c r="O168" t="s">
        <v>39</v>
      </c>
      <c r="P168" s="1">
        <v>10</v>
      </c>
      <c r="Q168">
        <v>10</v>
      </c>
      <c r="R168">
        <f t="shared" si="6"/>
        <v>0</v>
      </c>
      <c r="S168" s="9">
        <f t="shared" si="7"/>
        <v>1</v>
      </c>
    </row>
    <row r="169" spans="1:19">
      <c r="A169" s="1">
        <v>2021</v>
      </c>
      <c r="B169" t="s">
        <v>633</v>
      </c>
      <c r="C169" t="s">
        <v>279</v>
      </c>
      <c r="D169" t="s">
        <v>113</v>
      </c>
      <c r="E169" t="s">
        <v>2</v>
      </c>
      <c r="F169" t="s">
        <v>446</v>
      </c>
      <c r="G169" s="28" t="s">
        <v>727</v>
      </c>
      <c r="H169" t="s">
        <v>448</v>
      </c>
      <c r="I169" t="s">
        <v>36</v>
      </c>
      <c r="J169" t="s">
        <v>37</v>
      </c>
      <c r="K169" t="s">
        <v>38</v>
      </c>
      <c r="L169" t="s">
        <v>8</v>
      </c>
      <c r="M169" t="s">
        <v>8</v>
      </c>
      <c r="N169" t="s">
        <v>7</v>
      </c>
      <c r="O169" t="s">
        <v>39</v>
      </c>
      <c r="P169" s="1">
        <v>1</v>
      </c>
      <c r="Q169">
        <v>1</v>
      </c>
      <c r="R169">
        <f t="shared" si="6"/>
        <v>0</v>
      </c>
      <c r="S169" s="9">
        <f t="shared" si="7"/>
        <v>1</v>
      </c>
    </row>
    <row r="170" spans="1:19">
      <c r="A170" s="1">
        <v>2021</v>
      </c>
      <c r="B170" t="s">
        <v>633</v>
      </c>
      <c r="C170" t="s">
        <v>279</v>
      </c>
      <c r="D170" t="s">
        <v>113</v>
      </c>
      <c r="E170" t="s">
        <v>2</v>
      </c>
      <c r="F170" t="s">
        <v>449</v>
      </c>
      <c r="G170" s="28" t="s">
        <v>728</v>
      </c>
      <c r="H170" t="s">
        <v>448</v>
      </c>
      <c r="I170" t="s">
        <v>36</v>
      </c>
      <c r="J170" t="s">
        <v>37</v>
      </c>
      <c r="K170" t="s">
        <v>38</v>
      </c>
      <c r="L170" t="s">
        <v>8</v>
      </c>
      <c r="M170" t="s">
        <v>8</v>
      </c>
      <c r="N170" t="s">
        <v>7</v>
      </c>
      <c r="O170" t="s">
        <v>39</v>
      </c>
      <c r="P170" s="1">
        <v>2</v>
      </c>
      <c r="Q170">
        <v>0</v>
      </c>
      <c r="R170">
        <f t="shared" si="6"/>
        <v>2</v>
      </c>
      <c r="S170" s="9">
        <f t="shared" si="7"/>
        <v>0</v>
      </c>
    </row>
    <row r="171" spans="1:19">
      <c r="A171" s="1">
        <v>2021</v>
      </c>
      <c r="B171" t="s">
        <v>633</v>
      </c>
      <c r="C171" t="s">
        <v>279</v>
      </c>
      <c r="D171" t="s">
        <v>113</v>
      </c>
      <c r="E171" t="s">
        <v>2</v>
      </c>
      <c r="F171" t="s">
        <v>458</v>
      </c>
      <c r="G171" s="28" t="s">
        <v>731</v>
      </c>
      <c r="H171" t="s">
        <v>448</v>
      </c>
      <c r="I171" t="s">
        <v>36</v>
      </c>
      <c r="J171" t="s">
        <v>37</v>
      </c>
      <c r="K171" t="s">
        <v>38</v>
      </c>
      <c r="L171" t="s">
        <v>8</v>
      </c>
      <c r="M171" t="s">
        <v>8</v>
      </c>
      <c r="N171" t="s">
        <v>7</v>
      </c>
      <c r="O171" t="s">
        <v>39</v>
      </c>
      <c r="P171" s="1">
        <v>1</v>
      </c>
      <c r="Q171">
        <v>0</v>
      </c>
      <c r="R171">
        <f t="shared" si="6"/>
        <v>1</v>
      </c>
      <c r="S171" s="9">
        <f t="shared" si="7"/>
        <v>0</v>
      </c>
    </row>
    <row r="172" spans="1:19">
      <c r="A172" s="1">
        <v>2021</v>
      </c>
      <c r="B172" t="s">
        <v>633</v>
      </c>
      <c r="C172" t="s">
        <v>279</v>
      </c>
      <c r="D172" t="s">
        <v>113</v>
      </c>
      <c r="E172" t="s">
        <v>2</v>
      </c>
      <c r="F172" t="s">
        <v>732</v>
      </c>
      <c r="G172" s="28" t="s">
        <v>733</v>
      </c>
      <c r="H172" t="s">
        <v>448</v>
      </c>
      <c r="I172" t="s">
        <v>36</v>
      </c>
      <c r="J172" t="s">
        <v>37</v>
      </c>
      <c r="K172" t="s">
        <v>38</v>
      </c>
      <c r="L172" t="s">
        <v>8</v>
      </c>
      <c r="M172" t="s">
        <v>8</v>
      </c>
      <c r="N172" t="s">
        <v>7</v>
      </c>
      <c r="O172" t="s">
        <v>39</v>
      </c>
      <c r="P172" s="1">
        <v>8</v>
      </c>
      <c r="Q172">
        <v>0</v>
      </c>
      <c r="R172">
        <f t="shared" si="6"/>
        <v>8</v>
      </c>
      <c r="S172" s="9">
        <f t="shared" si="7"/>
        <v>0</v>
      </c>
    </row>
    <row r="173" spans="1:19">
      <c r="A173" s="1">
        <v>2021</v>
      </c>
      <c r="B173" t="s">
        <v>633</v>
      </c>
      <c r="C173" t="s">
        <v>273</v>
      </c>
      <c r="D173" t="s">
        <v>113</v>
      </c>
      <c r="E173" t="s">
        <v>2</v>
      </c>
      <c r="F173" t="s">
        <v>48</v>
      </c>
      <c r="G173" s="28" t="s">
        <v>651</v>
      </c>
      <c r="H173" t="s">
        <v>126</v>
      </c>
      <c r="I173" t="s">
        <v>127</v>
      </c>
      <c r="J173" t="s">
        <v>79</v>
      </c>
      <c r="K173" t="s">
        <v>38</v>
      </c>
      <c r="L173" t="s">
        <v>8</v>
      </c>
      <c r="M173" t="s">
        <v>40</v>
      </c>
      <c r="N173" t="s">
        <v>40</v>
      </c>
      <c r="O173" t="s">
        <v>159</v>
      </c>
      <c r="P173" s="1">
        <v>5</v>
      </c>
      <c r="Q173">
        <v>0</v>
      </c>
      <c r="R173">
        <f t="shared" si="6"/>
        <v>5</v>
      </c>
      <c r="S173" s="9">
        <f t="shared" si="7"/>
        <v>0</v>
      </c>
    </row>
    <row r="174" spans="1:19">
      <c r="A174" s="1">
        <v>2021</v>
      </c>
      <c r="B174" t="s">
        <v>633</v>
      </c>
      <c r="C174" t="s">
        <v>275</v>
      </c>
      <c r="D174" t="s">
        <v>350</v>
      </c>
      <c r="E174" t="s">
        <v>2</v>
      </c>
      <c r="F174" t="s">
        <v>675</v>
      </c>
      <c r="G174" s="28" t="s">
        <v>676</v>
      </c>
      <c r="H174" t="s">
        <v>677</v>
      </c>
      <c r="I174" t="s">
        <v>354</v>
      </c>
      <c r="J174" t="s">
        <v>79</v>
      </c>
      <c r="K174" t="s">
        <v>38</v>
      </c>
      <c r="L174" t="s">
        <v>8</v>
      </c>
      <c r="M174" t="s">
        <v>40</v>
      </c>
      <c r="N174" t="s">
        <v>40</v>
      </c>
      <c r="O174" t="s">
        <v>159</v>
      </c>
      <c r="P174" s="1">
        <v>2</v>
      </c>
      <c r="Q174">
        <v>2</v>
      </c>
      <c r="R174">
        <f t="shared" si="6"/>
        <v>0</v>
      </c>
      <c r="S174" s="9">
        <f t="shared" si="7"/>
        <v>1</v>
      </c>
    </row>
    <row r="175" spans="1:19">
      <c r="A175" s="1">
        <v>2021</v>
      </c>
      <c r="B175" t="s">
        <v>633</v>
      </c>
      <c r="C175" t="s">
        <v>275</v>
      </c>
      <c r="D175" t="s">
        <v>350</v>
      </c>
      <c r="E175" t="s">
        <v>2</v>
      </c>
      <c r="F175" t="s">
        <v>678</v>
      </c>
      <c r="G175" s="28" t="s">
        <v>679</v>
      </c>
      <c r="H175" t="s">
        <v>680</v>
      </c>
      <c r="I175" t="s">
        <v>354</v>
      </c>
      <c r="J175" t="s">
        <v>79</v>
      </c>
      <c r="K175" t="s">
        <v>38</v>
      </c>
      <c r="L175" t="s">
        <v>8</v>
      </c>
      <c r="M175" t="s">
        <v>40</v>
      </c>
      <c r="N175" t="s">
        <v>40</v>
      </c>
      <c r="O175" t="s">
        <v>159</v>
      </c>
      <c r="P175" s="1">
        <v>6385</v>
      </c>
      <c r="Q175">
        <v>6385</v>
      </c>
      <c r="R175">
        <f t="shared" si="6"/>
        <v>0</v>
      </c>
      <c r="S175" s="9">
        <f t="shared" si="7"/>
        <v>1</v>
      </c>
    </row>
    <row r="176" spans="1:19">
      <c r="A176" s="1">
        <v>2021</v>
      </c>
      <c r="B176" t="s">
        <v>633</v>
      </c>
      <c r="C176" t="s">
        <v>275</v>
      </c>
      <c r="D176" t="s">
        <v>350</v>
      </c>
      <c r="E176" t="s">
        <v>2</v>
      </c>
      <c r="F176" t="s">
        <v>681</v>
      </c>
      <c r="G176" s="28" t="s">
        <v>682</v>
      </c>
      <c r="H176" t="s">
        <v>366</v>
      </c>
      <c r="I176" t="s">
        <v>354</v>
      </c>
      <c r="J176" t="s">
        <v>79</v>
      </c>
      <c r="K176" t="s">
        <v>38</v>
      </c>
      <c r="L176" t="s">
        <v>8</v>
      </c>
      <c r="M176" t="s">
        <v>40</v>
      </c>
      <c r="N176" t="s">
        <v>40</v>
      </c>
      <c r="O176" t="s">
        <v>159</v>
      </c>
      <c r="P176" s="1">
        <v>97</v>
      </c>
      <c r="Q176">
        <v>67</v>
      </c>
      <c r="R176">
        <f t="shared" si="6"/>
        <v>30</v>
      </c>
      <c r="S176" s="9">
        <f t="shared" si="7"/>
        <v>0.69072164948453607</v>
      </c>
    </row>
    <row r="177" spans="1:19">
      <c r="A177" s="1">
        <v>2021</v>
      </c>
      <c r="B177" t="s">
        <v>633</v>
      </c>
      <c r="C177" t="s">
        <v>275</v>
      </c>
      <c r="D177" t="s">
        <v>350</v>
      </c>
      <c r="E177" t="s">
        <v>2</v>
      </c>
      <c r="F177" t="s">
        <v>685</v>
      </c>
      <c r="G177" s="28" t="s">
        <v>686</v>
      </c>
      <c r="H177" t="s">
        <v>687</v>
      </c>
      <c r="I177" t="s">
        <v>354</v>
      </c>
      <c r="J177" t="s">
        <v>79</v>
      </c>
      <c r="K177" t="s">
        <v>38</v>
      </c>
      <c r="L177" t="s">
        <v>8</v>
      </c>
      <c r="M177" t="s">
        <v>40</v>
      </c>
      <c r="N177" t="s">
        <v>40</v>
      </c>
      <c r="O177" t="s">
        <v>159</v>
      </c>
      <c r="P177" s="1">
        <v>85</v>
      </c>
      <c r="Q177">
        <v>85</v>
      </c>
      <c r="R177">
        <f t="shared" si="6"/>
        <v>0</v>
      </c>
      <c r="S177" s="9">
        <f t="shared" si="7"/>
        <v>1</v>
      </c>
    </row>
    <row r="178" spans="1:19">
      <c r="A178" s="1">
        <v>2021</v>
      </c>
      <c r="B178" t="s">
        <v>633</v>
      </c>
      <c r="C178" t="s">
        <v>275</v>
      </c>
      <c r="D178" t="s">
        <v>350</v>
      </c>
      <c r="E178" t="s">
        <v>2</v>
      </c>
      <c r="F178" t="s">
        <v>689</v>
      </c>
      <c r="G178" s="28" t="s">
        <v>690</v>
      </c>
      <c r="H178" t="s">
        <v>691</v>
      </c>
      <c r="I178" t="s">
        <v>354</v>
      </c>
      <c r="J178" t="s">
        <v>79</v>
      </c>
      <c r="K178" t="s">
        <v>38</v>
      </c>
      <c r="L178" t="s">
        <v>8</v>
      </c>
      <c r="M178" t="s">
        <v>40</v>
      </c>
      <c r="N178" t="s">
        <v>40</v>
      </c>
      <c r="O178" t="s">
        <v>159</v>
      </c>
      <c r="P178" s="1">
        <v>80</v>
      </c>
      <c r="Q178">
        <v>80</v>
      </c>
      <c r="R178">
        <f t="shared" si="6"/>
        <v>0</v>
      </c>
      <c r="S178" s="9">
        <f t="shared" si="7"/>
        <v>1</v>
      </c>
    </row>
    <row r="179" spans="1:19">
      <c r="A179" s="1">
        <v>2021</v>
      </c>
      <c r="B179" t="s">
        <v>633</v>
      </c>
      <c r="C179" t="s">
        <v>275</v>
      </c>
      <c r="D179" t="s">
        <v>350</v>
      </c>
      <c r="E179" t="s">
        <v>2</v>
      </c>
      <c r="F179" t="s">
        <v>694</v>
      </c>
      <c r="G179" s="28" t="s">
        <v>695</v>
      </c>
      <c r="H179" t="s">
        <v>366</v>
      </c>
      <c r="I179" t="s">
        <v>354</v>
      </c>
      <c r="J179" t="s">
        <v>79</v>
      </c>
      <c r="K179" t="s">
        <v>38</v>
      </c>
      <c r="L179" t="s">
        <v>8</v>
      </c>
      <c r="M179" t="s">
        <v>40</v>
      </c>
      <c r="N179" t="s">
        <v>40</v>
      </c>
      <c r="O179" t="s">
        <v>159</v>
      </c>
      <c r="P179" s="1">
        <v>1</v>
      </c>
      <c r="Q179">
        <v>1</v>
      </c>
      <c r="R179">
        <f t="shared" si="6"/>
        <v>0</v>
      </c>
      <c r="S179" s="9">
        <f t="shared" si="7"/>
        <v>1</v>
      </c>
    </row>
    <row r="180" spans="1:19">
      <c r="A180" s="1">
        <v>2021</v>
      </c>
      <c r="B180" t="s">
        <v>633</v>
      </c>
      <c r="C180" t="s">
        <v>275</v>
      </c>
      <c r="D180" t="s">
        <v>350</v>
      </c>
      <c r="E180" t="s">
        <v>2</v>
      </c>
      <c r="F180" t="s">
        <v>696</v>
      </c>
      <c r="G180" s="28" t="s">
        <v>697</v>
      </c>
      <c r="H180" t="s">
        <v>366</v>
      </c>
      <c r="I180" t="s">
        <v>354</v>
      </c>
      <c r="J180" t="s">
        <v>79</v>
      </c>
      <c r="K180" t="s">
        <v>38</v>
      </c>
      <c r="L180" t="s">
        <v>8</v>
      </c>
      <c r="M180" t="s">
        <v>40</v>
      </c>
      <c r="N180" t="s">
        <v>40</v>
      </c>
      <c r="O180" t="s">
        <v>159</v>
      </c>
      <c r="P180" s="1">
        <v>150</v>
      </c>
      <c r="Q180">
        <v>91</v>
      </c>
      <c r="R180">
        <f t="shared" si="6"/>
        <v>59</v>
      </c>
      <c r="S180" s="9">
        <f t="shared" si="7"/>
        <v>0.60666666666666669</v>
      </c>
    </row>
    <row r="181" spans="1:19">
      <c r="A181" s="1">
        <v>2021</v>
      </c>
      <c r="B181" t="s">
        <v>633</v>
      </c>
      <c r="C181" t="s">
        <v>277</v>
      </c>
      <c r="D181" t="s">
        <v>113</v>
      </c>
      <c r="E181" t="s">
        <v>2</v>
      </c>
      <c r="F181" t="s">
        <v>435</v>
      </c>
      <c r="G181" s="28" t="s">
        <v>715</v>
      </c>
      <c r="H181" t="s">
        <v>383</v>
      </c>
      <c r="I181" t="s">
        <v>384</v>
      </c>
      <c r="J181" t="s">
        <v>37</v>
      </c>
      <c r="K181" t="s">
        <v>38</v>
      </c>
      <c r="L181" t="s">
        <v>8</v>
      </c>
      <c r="M181" t="s">
        <v>40</v>
      </c>
      <c r="N181" t="s">
        <v>40</v>
      </c>
      <c r="O181" t="s">
        <v>159</v>
      </c>
      <c r="P181" s="1">
        <v>2</v>
      </c>
      <c r="Q181">
        <v>0</v>
      </c>
      <c r="R181">
        <f t="shared" si="6"/>
        <v>2</v>
      </c>
      <c r="S181" s="9">
        <f t="shared" si="7"/>
        <v>0</v>
      </c>
    </row>
    <row r="182" spans="1:19">
      <c r="A182" s="1">
        <v>2021</v>
      </c>
      <c r="B182" t="s">
        <v>633</v>
      </c>
      <c r="C182" t="s">
        <v>277</v>
      </c>
      <c r="D182" t="s">
        <v>113</v>
      </c>
      <c r="E182" t="s">
        <v>2</v>
      </c>
      <c r="F182" t="s">
        <v>438</v>
      </c>
      <c r="G182" s="28" t="s">
        <v>716</v>
      </c>
      <c r="H182" t="s">
        <v>383</v>
      </c>
      <c r="I182" t="s">
        <v>384</v>
      </c>
      <c r="J182" t="s">
        <v>37</v>
      </c>
      <c r="K182" t="s">
        <v>38</v>
      </c>
      <c r="L182" t="s">
        <v>8</v>
      </c>
      <c r="M182" t="s">
        <v>40</v>
      </c>
      <c r="N182" t="s">
        <v>40</v>
      </c>
      <c r="O182" t="s">
        <v>159</v>
      </c>
      <c r="P182" s="1">
        <v>1</v>
      </c>
      <c r="Q182">
        <v>0</v>
      </c>
      <c r="R182">
        <f t="shared" si="6"/>
        <v>1</v>
      </c>
      <c r="S182" s="9">
        <f t="shared" si="7"/>
        <v>0</v>
      </c>
    </row>
    <row r="183" spans="1:19">
      <c r="A183" s="1">
        <v>2021</v>
      </c>
      <c r="B183" t="s">
        <v>633</v>
      </c>
      <c r="C183" t="s">
        <v>277</v>
      </c>
      <c r="D183" t="s">
        <v>113</v>
      </c>
      <c r="E183" t="s">
        <v>2</v>
      </c>
      <c r="F183" t="s">
        <v>721</v>
      </c>
      <c r="G183" s="28" t="s">
        <v>722</v>
      </c>
      <c r="H183" t="s">
        <v>383</v>
      </c>
      <c r="I183" t="s">
        <v>384</v>
      </c>
      <c r="J183" t="s">
        <v>37</v>
      </c>
      <c r="K183" t="s">
        <v>38</v>
      </c>
      <c r="L183" t="s">
        <v>8</v>
      </c>
      <c r="M183" t="s">
        <v>40</v>
      </c>
      <c r="N183" t="s">
        <v>40</v>
      </c>
      <c r="O183" t="s">
        <v>159</v>
      </c>
      <c r="P183" s="1">
        <v>1</v>
      </c>
      <c r="Q183">
        <v>0</v>
      </c>
      <c r="R183">
        <f t="shared" si="6"/>
        <v>1</v>
      </c>
      <c r="S183" s="9">
        <f t="shared" si="7"/>
        <v>0</v>
      </c>
    </row>
    <row r="184" spans="1:19">
      <c r="A184" s="1">
        <v>2021</v>
      </c>
      <c r="B184" t="s">
        <v>633</v>
      </c>
      <c r="C184" t="s">
        <v>277</v>
      </c>
      <c r="D184" t="s">
        <v>113</v>
      </c>
      <c r="E184" t="s">
        <v>2</v>
      </c>
      <c r="F184" t="s">
        <v>723</v>
      </c>
      <c r="G184" s="28" t="s">
        <v>724</v>
      </c>
      <c r="H184" t="s">
        <v>383</v>
      </c>
      <c r="I184" t="s">
        <v>384</v>
      </c>
      <c r="J184" t="s">
        <v>37</v>
      </c>
      <c r="K184" t="s">
        <v>38</v>
      </c>
      <c r="L184" t="s">
        <v>8</v>
      </c>
      <c r="M184" t="s">
        <v>40</v>
      </c>
      <c r="N184" t="s">
        <v>40</v>
      </c>
      <c r="O184" t="s">
        <v>159</v>
      </c>
      <c r="P184" s="1">
        <v>1</v>
      </c>
      <c r="Q184">
        <v>0</v>
      </c>
      <c r="R184">
        <f t="shared" si="6"/>
        <v>1</v>
      </c>
      <c r="S184" s="9">
        <f t="shared" si="7"/>
        <v>0</v>
      </c>
    </row>
    <row r="185" spans="1:19">
      <c r="A185" s="1">
        <v>2021</v>
      </c>
      <c r="B185" t="s">
        <v>633</v>
      </c>
      <c r="C185" t="s">
        <v>279</v>
      </c>
      <c r="D185" t="s">
        <v>113</v>
      </c>
      <c r="E185" t="s">
        <v>2</v>
      </c>
      <c r="F185" t="s">
        <v>446</v>
      </c>
      <c r="G185" s="28" t="s">
        <v>727</v>
      </c>
      <c r="H185" t="s">
        <v>448</v>
      </c>
      <c r="I185" t="s">
        <v>36</v>
      </c>
      <c r="J185" t="s">
        <v>37</v>
      </c>
      <c r="K185" t="s">
        <v>38</v>
      </c>
      <c r="L185" t="s">
        <v>8</v>
      </c>
      <c r="M185" t="s">
        <v>38</v>
      </c>
      <c r="N185" t="s">
        <v>8</v>
      </c>
      <c r="O185" t="s">
        <v>42</v>
      </c>
      <c r="P185" s="1">
        <v>2</v>
      </c>
      <c r="Q185">
        <v>2</v>
      </c>
      <c r="R185">
        <f t="shared" si="6"/>
        <v>0</v>
      </c>
      <c r="S185" s="9">
        <f t="shared" si="7"/>
        <v>1</v>
      </c>
    </row>
    <row r="186" spans="1:19">
      <c r="A186" s="1">
        <v>2021</v>
      </c>
      <c r="B186" t="s">
        <v>633</v>
      </c>
      <c r="C186" t="s">
        <v>279</v>
      </c>
      <c r="D186" t="s">
        <v>113</v>
      </c>
      <c r="E186" t="s">
        <v>2</v>
      </c>
      <c r="F186" t="s">
        <v>449</v>
      </c>
      <c r="G186" s="28" t="s">
        <v>728</v>
      </c>
      <c r="H186" t="s">
        <v>448</v>
      </c>
      <c r="I186" t="s">
        <v>36</v>
      </c>
      <c r="J186" t="s">
        <v>37</v>
      </c>
      <c r="K186" t="s">
        <v>38</v>
      </c>
      <c r="L186" t="s">
        <v>8</v>
      </c>
      <c r="M186" t="s">
        <v>38</v>
      </c>
      <c r="N186" t="s">
        <v>8</v>
      </c>
      <c r="O186" t="s">
        <v>42</v>
      </c>
      <c r="P186" s="1">
        <v>2</v>
      </c>
      <c r="Q186">
        <v>2</v>
      </c>
      <c r="R186">
        <f t="shared" si="6"/>
        <v>0</v>
      </c>
      <c r="S186" s="9">
        <f t="shared" si="7"/>
        <v>1</v>
      </c>
    </row>
    <row r="187" spans="1:19">
      <c r="A187" s="1">
        <v>2021</v>
      </c>
      <c r="B187" t="s">
        <v>633</v>
      </c>
      <c r="C187" t="s">
        <v>279</v>
      </c>
      <c r="D187" t="s">
        <v>113</v>
      </c>
      <c r="E187" t="s">
        <v>2</v>
      </c>
      <c r="F187" t="s">
        <v>452</v>
      </c>
      <c r="G187" s="28" t="s">
        <v>729</v>
      </c>
      <c r="H187" t="s">
        <v>448</v>
      </c>
      <c r="I187" t="s">
        <v>36</v>
      </c>
      <c r="J187" t="s">
        <v>37</v>
      </c>
      <c r="K187" t="s">
        <v>38</v>
      </c>
      <c r="L187" t="s">
        <v>8</v>
      </c>
      <c r="M187" t="s">
        <v>38</v>
      </c>
      <c r="N187" t="s">
        <v>8</v>
      </c>
      <c r="O187" t="s">
        <v>42</v>
      </c>
      <c r="P187" s="1">
        <v>1</v>
      </c>
      <c r="Q187">
        <v>0</v>
      </c>
      <c r="R187">
        <f t="shared" si="6"/>
        <v>1</v>
      </c>
      <c r="S187" s="9">
        <f t="shared" si="7"/>
        <v>0</v>
      </c>
    </row>
    <row r="188" spans="1:19">
      <c r="A188" s="1">
        <v>2021</v>
      </c>
      <c r="B188" t="s">
        <v>633</v>
      </c>
      <c r="C188" t="s">
        <v>279</v>
      </c>
      <c r="D188" t="s">
        <v>113</v>
      </c>
      <c r="E188" t="s">
        <v>2</v>
      </c>
      <c r="F188" t="s">
        <v>455</v>
      </c>
      <c r="G188" s="28" t="s">
        <v>730</v>
      </c>
      <c r="H188" t="s">
        <v>448</v>
      </c>
      <c r="I188" t="s">
        <v>36</v>
      </c>
      <c r="J188" t="s">
        <v>37</v>
      </c>
      <c r="K188" t="s">
        <v>38</v>
      </c>
      <c r="L188" t="s">
        <v>8</v>
      </c>
      <c r="M188" t="s">
        <v>38</v>
      </c>
      <c r="N188" t="s">
        <v>8</v>
      </c>
      <c r="O188" t="s">
        <v>42</v>
      </c>
      <c r="P188" s="1">
        <v>1</v>
      </c>
      <c r="Q188">
        <v>0</v>
      </c>
      <c r="R188">
        <f t="shared" si="6"/>
        <v>1</v>
      </c>
      <c r="S188" s="9">
        <f t="shared" si="7"/>
        <v>0</v>
      </c>
    </row>
    <row r="189" spans="1:19">
      <c r="A189" s="1">
        <v>2021</v>
      </c>
      <c r="B189" t="s">
        <v>633</v>
      </c>
      <c r="C189" t="s">
        <v>279</v>
      </c>
      <c r="D189" t="s">
        <v>113</v>
      </c>
      <c r="E189" t="s">
        <v>2</v>
      </c>
      <c r="F189" t="s">
        <v>458</v>
      </c>
      <c r="G189" s="28" t="s">
        <v>731</v>
      </c>
      <c r="H189" t="s">
        <v>448</v>
      </c>
      <c r="I189" t="s">
        <v>36</v>
      </c>
      <c r="J189" t="s">
        <v>37</v>
      </c>
      <c r="K189" t="s">
        <v>38</v>
      </c>
      <c r="L189" t="s">
        <v>8</v>
      </c>
      <c r="M189" t="s">
        <v>38</v>
      </c>
      <c r="N189" t="s">
        <v>8</v>
      </c>
      <c r="O189" t="s">
        <v>42</v>
      </c>
      <c r="P189" s="1">
        <v>1</v>
      </c>
      <c r="Q189">
        <v>0</v>
      </c>
      <c r="R189">
        <f t="shared" si="6"/>
        <v>1</v>
      </c>
      <c r="S189" s="9">
        <f t="shared" si="7"/>
        <v>0</v>
      </c>
    </row>
    <row r="190" spans="1:19">
      <c r="A190" s="1">
        <v>2021</v>
      </c>
      <c r="B190" t="s">
        <v>633</v>
      </c>
      <c r="C190" t="s">
        <v>279</v>
      </c>
      <c r="D190" t="s">
        <v>113</v>
      </c>
      <c r="E190" t="s">
        <v>2</v>
      </c>
      <c r="F190" t="s">
        <v>732</v>
      </c>
      <c r="G190" s="28" t="s">
        <v>733</v>
      </c>
      <c r="H190" t="s">
        <v>448</v>
      </c>
      <c r="I190" t="s">
        <v>36</v>
      </c>
      <c r="J190" t="s">
        <v>37</v>
      </c>
      <c r="K190" t="s">
        <v>38</v>
      </c>
      <c r="L190" t="s">
        <v>8</v>
      </c>
      <c r="M190" t="s">
        <v>38</v>
      </c>
      <c r="N190" t="s">
        <v>8</v>
      </c>
      <c r="O190" t="s">
        <v>42</v>
      </c>
      <c r="P190" s="1">
        <v>2</v>
      </c>
      <c r="Q190">
        <v>0</v>
      </c>
      <c r="R190">
        <f t="shared" si="6"/>
        <v>2</v>
      </c>
      <c r="S190" s="9">
        <f t="shared" si="7"/>
        <v>0</v>
      </c>
    </row>
    <row r="191" spans="1:19">
      <c r="A191" s="1">
        <v>2021</v>
      </c>
      <c r="B191" t="s">
        <v>633</v>
      </c>
      <c r="C191" t="s">
        <v>279</v>
      </c>
      <c r="D191" t="s">
        <v>113</v>
      </c>
      <c r="E191" t="s">
        <v>2</v>
      </c>
      <c r="F191" t="s">
        <v>449</v>
      </c>
      <c r="G191" s="28" t="s">
        <v>728</v>
      </c>
      <c r="H191" t="s">
        <v>448</v>
      </c>
      <c r="I191" t="s">
        <v>36</v>
      </c>
      <c r="J191" t="s">
        <v>37</v>
      </c>
      <c r="K191" t="s">
        <v>38</v>
      </c>
      <c r="L191" t="s">
        <v>8</v>
      </c>
      <c r="M191" t="s">
        <v>38</v>
      </c>
      <c r="N191" t="s">
        <v>40</v>
      </c>
      <c r="O191" t="s">
        <v>41</v>
      </c>
      <c r="P191" s="1">
        <v>4</v>
      </c>
      <c r="Q191">
        <v>3</v>
      </c>
      <c r="R191">
        <f t="shared" si="6"/>
        <v>1</v>
      </c>
      <c r="S191" s="9">
        <f t="shared" si="7"/>
        <v>0.75</v>
      </c>
    </row>
    <row r="192" spans="1:19">
      <c r="A192" s="1">
        <v>2021</v>
      </c>
      <c r="B192" t="s">
        <v>633</v>
      </c>
      <c r="C192" t="s">
        <v>279</v>
      </c>
      <c r="D192" t="s">
        <v>113</v>
      </c>
      <c r="E192" t="s">
        <v>2</v>
      </c>
      <c r="F192" t="s">
        <v>452</v>
      </c>
      <c r="G192" s="28" t="s">
        <v>729</v>
      </c>
      <c r="H192" t="s">
        <v>448</v>
      </c>
      <c r="I192" t="s">
        <v>36</v>
      </c>
      <c r="J192" t="s">
        <v>37</v>
      </c>
      <c r="K192" t="s">
        <v>38</v>
      </c>
      <c r="L192" t="s">
        <v>8</v>
      </c>
      <c r="M192" t="s">
        <v>38</v>
      </c>
      <c r="N192" t="s">
        <v>40</v>
      </c>
      <c r="O192" t="s">
        <v>41</v>
      </c>
      <c r="P192" s="1">
        <v>1</v>
      </c>
      <c r="Q192">
        <v>0</v>
      </c>
      <c r="R192">
        <f t="shared" si="6"/>
        <v>1</v>
      </c>
      <c r="S192" s="9">
        <f t="shared" si="7"/>
        <v>0</v>
      </c>
    </row>
    <row r="193" spans="1:19">
      <c r="A193" s="1">
        <v>2021</v>
      </c>
      <c r="B193" t="s">
        <v>633</v>
      </c>
      <c r="C193" t="s">
        <v>279</v>
      </c>
      <c r="D193" t="s">
        <v>113</v>
      </c>
      <c r="E193" t="s">
        <v>2</v>
      </c>
      <c r="F193" t="s">
        <v>455</v>
      </c>
      <c r="G193" s="28" t="s">
        <v>730</v>
      </c>
      <c r="H193" t="s">
        <v>448</v>
      </c>
      <c r="I193" t="s">
        <v>36</v>
      </c>
      <c r="J193" t="s">
        <v>37</v>
      </c>
      <c r="K193" t="s">
        <v>38</v>
      </c>
      <c r="L193" t="s">
        <v>8</v>
      </c>
      <c r="M193" t="s">
        <v>38</v>
      </c>
      <c r="N193" t="s">
        <v>40</v>
      </c>
      <c r="O193" t="s">
        <v>41</v>
      </c>
      <c r="P193" s="1">
        <v>1</v>
      </c>
      <c r="Q193">
        <v>0</v>
      </c>
      <c r="R193">
        <f t="shared" ref="R193:R256" si="8">+P193-Q193</f>
        <v>1</v>
      </c>
      <c r="S193" s="9">
        <f t="shared" ref="S193:S256" si="9">+Q193/P193</f>
        <v>0</v>
      </c>
    </row>
    <row r="194" spans="1:19">
      <c r="A194" s="1">
        <v>2021</v>
      </c>
      <c r="B194" t="s">
        <v>633</v>
      </c>
      <c r="C194" t="s">
        <v>279</v>
      </c>
      <c r="D194" t="s">
        <v>113</v>
      </c>
      <c r="E194" t="s">
        <v>2</v>
      </c>
      <c r="F194" t="s">
        <v>458</v>
      </c>
      <c r="G194" s="28" t="s">
        <v>731</v>
      </c>
      <c r="H194" t="s">
        <v>448</v>
      </c>
      <c r="I194" t="s">
        <v>36</v>
      </c>
      <c r="J194" t="s">
        <v>37</v>
      </c>
      <c r="K194" t="s">
        <v>38</v>
      </c>
      <c r="L194" t="s">
        <v>8</v>
      </c>
      <c r="M194" t="s">
        <v>38</v>
      </c>
      <c r="N194" t="s">
        <v>40</v>
      </c>
      <c r="O194" t="s">
        <v>41</v>
      </c>
      <c r="P194" s="1">
        <v>4</v>
      </c>
      <c r="Q194">
        <v>0</v>
      </c>
      <c r="R194">
        <f t="shared" si="8"/>
        <v>4</v>
      </c>
      <c r="S194" s="9">
        <f t="shared" si="9"/>
        <v>0</v>
      </c>
    </row>
    <row r="195" spans="1:19">
      <c r="A195" s="1">
        <v>2021</v>
      </c>
      <c r="B195" t="s">
        <v>633</v>
      </c>
      <c r="C195" t="s">
        <v>279</v>
      </c>
      <c r="D195" t="s">
        <v>113</v>
      </c>
      <c r="E195" t="s">
        <v>2</v>
      </c>
      <c r="F195" t="s">
        <v>732</v>
      </c>
      <c r="G195" s="28" t="s">
        <v>733</v>
      </c>
      <c r="H195" t="s">
        <v>448</v>
      </c>
      <c r="I195" t="s">
        <v>36</v>
      </c>
      <c r="J195" t="s">
        <v>37</v>
      </c>
      <c r="K195" t="s">
        <v>38</v>
      </c>
      <c r="L195" t="s">
        <v>8</v>
      </c>
      <c r="M195" t="s">
        <v>38</v>
      </c>
      <c r="N195" t="s">
        <v>40</v>
      </c>
      <c r="O195" t="s">
        <v>41</v>
      </c>
      <c r="P195" s="1">
        <v>1</v>
      </c>
      <c r="Q195">
        <v>0</v>
      </c>
      <c r="R195">
        <f t="shared" si="8"/>
        <v>1</v>
      </c>
      <c r="S195" s="9">
        <f t="shared" si="9"/>
        <v>0</v>
      </c>
    </row>
    <row r="196" spans="1:19">
      <c r="A196" s="1">
        <v>2021</v>
      </c>
      <c r="B196" t="s">
        <v>633</v>
      </c>
      <c r="C196" t="s">
        <v>279</v>
      </c>
      <c r="D196" t="s">
        <v>113</v>
      </c>
      <c r="E196" t="s">
        <v>2</v>
      </c>
      <c r="F196" t="s">
        <v>734</v>
      </c>
      <c r="G196" s="28" t="s">
        <v>735</v>
      </c>
      <c r="H196" t="s">
        <v>448</v>
      </c>
      <c r="I196" t="s">
        <v>36</v>
      </c>
      <c r="J196" t="s">
        <v>37</v>
      </c>
      <c r="K196" t="s">
        <v>38</v>
      </c>
      <c r="L196" t="s">
        <v>8</v>
      </c>
      <c r="M196" t="s">
        <v>38</v>
      </c>
      <c r="N196" t="s">
        <v>40</v>
      </c>
      <c r="O196" t="s">
        <v>41</v>
      </c>
      <c r="P196" s="1">
        <v>2</v>
      </c>
      <c r="Q196">
        <v>2</v>
      </c>
      <c r="R196">
        <f t="shared" si="8"/>
        <v>0</v>
      </c>
      <c r="S196" s="9">
        <f t="shared" si="9"/>
        <v>1</v>
      </c>
    </row>
    <row r="197" spans="1:19">
      <c r="A197" s="1">
        <v>2021</v>
      </c>
      <c r="B197" t="s">
        <v>633</v>
      </c>
      <c r="C197" t="s">
        <v>273</v>
      </c>
      <c r="D197" t="s">
        <v>113</v>
      </c>
      <c r="E197" t="s">
        <v>2</v>
      </c>
      <c r="F197" t="s">
        <v>48</v>
      </c>
      <c r="G197" s="28" t="s">
        <v>651</v>
      </c>
      <c r="H197" t="s">
        <v>126</v>
      </c>
      <c r="I197" t="s">
        <v>127</v>
      </c>
      <c r="J197" t="s">
        <v>79</v>
      </c>
      <c r="K197" t="s">
        <v>7</v>
      </c>
      <c r="L197" t="s">
        <v>8</v>
      </c>
      <c r="M197" t="s">
        <v>8</v>
      </c>
      <c r="N197" t="s">
        <v>8</v>
      </c>
      <c r="O197" t="s">
        <v>236</v>
      </c>
      <c r="P197" s="1">
        <v>2</v>
      </c>
      <c r="Q197">
        <v>0</v>
      </c>
      <c r="R197">
        <f t="shared" si="8"/>
        <v>2</v>
      </c>
      <c r="S197" s="9">
        <f t="shared" si="9"/>
        <v>0</v>
      </c>
    </row>
    <row r="198" spans="1:19">
      <c r="A198" s="1">
        <v>2021</v>
      </c>
      <c r="B198" t="s">
        <v>633</v>
      </c>
      <c r="C198" t="s">
        <v>273</v>
      </c>
      <c r="D198" t="s">
        <v>113</v>
      </c>
      <c r="E198" t="s">
        <v>2</v>
      </c>
      <c r="F198" t="s">
        <v>54</v>
      </c>
      <c r="G198" s="28" t="s">
        <v>653</v>
      </c>
      <c r="H198" t="s">
        <v>654</v>
      </c>
      <c r="I198" t="s">
        <v>127</v>
      </c>
      <c r="J198" t="s">
        <v>79</v>
      </c>
      <c r="K198" t="s">
        <v>7</v>
      </c>
      <c r="L198" t="s">
        <v>8</v>
      </c>
      <c r="M198" t="s">
        <v>8</v>
      </c>
      <c r="N198" t="s">
        <v>8</v>
      </c>
      <c r="O198" t="s">
        <v>236</v>
      </c>
      <c r="P198" s="1">
        <v>1</v>
      </c>
      <c r="Q198">
        <v>0</v>
      </c>
      <c r="R198">
        <f t="shared" si="8"/>
        <v>1</v>
      </c>
      <c r="S198" s="9">
        <f t="shared" si="9"/>
        <v>0</v>
      </c>
    </row>
    <row r="199" spans="1:19">
      <c r="A199" s="1">
        <v>2021</v>
      </c>
      <c r="B199" t="s">
        <v>633</v>
      </c>
      <c r="C199" t="s">
        <v>273</v>
      </c>
      <c r="D199" t="s">
        <v>113</v>
      </c>
      <c r="E199" t="s">
        <v>2</v>
      </c>
      <c r="F199" t="s">
        <v>247</v>
      </c>
      <c r="G199" s="28" t="s">
        <v>655</v>
      </c>
      <c r="H199" t="s">
        <v>126</v>
      </c>
      <c r="I199" t="s">
        <v>127</v>
      </c>
      <c r="J199" t="s">
        <v>79</v>
      </c>
      <c r="K199" t="s">
        <v>7</v>
      </c>
      <c r="L199" t="s">
        <v>8</v>
      </c>
      <c r="M199" t="s">
        <v>8</v>
      </c>
      <c r="N199" t="s">
        <v>8</v>
      </c>
      <c r="O199" t="s">
        <v>236</v>
      </c>
      <c r="P199" s="1">
        <v>1</v>
      </c>
      <c r="Q199">
        <v>0</v>
      </c>
      <c r="R199">
        <f t="shared" si="8"/>
        <v>1</v>
      </c>
      <c r="S199" s="9">
        <f t="shared" si="9"/>
        <v>0</v>
      </c>
    </row>
    <row r="200" spans="1:19">
      <c r="A200" s="1">
        <v>2021</v>
      </c>
      <c r="B200" t="s">
        <v>633</v>
      </c>
      <c r="C200" t="s">
        <v>275</v>
      </c>
      <c r="D200" t="s">
        <v>350</v>
      </c>
      <c r="E200" t="s">
        <v>2</v>
      </c>
      <c r="F200" t="s">
        <v>683</v>
      </c>
      <c r="G200" s="28" t="s">
        <v>684</v>
      </c>
      <c r="H200" t="s">
        <v>366</v>
      </c>
      <c r="I200" t="s">
        <v>354</v>
      </c>
      <c r="J200" t="s">
        <v>79</v>
      </c>
      <c r="K200" t="s">
        <v>7</v>
      </c>
      <c r="L200" t="s">
        <v>8</v>
      </c>
      <c r="M200" t="s">
        <v>8</v>
      </c>
      <c r="N200" t="s">
        <v>8</v>
      </c>
      <c r="O200" t="s">
        <v>236</v>
      </c>
      <c r="P200" s="1">
        <v>1</v>
      </c>
      <c r="Q200">
        <v>0</v>
      </c>
      <c r="R200">
        <f t="shared" si="8"/>
        <v>1</v>
      </c>
      <c r="S200" s="9">
        <f t="shared" si="9"/>
        <v>0</v>
      </c>
    </row>
    <row r="201" spans="1:19">
      <c r="A201" s="1">
        <v>2021</v>
      </c>
      <c r="B201" t="s">
        <v>633</v>
      </c>
      <c r="C201" t="s">
        <v>275</v>
      </c>
      <c r="D201" t="s">
        <v>350</v>
      </c>
      <c r="E201" t="s">
        <v>2</v>
      </c>
      <c r="F201" t="s">
        <v>685</v>
      </c>
      <c r="G201" s="28" t="s">
        <v>686</v>
      </c>
      <c r="H201" t="s">
        <v>687</v>
      </c>
      <c r="I201" t="s">
        <v>354</v>
      </c>
      <c r="J201" t="s">
        <v>79</v>
      </c>
      <c r="K201" t="s">
        <v>7</v>
      </c>
      <c r="L201" t="s">
        <v>8</v>
      </c>
      <c r="M201" t="s">
        <v>8</v>
      </c>
      <c r="N201" t="s">
        <v>8</v>
      </c>
      <c r="O201" t="s">
        <v>236</v>
      </c>
      <c r="P201" s="1">
        <v>10</v>
      </c>
      <c r="Q201">
        <v>0</v>
      </c>
      <c r="R201">
        <f t="shared" si="8"/>
        <v>10</v>
      </c>
      <c r="S201" s="9">
        <f t="shared" si="9"/>
        <v>0</v>
      </c>
    </row>
    <row r="202" spans="1:19">
      <c r="A202" s="1">
        <v>2021</v>
      </c>
      <c r="B202" t="s">
        <v>633</v>
      </c>
      <c r="C202" t="s">
        <v>275</v>
      </c>
      <c r="D202" t="s">
        <v>350</v>
      </c>
      <c r="E202" t="s">
        <v>2</v>
      </c>
      <c r="F202" t="s">
        <v>692</v>
      </c>
      <c r="G202" s="28" t="s">
        <v>693</v>
      </c>
      <c r="H202" t="s">
        <v>366</v>
      </c>
      <c r="I202" t="s">
        <v>354</v>
      </c>
      <c r="J202" t="s">
        <v>79</v>
      </c>
      <c r="K202" t="s">
        <v>7</v>
      </c>
      <c r="L202" t="s">
        <v>8</v>
      </c>
      <c r="M202" t="s">
        <v>8</v>
      </c>
      <c r="N202" t="s">
        <v>8</v>
      </c>
      <c r="O202" t="s">
        <v>236</v>
      </c>
      <c r="P202" s="1">
        <v>2</v>
      </c>
      <c r="Q202">
        <v>1</v>
      </c>
      <c r="R202">
        <f t="shared" si="8"/>
        <v>1</v>
      </c>
      <c r="S202" s="9">
        <f t="shared" si="9"/>
        <v>0.5</v>
      </c>
    </row>
    <row r="203" spans="1:19">
      <c r="A203" s="1">
        <v>2021</v>
      </c>
      <c r="B203" t="s">
        <v>633</v>
      </c>
      <c r="C203" t="s">
        <v>273</v>
      </c>
      <c r="D203" t="s">
        <v>113</v>
      </c>
      <c r="E203" t="s">
        <v>2</v>
      </c>
      <c r="F203" t="s">
        <v>48</v>
      </c>
      <c r="G203" s="28" t="s">
        <v>651</v>
      </c>
      <c r="H203" t="s">
        <v>126</v>
      </c>
      <c r="I203" t="s">
        <v>127</v>
      </c>
      <c r="J203" t="s">
        <v>79</v>
      </c>
      <c r="K203" t="s">
        <v>7</v>
      </c>
      <c r="L203" t="s">
        <v>8</v>
      </c>
      <c r="M203" t="s">
        <v>8</v>
      </c>
      <c r="N203" t="s">
        <v>40</v>
      </c>
      <c r="O203" t="s">
        <v>235</v>
      </c>
      <c r="P203" s="1">
        <v>15</v>
      </c>
      <c r="Q203">
        <v>0</v>
      </c>
      <c r="R203">
        <f t="shared" si="8"/>
        <v>15</v>
      </c>
      <c r="S203" s="9">
        <f t="shared" si="9"/>
        <v>0</v>
      </c>
    </row>
    <row r="204" spans="1:19">
      <c r="A204" s="1">
        <v>2021</v>
      </c>
      <c r="B204" t="s">
        <v>633</v>
      </c>
      <c r="C204" t="s">
        <v>273</v>
      </c>
      <c r="D204" t="s">
        <v>113</v>
      </c>
      <c r="E204" t="s">
        <v>2</v>
      </c>
      <c r="F204" t="s">
        <v>54</v>
      </c>
      <c r="G204" s="28" t="s">
        <v>653</v>
      </c>
      <c r="H204" t="s">
        <v>654</v>
      </c>
      <c r="I204" t="s">
        <v>127</v>
      </c>
      <c r="J204" t="s">
        <v>79</v>
      </c>
      <c r="K204" t="s">
        <v>7</v>
      </c>
      <c r="L204" t="s">
        <v>8</v>
      </c>
      <c r="M204" t="s">
        <v>8</v>
      </c>
      <c r="N204" t="s">
        <v>40</v>
      </c>
      <c r="O204" t="s">
        <v>235</v>
      </c>
      <c r="P204" s="1">
        <v>5</v>
      </c>
      <c r="Q204">
        <v>0</v>
      </c>
      <c r="R204">
        <f t="shared" si="8"/>
        <v>5</v>
      </c>
      <c r="S204" s="9">
        <f t="shared" si="9"/>
        <v>0</v>
      </c>
    </row>
    <row r="205" spans="1:19">
      <c r="A205" s="1">
        <v>2021</v>
      </c>
      <c r="B205" t="s">
        <v>633</v>
      </c>
      <c r="C205" t="s">
        <v>273</v>
      </c>
      <c r="D205" t="s">
        <v>113</v>
      </c>
      <c r="E205" t="s">
        <v>2</v>
      </c>
      <c r="F205" t="s">
        <v>247</v>
      </c>
      <c r="G205" s="28" t="s">
        <v>655</v>
      </c>
      <c r="H205" t="s">
        <v>126</v>
      </c>
      <c r="I205" t="s">
        <v>127</v>
      </c>
      <c r="J205" t="s">
        <v>79</v>
      </c>
      <c r="K205" t="s">
        <v>7</v>
      </c>
      <c r="L205" t="s">
        <v>8</v>
      </c>
      <c r="M205" t="s">
        <v>8</v>
      </c>
      <c r="N205" t="s">
        <v>40</v>
      </c>
      <c r="O205" t="s">
        <v>235</v>
      </c>
      <c r="P205" s="1">
        <v>1</v>
      </c>
      <c r="Q205">
        <v>0</v>
      </c>
      <c r="R205">
        <f t="shared" si="8"/>
        <v>1</v>
      </c>
      <c r="S205" s="9">
        <f t="shared" si="9"/>
        <v>0</v>
      </c>
    </row>
    <row r="206" spans="1:19">
      <c r="A206" s="1">
        <v>2021</v>
      </c>
      <c r="B206" t="s">
        <v>633</v>
      </c>
      <c r="C206" t="s">
        <v>275</v>
      </c>
      <c r="D206" t="s">
        <v>350</v>
      </c>
      <c r="E206" t="s">
        <v>2</v>
      </c>
      <c r="F206" t="s">
        <v>675</v>
      </c>
      <c r="G206" s="28" t="s">
        <v>676</v>
      </c>
      <c r="H206" t="s">
        <v>677</v>
      </c>
      <c r="I206" t="s">
        <v>354</v>
      </c>
      <c r="J206" t="s">
        <v>79</v>
      </c>
      <c r="K206" t="s">
        <v>7</v>
      </c>
      <c r="L206" t="s">
        <v>8</v>
      </c>
      <c r="M206" t="s">
        <v>8</v>
      </c>
      <c r="N206" t="s">
        <v>40</v>
      </c>
      <c r="O206" t="s">
        <v>235</v>
      </c>
      <c r="P206" s="1">
        <v>1</v>
      </c>
      <c r="Q206">
        <v>1</v>
      </c>
      <c r="R206">
        <f t="shared" si="8"/>
        <v>0</v>
      </c>
      <c r="S206" s="9">
        <f t="shared" si="9"/>
        <v>1</v>
      </c>
    </row>
    <row r="207" spans="1:19">
      <c r="A207" s="1">
        <v>2021</v>
      </c>
      <c r="B207" t="s">
        <v>633</v>
      </c>
      <c r="C207" t="s">
        <v>275</v>
      </c>
      <c r="D207" t="s">
        <v>350</v>
      </c>
      <c r="E207" t="s">
        <v>2</v>
      </c>
      <c r="F207" t="s">
        <v>685</v>
      </c>
      <c r="G207" s="28" t="s">
        <v>686</v>
      </c>
      <c r="H207" t="s">
        <v>687</v>
      </c>
      <c r="I207" t="s">
        <v>354</v>
      </c>
      <c r="J207" t="s">
        <v>79</v>
      </c>
      <c r="K207" t="s">
        <v>7</v>
      </c>
      <c r="L207" t="s">
        <v>8</v>
      </c>
      <c r="M207" t="s">
        <v>8</v>
      </c>
      <c r="N207" t="s">
        <v>40</v>
      </c>
      <c r="O207" t="s">
        <v>235</v>
      </c>
      <c r="P207" s="1">
        <v>15</v>
      </c>
      <c r="Q207">
        <v>0</v>
      </c>
      <c r="R207">
        <f t="shared" si="8"/>
        <v>15</v>
      </c>
      <c r="S207" s="9">
        <f t="shared" si="9"/>
        <v>0</v>
      </c>
    </row>
    <row r="208" spans="1:19">
      <c r="A208" s="1">
        <v>2021</v>
      </c>
      <c r="B208" t="s">
        <v>633</v>
      </c>
      <c r="C208" t="s">
        <v>275</v>
      </c>
      <c r="D208" t="s">
        <v>350</v>
      </c>
      <c r="E208" t="s">
        <v>2</v>
      </c>
      <c r="F208" t="s">
        <v>692</v>
      </c>
      <c r="G208" s="28" t="s">
        <v>693</v>
      </c>
      <c r="H208" t="s">
        <v>366</v>
      </c>
      <c r="I208" t="s">
        <v>354</v>
      </c>
      <c r="J208" t="s">
        <v>79</v>
      </c>
      <c r="K208" t="s">
        <v>7</v>
      </c>
      <c r="L208" t="s">
        <v>8</v>
      </c>
      <c r="M208" t="s">
        <v>8</v>
      </c>
      <c r="N208" t="s">
        <v>40</v>
      </c>
      <c r="O208" t="s">
        <v>235</v>
      </c>
      <c r="P208" s="1">
        <v>10</v>
      </c>
      <c r="Q208">
        <v>8</v>
      </c>
      <c r="R208">
        <f t="shared" si="8"/>
        <v>2</v>
      </c>
      <c r="S208" s="9">
        <f t="shared" si="9"/>
        <v>0.8</v>
      </c>
    </row>
    <row r="209" spans="1:19">
      <c r="A209" s="1">
        <v>2021</v>
      </c>
      <c r="B209" t="s">
        <v>633</v>
      </c>
      <c r="C209" t="s">
        <v>275</v>
      </c>
      <c r="D209" t="s">
        <v>350</v>
      </c>
      <c r="E209" t="s">
        <v>2</v>
      </c>
      <c r="F209" t="s">
        <v>698</v>
      </c>
      <c r="G209" s="28" t="s">
        <v>699</v>
      </c>
      <c r="H209" t="s">
        <v>700</v>
      </c>
      <c r="I209" t="s">
        <v>354</v>
      </c>
      <c r="J209" t="s">
        <v>79</v>
      </c>
      <c r="K209" t="s">
        <v>7</v>
      </c>
      <c r="L209" t="s">
        <v>8</v>
      </c>
      <c r="M209" t="s">
        <v>8</v>
      </c>
      <c r="N209" t="s">
        <v>40</v>
      </c>
      <c r="O209" t="s">
        <v>235</v>
      </c>
      <c r="P209" s="1">
        <v>1</v>
      </c>
      <c r="Q209">
        <v>0</v>
      </c>
      <c r="R209">
        <f t="shared" si="8"/>
        <v>1</v>
      </c>
      <c r="S209" s="9">
        <f t="shared" si="9"/>
        <v>0</v>
      </c>
    </row>
    <row r="210" spans="1:19">
      <c r="A210" s="1">
        <v>2021</v>
      </c>
      <c r="B210" t="s">
        <v>633</v>
      </c>
      <c r="C210" t="s">
        <v>273</v>
      </c>
      <c r="D210" t="s">
        <v>113</v>
      </c>
      <c r="E210" t="s">
        <v>2</v>
      </c>
      <c r="F210" t="s">
        <v>48</v>
      </c>
      <c r="G210" s="28" t="s">
        <v>651</v>
      </c>
      <c r="H210" t="s">
        <v>126</v>
      </c>
      <c r="I210" t="s">
        <v>127</v>
      </c>
      <c r="J210" t="s">
        <v>79</v>
      </c>
      <c r="K210" t="s">
        <v>7</v>
      </c>
      <c r="L210" t="s">
        <v>8</v>
      </c>
      <c r="M210" t="s">
        <v>38</v>
      </c>
      <c r="N210" t="s">
        <v>8</v>
      </c>
      <c r="O210" t="s">
        <v>86</v>
      </c>
      <c r="P210" s="1">
        <v>2</v>
      </c>
      <c r="Q210">
        <v>0</v>
      </c>
      <c r="R210">
        <f t="shared" si="8"/>
        <v>2</v>
      </c>
      <c r="S210" s="9">
        <f t="shared" si="9"/>
        <v>0</v>
      </c>
    </row>
    <row r="211" spans="1:19">
      <c r="A211" s="1">
        <v>2021</v>
      </c>
      <c r="B211" t="s">
        <v>633</v>
      </c>
      <c r="C211" t="s">
        <v>273</v>
      </c>
      <c r="D211" t="s">
        <v>113</v>
      </c>
      <c r="E211" t="s">
        <v>2</v>
      </c>
      <c r="F211" t="s">
        <v>54</v>
      </c>
      <c r="G211" s="28" t="s">
        <v>653</v>
      </c>
      <c r="H211" t="s">
        <v>654</v>
      </c>
      <c r="I211" t="s">
        <v>127</v>
      </c>
      <c r="J211" t="s">
        <v>79</v>
      </c>
      <c r="K211" t="s">
        <v>7</v>
      </c>
      <c r="L211" t="s">
        <v>8</v>
      </c>
      <c r="M211" t="s">
        <v>38</v>
      </c>
      <c r="N211" t="s">
        <v>8</v>
      </c>
      <c r="O211" t="s">
        <v>86</v>
      </c>
      <c r="P211" s="1">
        <v>1</v>
      </c>
      <c r="Q211">
        <v>1</v>
      </c>
      <c r="R211">
        <f t="shared" si="8"/>
        <v>0</v>
      </c>
      <c r="S211" s="9">
        <f t="shared" si="9"/>
        <v>1</v>
      </c>
    </row>
    <row r="212" spans="1:19">
      <c r="A212" s="1">
        <v>2021</v>
      </c>
      <c r="B212" t="s">
        <v>633</v>
      </c>
      <c r="C212" t="s">
        <v>273</v>
      </c>
      <c r="D212" t="s">
        <v>113</v>
      </c>
      <c r="E212" t="s">
        <v>2</v>
      </c>
      <c r="F212" t="s">
        <v>247</v>
      </c>
      <c r="G212" s="28" t="s">
        <v>655</v>
      </c>
      <c r="H212" t="s">
        <v>126</v>
      </c>
      <c r="I212" t="s">
        <v>127</v>
      </c>
      <c r="J212" t="s">
        <v>79</v>
      </c>
      <c r="K212" t="s">
        <v>7</v>
      </c>
      <c r="L212" t="s">
        <v>8</v>
      </c>
      <c r="M212" t="s">
        <v>38</v>
      </c>
      <c r="N212" t="s">
        <v>8</v>
      </c>
      <c r="O212" t="s">
        <v>86</v>
      </c>
      <c r="P212" s="1">
        <v>1</v>
      </c>
      <c r="Q212">
        <v>0</v>
      </c>
      <c r="R212">
        <f t="shared" si="8"/>
        <v>1</v>
      </c>
      <c r="S212" s="9">
        <f t="shared" si="9"/>
        <v>0</v>
      </c>
    </row>
    <row r="213" spans="1:19">
      <c r="A213" s="1">
        <v>2021</v>
      </c>
      <c r="B213" t="s">
        <v>633</v>
      </c>
      <c r="C213" t="s">
        <v>275</v>
      </c>
      <c r="D213" t="s">
        <v>350</v>
      </c>
      <c r="E213" t="s">
        <v>2</v>
      </c>
      <c r="F213" t="s">
        <v>685</v>
      </c>
      <c r="G213" s="28" t="s">
        <v>686</v>
      </c>
      <c r="H213" t="s">
        <v>687</v>
      </c>
      <c r="I213" t="s">
        <v>354</v>
      </c>
      <c r="J213" t="s">
        <v>79</v>
      </c>
      <c r="K213" t="s">
        <v>7</v>
      </c>
      <c r="L213" t="s">
        <v>8</v>
      </c>
      <c r="M213" t="s">
        <v>38</v>
      </c>
      <c r="N213" t="s">
        <v>8</v>
      </c>
      <c r="O213" t="s">
        <v>86</v>
      </c>
      <c r="P213" s="1">
        <v>10</v>
      </c>
      <c r="Q213">
        <v>0</v>
      </c>
      <c r="R213">
        <f t="shared" si="8"/>
        <v>10</v>
      </c>
      <c r="S213" s="9">
        <f t="shared" si="9"/>
        <v>0</v>
      </c>
    </row>
    <row r="214" spans="1:19">
      <c r="A214" s="1">
        <v>2021</v>
      </c>
      <c r="B214" t="s">
        <v>633</v>
      </c>
      <c r="C214" t="s">
        <v>275</v>
      </c>
      <c r="D214" t="s">
        <v>350</v>
      </c>
      <c r="E214" t="s">
        <v>2</v>
      </c>
      <c r="F214" t="s">
        <v>698</v>
      </c>
      <c r="G214" s="28" t="s">
        <v>699</v>
      </c>
      <c r="H214" t="s">
        <v>700</v>
      </c>
      <c r="I214" t="s">
        <v>354</v>
      </c>
      <c r="J214" t="s">
        <v>79</v>
      </c>
      <c r="K214" t="s">
        <v>7</v>
      </c>
      <c r="L214" t="s">
        <v>8</v>
      </c>
      <c r="M214" t="s">
        <v>38</v>
      </c>
      <c r="N214" t="s">
        <v>8</v>
      </c>
      <c r="O214" t="s">
        <v>86</v>
      </c>
      <c r="P214" s="1">
        <v>1</v>
      </c>
      <c r="Q214">
        <v>1</v>
      </c>
      <c r="R214">
        <f t="shared" si="8"/>
        <v>0</v>
      </c>
      <c r="S214" s="9">
        <f t="shared" si="9"/>
        <v>1</v>
      </c>
    </row>
    <row r="215" spans="1:19">
      <c r="A215" s="1">
        <v>2021</v>
      </c>
      <c r="B215" t="s">
        <v>633</v>
      </c>
      <c r="C215" t="s">
        <v>273</v>
      </c>
      <c r="D215" t="s">
        <v>113</v>
      </c>
      <c r="E215" t="s">
        <v>2</v>
      </c>
      <c r="F215" t="s">
        <v>54</v>
      </c>
      <c r="G215" s="28" t="s">
        <v>653</v>
      </c>
      <c r="H215" t="s">
        <v>654</v>
      </c>
      <c r="I215" t="s">
        <v>127</v>
      </c>
      <c r="J215" t="s">
        <v>79</v>
      </c>
      <c r="K215" t="s">
        <v>7</v>
      </c>
      <c r="L215" t="s">
        <v>8</v>
      </c>
      <c r="M215" t="s">
        <v>38</v>
      </c>
      <c r="N215" t="s">
        <v>40</v>
      </c>
      <c r="O215" t="s">
        <v>85</v>
      </c>
      <c r="P215" s="1">
        <v>4</v>
      </c>
      <c r="Q215">
        <v>0</v>
      </c>
      <c r="R215">
        <f t="shared" si="8"/>
        <v>4</v>
      </c>
      <c r="S215" s="9">
        <f t="shared" si="9"/>
        <v>0</v>
      </c>
    </row>
    <row r="216" spans="1:19">
      <c r="A216" s="1">
        <v>2021</v>
      </c>
      <c r="B216" t="s">
        <v>633</v>
      </c>
      <c r="C216" t="s">
        <v>275</v>
      </c>
      <c r="D216" t="s">
        <v>350</v>
      </c>
      <c r="E216" t="s">
        <v>2</v>
      </c>
      <c r="F216" t="s">
        <v>675</v>
      </c>
      <c r="G216" s="28" t="s">
        <v>676</v>
      </c>
      <c r="H216" t="s">
        <v>677</v>
      </c>
      <c r="I216" t="s">
        <v>354</v>
      </c>
      <c r="J216" t="s">
        <v>79</v>
      </c>
      <c r="K216" t="s">
        <v>7</v>
      </c>
      <c r="L216" t="s">
        <v>8</v>
      </c>
      <c r="M216" t="s">
        <v>38</v>
      </c>
      <c r="N216" t="s">
        <v>40</v>
      </c>
      <c r="O216" t="s">
        <v>85</v>
      </c>
      <c r="P216" s="1">
        <v>1</v>
      </c>
      <c r="Q216">
        <v>1</v>
      </c>
      <c r="R216">
        <f t="shared" si="8"/>
        <v>0</v>
      </c>
      <c r="S216" s="9">
        <f t="shared" si="9"/>
        <v>1</v>
      </c>
    </row>
    <row r="217" spans="1:19">
      <c r="A217" s="1">
        <v>2021</v>
      </c>
      <c r="B217" t="s">
        <v>633</v>
      </c>
      <c r="C217" t="s">
        <v>275</v>
      </c>
      <c r="D217" t="s">
        <v>350</v>
      </c>
      <c r="E217" t="s">
        <v>2</v>
      </c>
      <c r="F217" t="s">
        <v>685</v>
      </c>
      <c r="G217" s="28" t="s">
        <v>686</v>
      </c>
      <c r="H217" t="s">
        <v>687</v>
      </c>
      <c r="I217" t="s">
        <v>354</v>
      </c>
      <c r="J217" t="s">
        <v>79</v>
      </c>
      <c r="K217" t="s">
        <v>7</v>
      </c>
      <c r="L217" t="s">
        <v>8</v>
      </c>
      <c r="M217" t="s">
        <v>38</v>
      </c>
      <c r="N217" t="s">
        <v>40</v>
      </c>
      <c r="O217" t="s">
        <v>85</v>
      </c>
      <c r="P217" s="1">
        <v>5</v>
      </c>
      <c r="Q217">
        <v>0</v>
      </c>
      <c r="R217">
        <f t="shared" si="8"/>
        <v>5</v>
      </c>
      <c r="S217" s="9">
        <f t="shared" si="9"/>
        <v>0</v>
      </c>
    </row>
    <row r="218" spans="1:19">
      <c r="A218" s="1">
        <v>2021</v>
      </c>
      <c r="B218" t="s">
        <v>0</v>
      </c>
      <c r="C218" t="s">
        <v>20</v>
      </c>
      <c r="D218" t="s">
        <v>113</v>
      </c>
      <c r="E218" t="s">
        <v>2</v>
      </c>
      <c r="F218" t="s">
        <v>1</v>
      </c>
      <c r="G218" s="35" t="s">
        <v>632</v>
      </c>
      <c r="H218" t="s">
        <v>229</v>
      </c>
      <c r="I218" t="s">
        <v>230</v>
      </c>
      <c r="J218" t="s">
        <v>79</v>
      </c>
      <c r="K218" t="s">
        <v>7</v>
      </c>
      <c r="L218" t="s">
        <v>8</v>
      </c>
      <c r="M218" t="s">
        <v>7</v>
      </c>
      <c r="N218" t="s">
        <v>9</v>
      </c>
      <c r="O218" t="s">
        <v>10</v>
      </c>
      <c r="P218" s="1">
        <v>13</v>
      </c>
      <c r="Q218">
        <v>11.25</v>
      </c>
      <c r="R218">
        <f t="shared" si="8"/>
        <v>1.75</v>
      </c>
      <c r="S218" s="9">
        <f t="shared" si="9"/>
        <v>0.86538461538461542</v>
      </c>
    </row>
    <row r="219" spans="1:19">
      <c r="A219" s="1">
        <v>2021</v>
      </c>
      <c r="B219" t="s">
        <v>633</v>
      </c>
      <c r="C219" t="s">
        <v>271</v>
      </c>
      <c r="D219" t="s">
        <v>113</v>
      </c>
      <c r="E219" t="s">
        <v>2</v>
      </c>
      <c r="F219" t="s">
        <v>1</v>
      </c>
      <c r="G219" s="28" t="s">
        <v>634</v>
      </c>
      <c r="H219" t="s">
        <v>232</v>
      </c>
      <c r="I219" t="s">
        <v>233</v>
      </c>
      <c r="J219" t="s">
        <v>6</v>
      </c>
      <c r="K219" t="s">
        <v>7</v>
      </c>
      <c r="L219" t="s">
        <v>8</v>
      </c>
      <c r="M219" t="s">
        <v>7</v>
      </c>
      <c r="N219" t="s">
        <v>9</v>
      </c>
      <c r="O219" t="s">
        <v>10</v>
      </c>
      <c r="P219" s="1">
        <v>4</v>
      </c>
      <c r="Q219">
        <v>1.8599999999999999</v>
      </c>
      <c r="R219">
        <f t="shared" si="8"/>
        <v>2.14</v>
      </c>
      <c r="S219" s="9">
        <f t="shared" si="9"/>
        <v>0.46499999999999997</v>
      </c>
    </row>
    <row r="220" spans="1:19">
      <c r="A220" s="1">
        <v>2021</v>
      </c>
      <c r="B220" t="s">
        <v>633</v>
      </c>
      <c r="C220" t="s">
        <v>271</v>
      </c>
      <c r="D220" t="s">
        <v>113</v>
      </c>
      <c r="E220" t="s">
        <v>2</v>
      </c>
      <c r="F220" t="s">
        <v>11</v>
      </c>
      <c r="G220" s="28" t="s">
        <v>635</v>
      </c>
      <c r="H220" t="s">
        <v>636</v>
      </c>
      <c r="I220" t="s">
        <v>334</v>
      </c>
      <c r="J220" t="s">
        <v>6</v>
      </c>
      <c r="K220" t="s">
        <v>7</v>
      </c>
      <c r="L220" t="s">
        <v>8</v>
      </c>
      <c r="M220" t="s">
        <v>7</v>
      </c>
      <c r="N220" t="s">
        <v>9</v>
      </c>
      <c r="O220" t="s">
        <v>10</v>
      </c>
      <c r="P220" s="1">
        <v>6</v>
      </c>
      <c r="Q220">
        <v>5.65</v>
      </c>
      <c r="R220">
        <f t="shared" si="8"/>
        <v>0.34999999999999964</v>
      </c>
      <c r="S220" s="9">
        <f t="shared" si="9"/>
        <v>0.94166666666666676</v>
      </c>
    </row>
    <row r="221" spans="1:19">
      <c r="A221" s="1">
        <v>2021</v>
      </c>
      <c r="B221" t="s">
        <v>633</v>
      </c>
      <c r="C221" t="s">
        <v>271</v>
      </c>
      <c r="D221" t="s">
        <v>113</v>
      </c>
      <c r="E221" t="s">
        <v>2</v>
      </c>
      <c r="F221" t="s">
        <v>14</v>
      </c>
      <c r="G221" s="28" t="s">
        <v>637</v>
      </c>
      <c r="H221" t="s">
        <v>638</v>
      </c>
      <c r="I221" t="s">
        <v>639</v>
      </c>
      <c r="J221" t="s">
        <v>6</v>
      </c>
      <c r="K221" t="s">
        <v>7</v>
      </c>
      <c r="L221" t="s">
        <v>8</v>
      </c>
      <c r="M221" t="s">
        <v>7</v>
      </c>
      <c r="N221" t="s">
        <v>9</v>
      </c>
      <c r="O221" t="s">
        <v>10</v>
      </c>
      <c r="P221" s="1">
        <v>8</v>
      </c>
      <c r="Q221">
        <v>4</v>
      </c>
      <c r="R221">
        <f t="shared" si="8"/>
        <v>4</v>
      </c>
      <c r="S221" s="9">
        <f t="shared" si="9"/>
        <v>0.5</v>
      </c>
    </row>
    <row r="222" spans="1:19">
      <c r="A222" s="1">
        <v>2021</v>
      </c>
      <c r="B222" t="s">
        <v>633</v>
      </c>
      <c r="C222" t="s">
        <v>271</v>
      </c>
      <c r="D222" t="s">
        <v>113</v>
      </c>
      <c r="E222" t="s">
        <v>2</v>
      </c>
      <c r="F222" t="s">
        <v>20</v>
      </c>
      <c r="G222" s="28" t="s">
        <v>640</v>
      </c>
      <c r="H222" t="s">
        <v>241</v>
      </c>
      <c r="I222" t="s">
        <v>242</v>
      </c>
      <c r="J222" t="s">
        <v>6</v>
      </c>
      <c r="K222" t="s">
        <v>7</v>
      </c>
      <c r="L222" t="s">
        <v>8</v>
      </c>
      <c r="M222" t="s">
        <v>7</v>
      </c>
      <c r="N222" t="s">
        <v>9</v>
      </c>
      <c r="O222" t="s">
        <v>10</v>
      </c>
      <c r="P222" s="1">
        <v>14</v>
      </c>
      <c r="Q222">
        <v>4</v>
      </c>
      <c r="R222">
        <f t="shared" si="8"/>
        <v>10</v>
      </c>
      <c r="S222" s="9">
        <f t="shared" si="9"/>
        <v>0.2857142857142857</v>
      </c>
    </row>
    <row r="223" spans="1:19">
      <c r="A223" s="1">
        <v>2021</v>
      </c>
      <c r="B223" t="s">
        <v>633</v>
      </c>
      <c r="C223" t="s">
        <v>271</v>
      </c>
      <c r="D223" t="s">
        <v>113</v>
      </c>
      <c r="E223" t="s">
        <v>2</v>
      </c>
      <c r="F223" t="s">
        <v>95</v>
      </c>
      <c r="G223" s="28" t="s">
        <v>641</v>
      </c>
      <c r="H223" t="s">
        <v>97</v>
      </c>
      <c r="I223" t="s">
        <v>98</v>
      </c>
      <c r="J223" t="s">
        <v>6</v>
      </c>
      <c r="K223" t="s">
        <v>7</v>
      </c>
      <c r="L223" t="s">
        <v>8</v>
      </c>
      <c r="M223" t="s">
        <v>7</v>
      </c>
      <c r="N223" t="s">
        <v>9</v>
      </c>
      <c r="O223" t="s">
        <v>10</v>
      </c>
      <c r="P223" s="1">
        <v>9</v>
      </c>
      <c r="Q223">
        <v>9</v>
      </c>
      <c r="R223">
        <f t="shared" si="8"/>
        <v>0</v>
      </c>
      <c r="S223" s="9">
        <f t="shared" si="9"/>
        <v>1</v>
      </c>
    </row>
    <row r="224" spans="1:19">
      <c r="A224" s="1">
        <v>2021</v>
      </c>
      <c r="B224" t="s">
        <v>633</v>
      </c>
      <c r="C224" t="s">
        <v>271</v>
      </c>
      <c r="D224" t="s">
        <v>113</v>
      </c>
      <c r="E224" t="s">
        <v>642</v>
      </c>
      <c r="F224" t="s">
        <v>149</v>
      </c>
      <c r="G224" s="28" t="s">
        <v>643</v>
      </c>
      <c r="H224" t="s">
        <v>644</v>
      </c>
      <c r="I224" t="s">
        <v>294</v>
      </c>
      <c r="J224" t="s">
        <v>153</v>
      </c>
      <c r="K224" t="s">
        <v>7</v>
      </c>
      <c r="L224" t="s">
        <v>8</v>
      </c>
      <c r="M224" t="s">
        <v>7</v>
      </c>
      <c r="N224" t="s">
        <v>9</v>
      </c>
      <c r="O224" t="s">
        <v>10</v>
      </c>
      <c r="P224" s="1">
        <v>1</v>
      </c>
      <c r="Q224">
        <v>1</v>
      </c>
      <c r="R224">
        <f t="shared" si="8"/>
        <v>0</v>
      </c>
      <c r="S224" s="9">
        <f t="shared" si="9"/>
        <v>1</v>
      </c>
    </row>
    <row r="225" spans="1:19">
      <c r="A225" s="1">
        <v>2021</v>
      </c>
      <c r="B225" t="s">
        <v>633</v>
      </c>
      <c r="C225" t="s">
        <v>271</v>
      </c>
      <c r="D225" t="s">
        <v>295</v>
      </c>
      <c r="E225" t="s">
        <v>2</v>
      </c>
      <c r="F225" t="s">
        <v>54</v>
      </c>
      <c r="G225" s="28" t="s">
        <v>645</v>
      </c>
      <c r="H225" t="s">
        <v>646</v>
      </c>
      <c r="I225" t="s">
        <v>298</v>
      </c>
      <c r="J225" t="s">
        <v>6</v>
      </c>
      <c r="K225" t="s">
        <v>7</v>
      </c>
      <c r="L225" t="s">
        <v>8</v>
      </c>
      <c r="M225" t="s">
        <v>7</v>
      </c>
      <c r="N225" t="s">
        <v>9</v>
      </c>
      <c r="O225" t="s">
        <v>10</v>
      </c>
      <c r="P225" s="1">
        <v>1</v>
      </c>
      <c r="Q225">
        <v>1</v>
      </c>
      <c r="R225">
        <f t="shared" si="8"/>
        <v>0</v>
      </c>
      <c r="S225" s="9">
        <f t="shared" si="9"/>
        <v>1</v>
      </c>
    </row>
    <row r="226" spans="1:19">
      <c r="A226" s="1">
        <v>2021</v>
      </c>
      <c r="B226" t="s">
        <v>633</v>
      </c>
      <c r="C226" t="s">
        <v>271</v>
      </c>
      <c r="D226" t="s">
        <v>299</v>
      </c>
      <c r="E226" t="s">
        <v>2</v>
      </c>
      <c r="F226" t="s">
        <v>54</v>
      </c>
      <c r="G226" s="28" t="s">
        <v>647</v>
      </c>
      <c r="H226" t="s">
        <v>297</v>
      </c>
      <c r="I226" t="s">
        <v>298</v>
      </c>
      <c r="J226" t="s">
        <v>6</v>
      </c>
      <c r="K226" t="s">
        <v>7</v>
      </c>
      <c r="L226" t="s">
        <v>8</v>
      </c>
      <c r="M226" t="s">
        <v>7</v>
      </c>
      <c r="N226" t="s">
        <v>9</v>
      </c>
      <c r="O226" t="s">
        <v>10</v>
      </c>
      <c r="P226" s="1">
        <v>1</v>
      </c>
      <c r="Q226">
        <v>1</v>
      </c>
      <c r="R226">
        <f t="shared" si="8"/>
        <v>0</v>
      </c>
      <c r="S226" s="9">
        <f t="shared" si="9"/>
        <v>1</v>
      </c>
    </row>
    <row r="227" spans="1:19">
      <c r="A227" s="1">
        <v>2021</v>
      </c>
      <c r="B227" t="s">
        <v>633</v>
      </c>
      <c r="C227" t="s">
        <v>273</v>
      </c>
      <c r="D227" t="s">
        <v>113</v>
      </c>
      <c r="E227" t="s">
        <v>2</v>
      </c>
      <c r="F227" t="s">
        <v>45</v>
      </c>
      <c r="G227" s="28" t="s">
        <v>648</v>
      </c>
      <c r="H227" t="s">
        <v>649</v>
      </c>
      <c r="I227" t="s">
        <v>127</v>
      </c>
      <c r="J227" t="s">
        <v>79</v>
      </c>
      <c r="K227" t="s">
        <v>7</v>
      </c>
      <c r="L227" t="s">
        <v>8</v>
      </c>
      <c r="M227" t="s">
        <v>7</v>
      </c>
      <c r="N227" t="s">
        <v>9</v>
      </c>
      <c r="O227" t="s">
        <v>10</v>
      </c>
      <c r="P227" s="1">
        <v>18</v>
      </c>
      <c r="Q227">
        <v>8.1</v>
      </c>
      <c r="R227">
        <f t="shared" si="8"/>
        <v>9.9</v>
      </c>
      <c r="S227" s="9">
        <f t="shared" si="9"/>
        <v>0.44999999999999996</v>
      </c>
    </row>
    <row r="228" spans="1:19">
      <c r="A228" s="1">
        <v>2021</v>
      </c>
      <c r="B228" t="s">
        <v>633</v>
      </c>
      <c r="C228" t="s">
        <v>273</v>
      </c>
      <c r="D228" t="s">
        <v>113</v>
      </c>
      <c r="E228" t="s">
        <v>2</v>
      </c>
      <c r="F228" t="s">
        <v>48</v>
      </c>
      <c r="G228" s="28" t="s">
        <v>651</v>
      </c>
      <c r="H228" t="s">
        <v>126</v>
      </c>
      <c r="I228" t="s">
        <v>127</v>
      </c>
      <c r="J228" t="s">
        <v>79</v>
      </c>
      <c r="K228" t="s">
        <v>7</v>
      </c>
      <c r="L228" t="s">
        <v>8</v>
      </c>
      <c r="M228" t="s">
        <v>7</v>
      </c>
      <c r="N228" t="s">
        <v>9</v>
      </c>
      <c r="O228" t="s">
        <v>10</v>
      </c>
      <c r="P228" s="1">
        <v>36</v>
      </c>
      <c r="Q228">
        <v>17.399999999999999</v>
      </c>
      <c r="R228">
        <f t="shared" si="8"/>
        <v>18.600000000000001</v>
      </c>
      <c r="S228" s="9">
        <f t="shared" si="9"/>
        <v>0.48333333333333328</v>
      </c>
    </row>
    <row r="229" spans="1:19">
      <c r="A229" s="1">
        <v>2021</v>
      </c>
      <c r="B229" t="s">
        <v>633</v>
      </c>
      <c r="C229" t="s">
        <v>273</v>
      </c>
      <c r="D229" t="s">
        <v>113</v>
      </c>
      <c r="E229" t="s">
        <v>2</v>
      </c>
      <c r="F229" t="s">
        <v>48</v>
      </c>
      <c r="G229" s="28" t="s">
        <v>651</v>
      </c>
      <c r="H229" t="s">
        <v>126</v>
      </c>
      <c r="I229" t="s">
        <v>127</v>
      </c>
      <c r="J229" t="s">
        <v>79</v>
      </c>
      <c r="K229" t="s">
        <v>7</v>
      </c>
      <c r="L229" t="s">
        <v>8</v>
      </c>
      <c r="M229" t="s">
        <v>7</v>
      </c>
      <c r="N229" t="s">
        <v>9</v>
      </c>
      <c r="O229" t="s">
        <v>10</v>
      </c>
      <c r="P229" s="1">
        <v>36</v>
      </c>
      <c r="Q229">
        <v>26.799999999999997</v>
      </c>
      <c r="R229">
        <f t="shared" si="8"/>
        <v>9.2000000000000028</v>
      </c>
      <c r="S229" s="9">
        <f t="shared" si="9"/>
        <v>0.74444444444444435</v>
      </c>
    </row>
    <row r="230" spans="1:19">
      <c r="A230" s="1">
        <v>2021</v>
      </c>
      <c r="B230" t="s">
        <v>633</v>
      </c>
      <c r="C230" t="s">
        <v>273</v>
      </c>
      <c r="D230" t="s">
        <v>113</v>
      </c>
      <c r="E230" t="s">
        <v>2</v>
      </c>
      <c r="F230" t="s">
        <v>51</v>
      </c>
      <c r="G230" s="28" t="s">
        <v>652</v>
      </c>
      <c r="H230" t="s">
        <v>126</v>
      </c>
      <c r="I230" t="s">
        <v>127</v>
      </c>
      <c r="J230" t="s">
        <v>79</v>
      </c>
      <c r="K230" t="s">
        <v>7</v>
      </c>
      <c r="L230" t="s">
        <v>8</v>
      </c>
      <c r="M230" t="s">
        <v>7</v>
      </c>
      <c r="N230" t="s">
        <v>9</v>
      </c>
      <c r="O230" t="s">
        <v>10</v>
      </c>
      <c r="P230" s="1">
        <v>13</v>
      </c>
      <c r="Q230">
        <v>11.17</v>
      </c>
      <c r="R230">
        <f t="shared" si="8"/>
        <v>1.83</v>
      </c>
      <c r="S230" s="9">
        <f t="shared" si="9"/>
        <v>0.85923076923076924</v>
      </c>
    </row>
    <row r="231" spans="1:19">
      <c r="A231" s="1">
        <v>2021</v>
      </c>
      <c r="B231" t="s">
        <v>633</v>
      </c>
      <c r="C231" t="s">
        <v>273</v>
      </c>
      <c r="D231" t="s">
        <v>113</v>
      </c>
      <c r="E231" t="s">
        <v>2</v>
      </c>
      <c r="F231" t="s">
        <v>54</v>
      </c>
      <c r="G231" s="28" t="s">
        <v>653</v>
      </c>
      <c r="H231" t="s">
        <v>654</v>
      </c>
      <c r="I231" t="s">
        <v>127</v>
      </c>
      <c r="J231" t="s">
        <v>79</v>
      </c>
      <c r="K231" t="s">
        <v>7</v>
      </c>
      <c r="L231" t="s">
        <v>8</v>
      </c>
      <c r="M231" t="s">
        <v>7</v>
      </c>
      <c r="N231" t="s">
        <v>9</v>
      </c>
      <c r="O231" t="s">
        <v>10</v>
      </c>
      <c r="P231" s="1">
        <v>14</v>
      </c>
      <c r="Q231">
        <v>8.07</v>
      </c>
      <c r="R231">
        <f t="shared" si="8"/>
        <v>5.93</v>
      </c>
      <c r="S231" s="9">
        <f t="shared" si="9"/>
        <v>0.5764285714285714</v>
      </c>
    </row>
    <row r="232" spans="1:19">
      <c r="A232" s="1">
        <v>2021</v>
      </c>
      <c r="B232" t="s">
        <v>633</v>
      </c>
      <c r="C232" t="s">
        <v>273</v>
      </c>
      <c r="D232" t="s">
        <v>113</v>
      </c>
      <c r="E232" t="s">
        <v>2</v>
      </c>
      <c r="F232" t="s">
        <v>247</v>
      </c>
      <c r="G232" s="28" t="s">
        <v>655</v>
      </c>
      <c r="H232" t="s">
        <v>126</v>
      </c>
      <c r="I232" t="s">
        <v>127</v>
      </c>
      <c r="J232" t="s">
        <v>79</v>
      </c>
      <c r="K232" t="s">
        <v>7</v>
      </c>
      <c r="L232" t="s">
        <v>8</v>
      </c>
      <c r="M232" t="s">
        <v>7</v>
      </c>
      <c r="N232" t="s">
        <v>9</v>
      </c>
      <c r="O232" t="s">
        <v>10</v>
      </c>
      <c r="P232" s="1">
        <v>26</v>
      </c>
      <c r="Q232">
        <v>9.3000000000000007</v>
      </c>
      <c r="R232">
        <f t="shared" si="8"/>
        <v>16.7</v>
      </c>
      <c r="S232" s="9">
        <f t="shared" si="9"/>
        <v>0.3576923076923077</v>
      </c>
    </row>
    <row r="233" spans="1:19">
      <c r="A233" s="1">
        <v>2021</v>
      </c>
      <c r="B233" t="s">
        <v>633</v>
      </c>
      <c r="C233" t="s">
        <v>273</v>
      </c>
      <c r="D233" t="s">
        <v>113</v>
      </c>
      <c r="E233" t="s">
        <v>2</v>
      </c>
      <c r="F233" t="s">
        <v>91</v>
      </c>
      <c r="G233" s="28" t="s">
        <v>656</v>
      </c>
      <c r="H233" t="s">
        <v>126</v>
      </c>
      <c r="I233" t="s">
        <v>127</v>
      </c>
      <c r="J233" t="s">
        <v>79</v>
      </c>
      <c r="K233" t="s">
        <v>7</v>
      </c>
      <c r="L233" t="s">
        <v>8</v>
      </c>
      <c r="M233" t="s">
        <v>7</v>
      </c>
      <c r="N233" t="s">
        <v>9</v>
      </c>
      <c r="O233" t="s">
        <v>10</v>
      </c>
      <c r="P233" s="1">
        <v>14</v>
      </c>
      <c r="Q233">
        <v>10.8</v>
      </c>
      <c r="R233">
        <f t="shared" si="8"/>
        <v>3.1999999999999993</v>
      </c>
      <c r="S233" s="9">
        <f t="shared" si="9"/>
        <v>0.77142857142857146</v>
      </c>
    </row>
    <row r="234" spans="1:19">
      <c r="A234" s="1">
        <v>2021</v>
      </c>
      <c r="B234" t="s">
        <v>633</v>
      </c>
      <c r="C234" t="s">
        <v>273</v>
      </c>
      <c r="D234" t="s">
        <v>113</v>
      </c>
      <c r="E234" t="s">
        <v>657</v>
      </c>
      <c r="F234" t="s">
        <v>149</v>
      </c>
      <c r="G234" s="28" t="s">
        <v>658</v>
      </c>
      <c r="H234" t="s">
        <v>659</v>
      </c>
      <c r="I234" t="s">
        <v>592</v>
      </c>
      <c r="J234" t="s">
        <v>593</v>
      </c>
      <c r="K234" t="s">
        <v>7</v>
      </c>
      <c r="L234" t="s">
        <v>8</v>
      </c>
      <c r="M234" t="s">
        <v>7</v>
      </c>
      <c r="N234" t="s">
        <v>9</v>
      </c>
      <c r="O234" t="s">
        <v>10</v>
      </c>
      <c r="P234" s="1">
        <v>4</v>
      </c>
      <c r="Q234">
        <v>3.0999999999999996</v>
      </c>
      <c r="R234">
        <f t="shared" si="8"/>
        <v>0.90000000000000036</v>
      </c>
      <c r="S234" s="9">
        <f t="shared" si="9"/>
        <v>0.77499999999999991</v>
      </c>
    </row>
    <row r="235" spans="1:19">
      <c r="A235" s="1">
        <v>2021</v>
      </c>
      <c r="B235" t="s">
        <v>633</v>
      </c>
      <c r="C235" t="s">
        <v>273</v>
      </c>
      <c r="D235" t="s">
        <v>113</v>
      </c>
      <c r="E235" t="s">
        <v>661</v>
      </c>
      <c r="F235" t="s">
        <v>149</v>
      </c>
      <c r="G235" s="28" t="s">
        <v>662</v>
      </c>
      <c r="H235" t="s">
        <v>28</v>
      </c>
      <c r="I235" t="s">
        <v>29</v>
      </c>
      <c r="J235" t="s">
        <v>6</v>
      </c>
      <c r="K235" t="s">
        <v>7</v>
      </c>
      <c r="L235" t="s">
        <v>8</v>
      </c>
      <c r="M235" t="s">
        <v>7</v>
      </c>
      <c r="N235" t="s">
        <v>9</v>
      </c>
      <c r="O235" t="s">
        <v>10</v>
      </c>
      <c r="P235" s="1">
        <v>14</v>
      </c>
      <c r="Q235">
        <v>0</v>
      </c>
      <c r="R235">
        <f t="shared" si="8"/>
        <v>14</v>
      </c>
      <c r="S235" s="9">
        <f t="shared" si="9"/>
        <v>0</v>
      </c>
    </row>
    <row r="236" spans="1:19">
      <c r="A236" s="1">
        <v>2021</v>
      </c>
      <c r="B236" t="s">
        <v>633</v>
      </c>
      <c r="C236" t="s">
        <v>273</v>
      </c>
      <c r="D236" t="s">
        <v>113</v>
      </c>
      <c r="E236" t="s">
        <v>663</v>
      </c>
      <c r="F236" t="s">
        <v>149</v>
      </c>
      <c r="G236" s="28" t="s">
        <v>664</v>
      </c>
      <c r="H236" t="s">
        <v>28</v>
      </c>
      <c r="I236" t="s">
        <v>29</v>
      </c>
      <c r="J236" t="s">
        <v>6</v>
      </c>
      <c r="K236" t="s">
        <v>7</v>
      </c>
      <c r="L236" t="s">
        <v>8</v>
      </c>
      <c r="M236" t="s">
        <v>7</v>
      </c>
      <c r="N236" t="s">
        <v>9</v>
      </c>
      <c r="O236" t="s">
        <v>10</v>
      </c>
      <c r="P236" s="1">
        <v>4</v>
      </c>
      <c r="Q236">
        <v>1.6</v>
      </c>
      <c r="R236">
        <f t="shared" si="8"/>
        <v>2.4</v>
      </c>
      <c r="S236" s="9">
        <f t="shared" si="9"/>
        <v>0.4</v>
      </c>
    </row>
    <row r="237" spans="1:19">
      <c r="A237" s="1">
        <v>2021</v>
      </c>
      <c r="B237" t="s">
        <v>633</v>
      </c>
      <c r="C237" t="s">
        <v>273</v>
      </c>
      <c r="D237" t="s">
        <v>164</v>
      </c>
      <c r="E237" t="s">
        <v>2</v>
      </c>
      <c r="F237" t="s">
        <v>665</v>
      </c>
      <c r="G237" s="28" t="s">
        <v>666</v>
      </c>
      <c r="H237" t="s">
        <v>126</v>
      </c>
      <c r="I237" t="s">
        <v>667</v>
      </c>
      <c r="J237" t="s">
        <v>79</v>
      </c>
      <c r="K237" t="s">
        <v>7</v>
      </c>
      <c r="L237" t="s">
        <v>8</v>
      </c>
      <c r="M237" t="s">
        <v>7</v>
      </c>
      <c r="N237" t="s">
        <v>9</v>
      </c>
      <c r="O237" t="s">
        <v>10</v>
      </c>
      <c r="P237" s="1">
        <v>7</v>
      </c>
      <c r="Q237">
        <v>5.43</v>
      </c>
      <c r="R237">
        <f t="shared" si="8"/>
        <v>1.5700000000000003</v>
      </c>
      <c r="S237" s="9">
        <f t="shared" si="9"/>
        <v>0.77571428571428569</v>
      </c>
    </row>
    <row r="238" spans="1:19">
      <c r="A238" s="1">
        <v>2021</v>
      </c>
      <c r="B238" t="s">
        <v>633</v>
      </c>
      <c r="C238" t="s">
        <v>273</v>
      </c>
      <c r="D238" t="s">
        <v>164</v>
      </c>
      <c r="E238" t="s">
        <v>2</v>
      </c>
      <c r="F238" t="s">
        <v>669</v>
      </c>
      <c r="G238" s="28" t="s">
        <v>670</v>
      </c>
      <c r="H238" t="s">
        <v>126</v>
      </c>
      <c r="I238" t="s">
        <v>667</v>
      </c>
      <c r="J238" t="s">
        <v>79</v>
      </c>
      <c r="K238" t="s">
        <v>7</v>
      </c>
      <c r="L238" t="s">
        <v>8</v>
      </c>
      <c r="M238" t="s">
        <v>7</v>
      </c>
      <c r="N238" t="s">
        <v>9</v>
      </c>
      <c r="O238" t="s">
        <v>10</v>
      </c>
      <c r="P238" s="1">
        <v>7</v>
      </c>
      <c r="Q238">
        <v>5.43</v>
      </c>
      <c r="R238">
        <f t="shared" si="8"/>
        <v>1.5700000000000003</v>
      </c>
      <c r="S238" s="9">
        <f t="shared" si="9"/>
        <v>0.77571428571428569</v>
      </c>
    </row>
    <row r="239" spans="1:19">
      <c r="A239" s="1">
        <v>2021</v>
      </c>
      <c r="B239" t="s">
        <v>633</v>
      </c>
      <c r="C239" t="s">
        <v>275</v>
      </c>
      <c r="D239" t="s">
        <v>113</v>
      </c>
      <c r="E239" t="s">
        <v>671</v>
      </c>
      <c r="F239" t="s">
        <v>149</v>
      </c>
      <c r="G239" s="28" t="s">
        <v>672</v>
      </c>
      <c r="H239" t="s">
        <v>673</v>
      </c>
      <c r="I239" t="s">
        <v>674</v>
      </c>
      <c r="J239" t="s">
        <v>593</v>
      </c>
      <c r="K239" t="s">
        <v>7</v>
      </c>
      <c r="L239" t="s">
        <v>8</v>
      </c>
      <c r="M239" t="s">
        <v>7</v>
      </c>
      <c r="N239" t="s">
        <v>9</v>
      </c>
      <c r="O239" t="s">
        <v>10</v>
      </c>
      <c r="P239" s="1">
        <v>4</v>
      </c>
      <c r="Q239">
        <v>4</v>
      </c>
      <c r="R239">
        <f t="shared" si="8"/>
        <v>0</v>
      </c>
      <c r="S239" s="9">
        <f t="shared" si="9"/>
        <v>1</v>
      </c>
    </row>
    <row r="240" spans="1:19">
      <c r="A240" s="1">
        <v>2021</v>
      </c>
      <c r="B240" t="s">
        <v>633</v>
      </c>
      <c r="C240" t="s">
        <v>275</v>
      </c>
      <c r="D240" t="s">
        <v>350</v>
      </c>
      <c r="E240" t="s">
        <v>2</v>
      </c>
      <c r="F240" t="s">
        <v>675</v>
      </c>
      <c r="G240" s="28" t="s">
        <v>676</v>
      </c>
      <c r="H240" t="s">
        <v>677</v>
      </c>
      <c r="I240" t="s">
        <v>354</v>
      </c>
      <c r="J240" t="s">
        <v>79</v>
      </c>
      <c r="K240" t="s">
        <v>7</v>
      </c>
      <c r="L240" t="s">
        <v>8</v>
      </c>
      <c r="M240" t="s">
        <v>7</v>
      </c>
      <c r="N240" t="s">
        <v>9</v>
      </c>
      <c r="O240" t="s">
        <v>10</v>
      </c>
      <c r="P240" s="1">
        <v>5</v>
      </c>
      <c r="Q240">
        <v>4</v>
      </c>
      <c r="R240">
        <f t="shared" si="8"/>
        <v>1</v>
      </c>
      <c r="S240" s="9">
        <f t="shared" si="9"/>
        <v>0.8</v>
      </c>
    </row>
    <row r="241" spans="1:19">
      <c r="A241" s="1">
        <v>2021</v>
      </c>
      <c r="B241" t="s">
        <v>633</v>
      </c>
      <c r="C241" t="s">
        <v>275</v>
      </c>
      <c r="D241" t="s">
        <v>350</v>
      </c>
      <c r="E241" t="s">
        <v>2</v>
      </c>
      <c r="F241" t="s">
        <v>678</v>
      </c>
      <c r="G241" s="28" t="s">
        <v>679</v>
      </c>
      <c r="H241" t="s">
        <v>680</v>
      </c>
      <c r="I241" t="s">
        <v>354</v>
      </c>
      <c r="J241" t="s">
        <v>79</v>
      </c>
      <c r="K241" t="s">
        <v>7</v>
      </c>
      <c r="L241" t="s">
        <v>8</v>
      </c>
      <c r="M241" t="s">
        <v>7</v>
      </c>
      <c r="N241" t="s">
        <v>9</v>
      </c>
      <c r="O241" t="s">
        <v>10</v>
      </c>
      <c r="P241" s="1">
        <v>3</v>
      </c>
      <c r="Q241">
        <v>2.2800000000000002</v>
      </c>
      <c r="R241">
        <f t="shared" si="8"/>
        <v>0.71999999999999975</v>
      </c>
      <c r="S241" s="9">
        <f t="shared" si="9"/>
        <v>0.76000000000000012</v>
      </c>
    </row>
    <row r="242" spans="1:19">
      <c r="A242" s="1">
        <v>2021</v>
      </c>
      <c r="B242" t="s">
        <v>633</v>
      </c>
      <c r="C242" t="s">
        <v>275</v>
      </c>
      <c r="D242" t="s">
        <v>350</v>
      </c>
      <c r="E242" t="s">
        <v>2</v>
      </c>
      <c r="F242" t="s">
        <v>681</v>
      </c>
      <c r="G242" s="28" t="s">
        <v>682</v>
      </c>
      <c r="H242" t="s">
        <v>366</v>
      </c>
      <c r="I242" t="s">
        <v>354</v>
      </c>
      <c r="J242" t="s">
        <v>79</v>
      </c>
      <c r="K242" t="s">
        <v>7</v>
      </c>
      <c r="L242" t="s">
        <v>8</v>
      </c>
      <c r="M242" t="s">
        <v>7</v>
      </c>
      <c r="N242" t="s">
        <v>9</v>
      </c>
      <c r="O242" t="s">
        <v>10</v>
      </c>
      <c r="P242" s="1">
        <v>5</v>
      </c>
      <c r="Q242">
        <v>3.86</v>
      </c>
      <c r="R242">
        <f t="shared" si="8"/>
        <v>1.1400000000000001</v>
      </c>
      <c r="S242" s="9">
        <f t="shared" si="9"/>
        <v>0.77200000000000002</v>
      </c>
    </row>
    <row r="243" spans="1:19">
      <c r="A243" s="1">
        <v>2021</v>
      </c>
      <c r="B243" t="s">
        <v>633</v>
      </c>
      <c r="C243" t="s">
        <v>275</v>
      </c>
      <c r="D243" t="s">
        <v>350</v>
      </c>
      <c r="E243" t="s">
        <v>2</v>
      </c>
      <c r="F243" t="s">
        <v>683</v>
      </c>
      <c r="G243" s="28" t="s">
        <v>684</v>
      </c>
      <c r="H243" t="s">
        <v>366</v>
      </c>
      <c r="I243" t="s">
        <v>354</v>
      </c>
      <c r="J243" t="s">
        <v>79</v>
      </c>
      <c r="K243" t="s">
        <v>7</v>
      </c>
      <c r="L243" t="s">
        <v>8</v>
      </c>
      <c r="M243" t="s">
        <v>7</v>
      </c>
      <c r="N243" t="s">
        <v>9</v>
      </c>
      <c r="O243" t="s">
        <v>10</v>
      </c>
      <c r="P243" s="1">
        <v>5</v>
      </c>
      <c r="Q243">
        <v>1</v>
      </c>
      <c r="R243">
        <f t="shared" si="8"/>
        <v>4</v>
      </c>
      <c r="S243" s="9">
        <f t="shared" si="9"/>
        <v>0.2</v>
      </c>
    </row>
    <row r="244" spans="1:19">
      <c r="A244" s="1">
        <v>2021</v>
      </c>
      <c r="B244" t="s">
        <v>633</v>
      </c>
      <c r="C244" t="s">
        <v>275</v>
      </c>
      <c r="D244" t="s">
        <v>350</v>
      </c>
      <c r="E244" t="s">
        <v>2</v>
      </c>
      <c r="F244" t="s">
        <v>685</v>
      </c>
      <c r="G244" s="28" t="s">
        <v>686</v>
      </c>
      <c r="H244" t="s">
        <v>687</v>
      </c>
      <c r="I244" t="s">
        <v>354</v>
      </c>
      <c r="J244" t="s">
        <v>79</v>
      </c>
      <c r="K244" t="s">
        <v>7</v>
      </c>
      <c r="L244" t="s">
        <v>8</v>
      </c>
      <c r="M244" t="s">
        <v>7</v>
      </c>
      <c r="N244" t="s">
        <v>9</v>
      </c>
      <c r="O244" t="s">
        <v>10</v>
      </c>
      <c r="P244" s="1">
        <v>13</v>
      </c>
      <c r="Q244">
        <v>13</v>
      </c>
      <c r="R244">
        <f t="shared" si="8"/>
        <v>0</v>
      </c>
      <c r="S244" s="9">
        <f t="shared" si="9"/>
        <v>1</v>
      </c>
    </row>
    <row r="245" spans="1:19">
      <c r="A245" s="1">
        <v>2021</v>
      </c>
      <c r="B245" t="s">
        <v>633</v>
      </c>
      <c r="C245" t="s">
        <v>275</v>
      </c>
      <c r="D245" t="s">
        <v>350</v>
      </c>
      <c r="E245" t="s">
        <v>2</v>
      </c>
      <c r="F245" t="s">
        <v>689</v>
      </c>
      <c r="G245" s="28" t="s">
        <v>690</v>
      </c>
      <c r="H245" t="s">
        <v>691</v>
      </c>
      <c r="I245" t="s">
        <v>354</v>
      </c>
      <c r="J245" t="s">
        <v>79</v>
      </c>
      <c r="K245" t="s">
        <v>7</v>
      </c>
      <c r="L245" t="s">
        <v>8</v>
      </c>
      <c r="M245" t="s">
        <v>7</v>
      </c>
      <c r="N245" t="s">
        <v>9</v>
      </c>
      <c r="O245" t="s">
        <v>10</v>
      </c>
      <c r="P245" s="1">
        <v>2</v>
      </c>
      <c r="Q245">
        <v>2</v>
      </c>
      <c r="R245">
        <f t="shared" si="8"/>
        <v>0</v>
      </c>
      <c r="S245" s="9">
        <f t="shared" si="9"/>
        <v>1</v>
      </c>
    </row>
    <row r="246" spans="1:19">
      <c r="A246" s="1">
        <v>2021</v>
      </c>
      <c r="B246" t="s">
        <v>633</v>
      </c>
      <c r="C246" t="s">
        <v>275</v>
      </c>
      <c r="D246" t="s">
        <v>350</v>
      </c>
      <c r="E246" t="s">
        <v>2</v>
      </c>
      <c r="F246" t="s">
        <v>692</v>
      </c>
      <c r="G246" s="28" t="s">
        <v>693</v>
      </c>
      <c r="H246" t="s">
        <v>366</v>
      </c>
      <c r="I246" t="s">
        <v>354</v>
      </c>
      <c r="J246" t="s">
        <v>79</v>
      </c>
      <c r="K246" t="s">
        <v>7</v>
      </c>
      <c r="L246" t="s">
        <v>8</v>
      </c>
      <c r="M246" t="s">
        <v>7</v>
      </c>
      <c r="N246" t="s">
        <v>9</v>
      </c>
      <c r="O246" t="s">
        <v>10</v>
      </c>
      <c r="P246" s="1">
        <v>6</v>
      </c>
      <c r="Q246">
        <v>6</v>
      </c>
      <c r="R246">
        <f t="shared" si="8"/>
        <v>0</v>
      </c>
      <c r="S246" s="9">
        <f t="shared" si="9"/>
        <v>1</v>
      </c>
    </row>
    <row r="247" spans="1:19">
      <c r="A247" s="1">
        <v>2021</v>
      </c>
      <c r="B247" t="s">
        <v>633</v>
      </c>
      <c r="C247" t="s">
        <v>275</v>
      </c>
      <c r="D247" t="s">
        <v>350</v>
      </c>
      <c r="E247" t="s">
        <v>2</v>
      </c>
      <c r="F247" t="s">
        <v>694</v>
      </c>
      <c r="G247" s="28" t="s">
        <v>695</v>
      </c>
      <c r="H247" t="s">
        <v>366</v>
      </c>
      <c r="I247" t="s">
        <v>354</v>
      </c>
      <c r="J247" t="s">
        <v>79</v>
      </c>
      <c r="K247" t="s">
        <v>7</v>
      </c>
      <c r="L247" t="s">
        <v>8</v>
      </c>
      <c r="M247" t="s">
        <v>7</v>
      </c>
      <c r="N247" t="s">
        <v>9</v>
      </c>
      <c r="O247" t="s">
        <v>10</v>
      </c>
      <c r="P247" s="1">
        <v>7</v>
      </c>
      <c r="Q247">
        <v>7</v>
      </c>
      <c r="R247">
        <f t="shared" si="8"/>
        <v>0</v>
      </c>
      <c r="S247" s="9">
        <f t="shared" si="9"/>
        <v>1</v>
      </c>
    </row>
    <row r="248" spans="1:19">
      <c r="A248" s="1">
        <v>2021</v>
      </c>
      <c r="B248" t="s">
        <v>633</v>
      </c>
      <c r="C248" t="s">
        <v>275</v>
      </c>
      <c r="D248" t="s">
        <v>350</v>
      </c>
      <c r="E248" t="s">
        <v>2</v>
      </c>
      <c r="F248" t="s">
        <v>696</v>
      </c>
      <c r="G248" s="28" t="s">
        <v>697</v>
      </c>
      <c r="H248" t="s">
        <v>366</v>
      </c>
      <c r="I248" t="s">
        <v>354</v>
      </c>
      <c r="J248" t="s">
        <v>79</v>
      </c>
      <c r="K248" t="s">
        <v>7</v>
      </c>
      <c r="L248" t="s">
        <v>8</v>
      </c>
      <c r="M248" t="s">
        <v>7</v>
      </c>
      <c r="N248" t="s">
        <v>9</v>
      </c>
      <c r="O248" t="s">
        <v>10</v>
      </c>
      <c r="P248" s="1">
        <v>4</v>
      </c>
      <c r="Q248">
        <v>4</v>
      </c>
      <c r="R248">
        <f t="shared" si="8"/>
        <v>0</v>
      </c>
      <c r="S248" s="9">
        <f t="shared" si="9"/>
        <v>1</v>
      </c>
    </row>
    <row r="249" spans="1:19">
      <c r="A249" s="1">
        <v>2021</v>
      </c>
      <c r="B249" t="s">
        <v>633</v>
      </c>
      <c r="C249" t="s">
        <v>275</v>
      </c>
      <c r="D249" t="s">
        <v>350</v>
      </c>
      <c r="E249" t="s">
        <v>2</v>
      </c>
      <c r="F249" t="s">
        <v>698</v>
      </c>
      <c r="G249" s="28" t="s">
        <v>699</v>
      </c>
      <c r="H249" t="s">
        <v>700</v>
      </c>
      <c r="I249" t="s">
        <v>354</v>
      </c>
      <c r="J249" t="s">
        <v>79</v>
      </c>
      <c r="K249" t="s">
        <v>7</v>
      </c>
      <c r="L249" t="s">
        <v>8</v>
      </c>
      <c r="M249" t="s">
        <v>7</v>
      </c>
      <c r="N249" t="s">
        <v>9</v>
      </c>
      <c r="O249" t="s">
        <v>10</v>
      </c>
      <c r="P249" s="1">
        <v>8</v>
      </c>
      <c r="Q249">
        <v>7.5</v>
      </c>
      <c r="R249">
        <f t="shared" si="8"/>
        <v>0.5</v>
      </c>
      <c r="S249" s="9">
        <f t="shared" si="9"/>
        <v>0.9375</v>
      </c>
    </row>
    <row r="250" spans="1:19">
      <c r="A250" s="1">
        <v>2021</v>
      </c>
      <c r="B250" t="s">
        <v>633</v>
      </c>
      <c r="C250" t="s">
        <v>275</v>
      </c>
      <c r="D250" t="s">
        <v>350</v>
      </c>
      <c r="E250" t="s">
        <v>2</v>
      </c>
      <c r="F250" t="s">
        <v>701</v>
      </c>
      <c r="G250" s="28" t="s">
        <v>702</v>
      </c>
      <c r="H250" t="s">
        <v>703</v>
      </c>
      <c r="I250" t="s">
        <v>674</v>
      </c>
      <c r="J250" t="s">
        <v>593</v>
      </c>
      <c r="K250" t="s">
        <v>7</v>
      </c>
      <c r="L250" t="s">
        <v>8</v>
      </c>
      <c r="M250" t="s">
        <v>7</v>
      </c>
      <c r="N250" t="s">
        <v>9</v>
      </c>
      <c r="O250" t="s">
        <v>10</v>
      </c>
      <c r="P250" s="1">
        <v>11</v>
      </c>
      <c r="Q250">
        <v>9.5</v>
      </c>
      <c r="R250">
        <f t="shared" si="8"/>
        <v>1.5</v>
      </c>
      <c r="S250" s="9">
        <f t="shared" si="9"/>
        <v>0.86363636363636365</v>
      </c>
    </row>
    <row r="251" spans="1:19">
      <c r="A251" s="1">
        <v>2021</v>
      </c>
      <c r="B251" t="s">
        <v>633</v>
      </c>
      <c r="C251" t="s">
        <v>277</v>
      </c>
      <c r="D251" t="s">
        <v>113</v>
      </c>
      <c r="E251" t="s">
        <v>2</v>
      </c>
      <c r="F251" t="s">
        <v>386</v>
      </c>
      <c r="G251" s="28" t="s">
        <v>704</v>
      </c>
      <c r="H251" t="s">
        <v>705</v>
      </c>
      <c r="I251" t="s">
        <v>384</v>
      </c>
      <c r="J251" t="s">
        <v>37</v>
      </c>
      <c r="K251" t="s">
        <v>7</v>
      </c>
      <c r="L251" t="s">
        <v>8</v>
      </c>
      <c r="M251" t="s">
        <v>7</v>
      </c>
      <c r="N251" t="s">
        <v>9</v>
      </c>
      <c r="O251" t="s">
        <v>10</v>
      </c>
      <c r="P251" s="1">
        <v>6</v>
      </c>
      <c r="Q251">
        <v>0</v>
      </c>
      <c r="R251">
        <f t="shared" si="8"/>
        <v>6</v>
      </c>
      <c r="S251" s="9">
        <f t="shared" si="9"/>
        <v>0</v>
      </c>
    </row>
    <row r="252" spans="1:19">
      <c r="A252" s="1">
        <v>2021</v>
      </c>
      <c r="B252" t="s">
        <v>633</v>
      </c>
      <c r="C252" t="s">
        <v>277</v>
      </c>
      <c r="D252" t="s">
        <v>113</v>
      </c>
      <c r="E252" t="s">
        <v>2</v>
      </c>
      <c r="F252" t="s">
        <v>394</v>
      </c>
      <c r="G252" s="28" t="s">
        <v>706</v>
      </c>
      <c r="H252" t="s">
        <v>707</v>
      </c>
      <c r="I252" t="s">
        <v>384</v>
      </c>
      <c r="J252" t="s">
        <v>37</v>
      </c>
      <c r="K252" t="s">
        <v>7</v>
      </c>
      <c r="L252" t="s">
        <v>8</v>
      </c>
      <c r="M252" t="s">
        <v>7</v>
      </c>
      <c r="N252" t="s">
        <v>9</v>
      </c>
      <c r="O252" t="s">
        <v>10</v>
      </c>
      <c r="P252" s="1">
        <v>4</v>
      </c>
      <c r="Q252">
        <v>2.79</v>
      </c>
      <c r="R252">
        <f t="shared" si="8"/>
        <v>1.21</v>
      </c>
      <c r="S252" s="9">
        <f t="shared" si="9"/>
        <v>0.69750000000000001</v>
      </c>
    </row>
    <row r="253" spans="1:19">
      <c r="A253" s="1">
        <v>2021</v>
      </c>
      <c r="B253" t="s">
        <v>633</v>
      </c>
      <c r="C253" t="s">
        <v>277</v>
      </c>
      <c r="D253" t="s">
        <v>113</v>
      </c>
      <c r="E253" t="s">
        <v>2</v>
      </c>
      <c r="F253" t="s">
        <v>397</v>
      </c>
      <c r="G253" s="28" t="s">
        <v>708</v>
      </c>
      <c r="H253" t="s">
        <v>383</v>
      </c>
      <c r="I253" t="s">
        <v>384</v>
      </c>
      <c r="J253" t="s">
        <v>37</v>
      </c>
      <c r="K253" t="s">
        <v>7</v>
      </c>
      <c r="L253" t="s">
        <v>8</v>
      </c>
      <c r="M253" t="s">
        <v>7</v>
      </c>
      <c r="N253" t="s">
        <v>9</v>
      </c>
      <c r="O253" t="s">
        <v>10</v>
      </c>
      <c r="P253" s="1">
        <v>6</v>
      </c>
      <c r="Q253">
        <v>0</v>
      </c>
      <c r="R253">
        <f t="shared" si="8"/>
        <v>6</v>
      </c>
      <c r="S253" s="9">
        <f t="shared" si="9"/>
        <v>0</v>
      </c>
    </row>
    <row r="254" spans="1:19">
      <c r="A254" s="1">
        <v>2021</v>
      </c>
      <c r="B254" t="s">
        <v>633</v>
      </c>
      <c r="C254" t="s">
        <v>277</v>
      </c>
      <c r="D254" t="s">
        <v>113</v>
      </c>
      <c r="E254" t="s">
        <v>2</v>
      </c>
      <c r="F254" t="s">
        <v>403</v>
      </c>
      <c r="G254" s="28" t="s">
        <v>709</v>
      </c>
      <c r="H254" t="s">
        <v>383</v>
      </c>
      <c r="I254" t="s">
        <v>384</v>
      </c>
      <c r="J254" t="s">
        <v>37</v>
      </c>
      <c r="K254" t="s">
        <v>7</v>
      </c>
      <c r="L254" t="s">
        <v>8</v>
      </c>
      <c r="M254" t="s">
        <v>7</v>
      </c>
      <c r="N254" t="s">
        <v>9</v>
      </c>
      <c r="O254" t="s">
        <v>10</v>
      </c>
      <c r="P254" s="1">
        <v>1</v>
      </c>
      <c r="Q254">
        <v>0</v>
      </c>
      <c r="R254">
        <f t="shared" si="8"/>
        <v>1</v>
      </c>
      <c r="S254" s="9">
        <f t="shared" si="9"/>
        <v>0</v>
      </c>
    </row>
    <row r="255" spans="1:19">
      <c r="A255" s="1">
        <v>2021</v>
      </c>
      <c r="B255" t="s">
        <v>633</v>
      </c>
      <c r="C255" t="s">
        <v>277</v>
      </c>
      <c r="D255" t="s">
        <v>113</v>
      </c>
      <c r="E255" t="s">
        <v>2</v>
      </c>
      <c r="F255" t="s">
        <v>410</v>
      </c>
      <c r="G255" s="28" t="s">
        <v>710</v>
      </c>
      <c r="H255" t="s">
        <v>383</v>
      </c>
      <c r="I255" t="s">
        <v>384</v>
      </c>
      <c r="J255" t="s">
        <v>37</v>
      </c>
      <c r="K255" t="s">
        <v>7</v>
      </c>
      <c r="L255" t="s">
        <v>8</v>
      </c>
      <c r="M255" t="s">
        <v>7</v>
      </c>
      <c r="N255" t="s">
        <v>9</v>
      </c>
      <c r="O255" t="s">
        <v>10</v>
      </c>
      <c r="P255" s="1">
        <v>5</v>
      </c>
      <c r="Q255">
        <v>2.88</v>
      </c>
      <c r="R255">
        <f t="shared" si="8"/>
        <v>2.12</v>
      </c>
      <c r="S255" s="9">
        <f t="shared" si="9"/>
        <v>0.57599999999999996</v>
      </c>
    </row>
    <row r="256" spans="1:19">
      <c r="A256" s="1">
        <v>2021</v>
      </c>
      <c r="B256" t="s">
        <v>633</v>
      </c>
      <c r="C256" t="s">
        <v>277</v>
      </c>
      <c r="D256" t="s">
        <v>113</v>
      </c>
      <c r="E256" t="s">
        <v>2</v>
      </c>
      <c r="F256" t="s">
        <v>412</v>
      </c>
      <c r="G256" s="28" t="s">
        <v>711</v>
      </c>
      <c r="H256" t="s">
        <v>383</v>
      </c>
      <c r="I256" t="s">
        <v>384</v>
      </c>
      <c r="J256" t="s">
        <v>37</v>
      </c>
      <c r="K256" t="s">
        <v>7</v>
      </c>
      <c r="L256" t="s">
        <v>8</v>
      </c>
      <c r="M256" t="s">
        <v>7</v>
      </c>
      <c r="N256" t="s">
        <v>9</v>
      </c>
      <c r="O256" t="s">
        <v>10</v>
      </c>
      <c r="P256" s="1">
        <v>4</v>
      </c>
      <c r="Q256">
        <v>2.83</v>
      </c>
      <c r="R256">
        <f t="shared" si="8"/>
        <v>1.17</v>
      </c>
      <c r="S256" s="9">
        <f t="shared" si="9"/>
        <v>0.70750000000000002</v>
      </c>
    </row>
    <row r="257" spans="1:19">
      <c r="A257" s="1">
        <v>2021</v>
      </c>
      <c r="B257" t="s">
        <v>633</v>
      </c>
      <c r="C257" t="s">
        <v>277</v>
      </c>
      <c r="D257" t="s">
        <v>113</v>
      </c>
      <c r="E257" t="s">
        <v>2</v>
      </c>
      <c r="F257" t="s">
        <v>414</v>
      </c>
      <c r="G257" s="28" t="s">
        <v>712</v>
      </c>
      <c r="H257" t="s">
        <v>383</v>
      </c>
      <c r="I257" t="s">
        <v>384</v>
      </c>
      <c r="J257" t="s">
        <v>37</v>
      </c>
      <c r="K257" t="s">
        <v>7</v>
      </c>
      <c r="L257" t="s">
        <v>8</v>
      </c>
      <c r="M257" t="s">
        <v>7</v>
      </c>
      <c r="N257" t="s">
        <v>9</v>
      </c>
      <c r="O257" t="s">
        <v>10</v>
      </c>
      <c r="P257" s="1">
        <v>6</v>
      </c>
      <c r="Q257">
        <v>0</v>
      </c>
      <c r="R257">
        <f t="shared" ref="R257:R274" si="10">+P257-Q257</f>
        <v>6</v>
      </c>
      <c r="S257" s="9">
        <f t="shared" ref="S257:S274" si="11">+Q257/P257</f>
        <v>0</v>
      </c>
    </row>
    <row r="258" spans="1:19">
      <c r="A258" s="1">
        <v>2021</v>
      </c>
      <c r="B258" t="s">
        <v>633</v>
      </c>
      <c r="C258" t="s">
        <v>277</v>
      </c>
      <c r="D258" t="s">
        <v>113</v>
      </c>
      <c r="E258" t="s">
        <v>2</v>
      </c>
      <c r="F258" t="s">
        <v>423</v>
      </c>
      <c r="G258" s="28" t="s">
        <v>713</v>
      </c>
      <c r="H258" t="s">
        <v>383</v>
      </c>
      <c r="I258" t="s">
        <v>384</v>
      </c>
      <c r="J258" t="s">
        <v>37</v>
      </c>
      <c r="K258" t="s">
        <v>7</v>
      </c>
      <c r="L258" t="s">
        <v>8</v>
      </c>
      <c r="M258" t="s">
        <v>7</v>
      </c>
      <c r="N258" t="s">
        <v>9</v>
      </c>
      <c r="O258" t="s">
        <v>10</v>
      </c>
      <c r="P258" s="1">
        <v>3</v>
      </c>
      <c r="Q258">
        <v>3</v>
      </c>
      <c r="R258">
        <f t="shared" si="10"/>
        <v>0</v>
      </c>
      <c r="S258" s="9">
        <f t="shared" si="11"/>
        <v>1</v>
      </c>
    </row>
    <row r="259" spans="1:19">
      <c r="A259" s="1">
        <v>2021</v>
      </c>
      <c r="B259" t="s">
        <v>633</v>
      </c>
      <c r="C259" t="s">
        <v>277</v>
      </c>
      <c r="D259" t="s">
        <v>113</v>
      </c>
      <c r="E259" t="s">
        <v>2</v>
      </c>
      <c r="F259" t="s">
        <v>423</v>
      </c>
      <c r="G259" s="28" t="s">
        <v>713</v>
      </c>
      <c r="H259" t="s">
        <v>383</v>
      </c>
      <c r="I259" t="s">
        <v>384</v>
      </c>
      <c r="J259" t="s">
        <v>37</v>
      </c>
      <c r="K259" t="s">
        <v>7</v>
      </c>
      <c r="L259" t="s">
        <v>8</v>
      </c>
      <c r="M259" t="s">
        <v>7</v>
      </c>
      <c r="N259" t="s">
        <v>9</v>
      </c>
      <c r="O259" t="s">
        <v>10</v>
      </c>
      <c r="P259" s="1">
        <v>6</v>
      </c>
      <c r="Q259">
        <v>6</v>
      </c>
      <c r="R259">
        <f t="shared" si="10"/>
        <v>0</v>
      </c>
      <c r="S259" s="9">
        <f t="shared" si="11"/>
        <v>1</v>
      </c>
    </row>
    <row r="260" spans="1:19">
      <c r="A260" s="1">
        <v>2021</v>
      </c>
      <c r="B260" t="s">
        <v>633</v>
      </c>
      <c r="C260" t="s">
        <v>277</v>
      </c>
      <c r="D260" t="s">
        <v>113</v>
      </c>
      <c r="E260" t="s">
        <v>2</v>
      </c>
      <c r="F260" t="s">
        <v>429</v>
      </c>
      <c r="G260" s="28" t="s">
        <v>714</v>
      </c>
      <c r="H260" t="s">
        <v>383</v>
      </c>
      <c r="I260" t="s">
        <v>384</v>
      </c>
      <c r="J260" t="s">
        <v>37</v>
      </c>
      <c r="K260" t="s">
        <v>7</v>
      </c>
      <c r="L260" t="s">
        <v>8</v>
      </c>
      <c r="M260" t="s">
        <v>7</v>
      </c>
      <c r="N260" t="s">
        <v>9</v>
      </c>
      <c r="O260" t="s">
        <v>10</v>
      </c>
      <c r="P260" s="1">
        <v>6</v>
      </c>
      <c r="Q260">
        <v>6</v>
      </c>
      <c r="R260">
        <f t="shared" si="10"/>
        <v>0</v>
      </c>
      <c r="S260" s="9">
        <f t="shared" si="11"/>
        <v>1</v>
      </c>
    </row>
    <row r="261" spans="1:19">
      <c r="A261" s="1">
        <v>2021</v>
      </c>
      <c r="B261" t="s">
        <v>633</v>
      </c>
      <c r="C261" t="s">
        <v>277</v>
      </c>
      <c r="D261" t="s">
        <v>113</v>
      </c>
      <c r="E261" t="s">
        <v>2</v>
      </c>
      <c r="F261" t="s">
        <v>435</v>
      </c>
      <c r="G261" s="28" t="s">
        <v>715</v>
      </c>
      <c r="H261" t="s">
        <v>383</v>
      </c>
      <c r="I261" t="s">
        <v>384</v>
      </c>
      <c r="J261" t="s">
        <v>37</v>
      </c>
      <c r="K261" t="s">
        <v>7</v>
      </c>
      <c r="L261" t="s">
        <v>8</v>
      </c>
      <c r="M261" t="s">
        <v>7</v>
      </c>
      <c r="N261" t="s">
        <v>9</v>
      </c>
      <c r="O261" t="s">
        <v>10</v>
      </c>
      <c r="P261" s="1">
        <v>7</v>
      </c>
      <c r="Q261">
        <v>7</v>
      </c>
      <c r="R261">
        <f t="shared" si="10"/>
        <v>0</v>
      </c>
      <c r="S261" s="9">
        <f t="shared" si="11"/>
        <v>1</v>
      </c>
    </row>
    <row r="262" spans="1:19">
      <c r="A262" s="1">
        <v>2021</v>
      </c>
      <c r="B262" t="s">
        <v>633</v>
      </c>
      <c r="C262" t="s">
        <v>277</v>
      </c>
      <c r="D262" t="s">
        <v>113</v>
      </c>
      <c r="E262" t="s">
        <v>2</v>
      </c>
      <c r="F262" t="s">
        <v>438</v>
      </c>
      <c r="G262" s="28" t="s">
        <v>716</v>
      </c>
      <c r="H262" t="s">
        <v>383</v>
      </c>
      <c r="I262" t="s">
        <v>384</v>
      </c>
      <c r="J262" t="s">
        <v>37</v>
      </c>
      <c r="K262" t="s">
        <v>7</v>
      </c>
      <c r="L262" t="s">
        <v>8</v>
      </c>
      <c r="M262" t="s">
        <v>7</v>
      </c>
      <c r="N262" t="s">
        <v>9</v>
      </c>
      <c r="O262" t="s">
        <v>10</v>
      </c>
      <c r="P262" s="1">
        <v>4</v>
      </c>
      <c r="Q262">
        <v>4</v>
      </c>
      <c r="R262">
        <f t="shared" si="10"/>
        <v>0</v>
      </c>
      <c r="S262" s="9">
        <f t="shared" si="11"/>
        <v>1</v>
      </c>
    </row>
    <row r="263" spans="1:19">
      <c r="A263" s="1">
        <v>2021</v>
      </c>
      <c r="B263" t="s">
        <v>633</v>
      </c>
      <c r="C263" t="s">
        <v>277</v>
      </c>
      <c r="D263" t="s">
        <v>113</v>
      </c>
      <c r="E263" t="s">
        <v>2</v>
      </c>
      <c r="F263" t="s">
        <v>444</v>
      </c>
      <c r="G263" s="28" t="s">
        <v>718</v>
      </c>
      <c r="H263" t="s">
        <v>383</v>
      </c>
      <c r="I263" t="s">
        <v>384</v>
      </c>
      <c r="J263" t="s">
        <v>37</v>
      </c>
      <c r="K263" t="s">
        <v>7</v>
      </c>
      <c r="L263" t="s">
        <v>8</v>
      </c>
      <c r="M263" t="s">
        <v>7</v>
      </c>
      <c r="N263" t="s">
        <v>9</v>
      </c>
      <c r="O263" t="s">
        <v>10</v>
      </c>
      <c r="P263" s="1">
        <v>7</v>
      </c>
      <c r="Q263">
        <v>4.8</v>
      </c>
      <c r="R263">
        <f t="shared" si="10"/>
        <v>2.2000000000000002</v>
      </c>
      <c r="S263" s="9">
        <f t="shared" si="11"/>
        <v>0.68571428571428572</v>
      </c>
    </row>
    <row r="264" spans="1:19">
      <c r="A264" s="1">
        <v>2021</v>
      </c>
      <c r="B264" t="s">
        <v>633</v>
      </c>
      <c r="C264" t="s">
        <v>277</v>
      </c>
      <c r="D264" t="s">
        <v>113</v>
      </c>
      <c r="E264" t="s">
        <v>2</v>
      </c>
      <c r="F264" t="s">
        <v>719</v>
      </c>
      <c r="G264" s="28" t="s">
        <v>720</v>
      </c>
      <c r="H264" t="s">
        <v>383</v>
      </c>
      <c r="I264" t="s">
        <v>384</v>
      </c>
      <c r="J264" t="s">
        <v>37</v>
      </c>
      <c r="K264" t="s">
        <v>7</v>
      </c>
      <c r="L264" t="s">
        <v>8</v>
      </c>
      <c r="M264" t="s">
        <v>7</v>
      </c>
      <c r="N264" t="s">
        <v>9</v>
      </c>
      <c r="O264" t="s">
        <v>10</v>
      </c>
      <c r="P264" s="1">
        <v>11</v>
      </c>
      <c r="Q264">
        <v>6.5</v>
      </c>
      <c r="R264">
        <f t="shared" si="10"/>
        <v>4.5</v>
      </c>
      <c r="S264" s="9">
        <f t="shared" si="11"/>
        <v>0.59090909090909094</v>
      </c>
    </row>
    <row r="265" spans="1:19">
      <c r="A265" s="1">
        <v>2021</v>
      </c>
      <c r="B265" t="s">
        <v>633</v>
      </c>
      <c r="C265" t="s">
        <v>277</v>
      </c>
      <c r="D265" t="s">
        <v>113</v>
      </c>
      <c r="E265" t="s">
        <v>2</v>
      </c>
      <c r="F265" t="s">
        <v>721</v>
      </c>
      <c r="G265" s="28" t="s">
        <v>722</v>
      </c>
      <c r="H265" t="s">
        <v>383</v>
      </c>
      <c r="I265" t="s">
        <v>384</v>
      </c>
      <c r="J265" t="s">
        <v>37</v>
      </c>
      <c r="K265" t="s">
        <v>7</v>
      </c>
      <c r="L265" t="s">
        <v>8</v>
      </c>
      <c r="M265" t="s">
        <v>7</v>
      </c>
      <c r="N265" t="s">
        <v>9</v>
      </c>
      <c r="O265" t="s">
        <v>10</v>
      </c>
      <c r="P265" s="1">
        <v>4</v>
      </c>
      <c r="Q265">
        <v>4</v>
      </c>
      <c r="R265">
        <f t="shared" si="10"/>
        <v>0</v>
      </c>
      <c r="S265" s="9">
        <f t="shared" si="11"/>
        <v>1</v>
      </c>
    </row>
    <row r="266" spans="1:19">
      <c r="A266" s="1">
        <v>2021</v>
      </c>
      <c r="B266" t="s">
        <v>633</v>
      </c>
      <c r="C266" t="s">
        <v>277</v>
      </c>
      <c r="D266" t="s">
        <v>113</v>
      </c>
      <c r="E266" t="s">
        <v>2</v>
      </c>
      <c r="F266" t="s">
        <v>723</v>
      </c>
      <c r="G266" s="28" t="s">
        <v>724</v>
      </c>
      <c r="H266" t="s">
        <v>383</v>
      </c>
      <c r="I266" t="s">
        <v>384</v>
      </c>
      <c r="J266" t="s">
        <v>37</v>
      </c>
      <c r="K266" t="s">
        <v>7</v>
      </c>
      <c r="L266" t="s">
        <v>8</v>
      </c>
      <c r="M266" t="s">
        <v>7</v>
      </c>
      <c r="N266" t="s">
        <v>9</v>
      </c>
      <c r="O266" t="s">
        <v>10</v>
      </c>
      <c r="P266" s="1">
        <v>3</v>
      </c>
      <c r="Q266">
        <v>3</v>
      </c>
      <c r="R266">
        <f t="shared" si="10"/>
        <v>0</v>
      </c>
      <c r="S266" s="9">
        <f t="shared" si="11"/>
        <v>1</v>
      </c>
    </row>
    <row r="267" spans="1:19">
      <c r="A267" s="1">
        <v>2021</v>
      </c>
      <c r="B267" t="s">
        <v>633</v>
      </c>
      <c r="C267" t="s">
        <v>277</v>
      </c>
      <c r="D267" t="s">
        <v>113</v>
      </c>
      <c r="E267" t="s">
        <v>2</v>
      </c>
      <c r="F267" t="s">
        <v>725</v>
      </c>
      <c r="G267" s="28" t="s">
        <v>726</v>
      </c>
      <c r="H267" t="s">
        <v>383</v>
      </c>
      <c r="I267" t="s">
        <v>384</v>
      </c>
      <c r="J267" t="s">
        <v>37</v>
      </c>
      <c r="K267" t="s">
        <v>7</v>
      </c>
      <c r="L267" t="s">
        <v>8</v>
      </c>
      <c r="M267" t="s">
        <v>7</v>
      </c>
      <c r="N267" t="s">
        <v>9</v>
      </c>
      <c r="O267" t="s">
        <v>10</v>
      </c>
      <c r="P267" s="1">
        <v>8</v>
      </c>
      <c r="Q267">
        <v>6.59</v>
      </c>
      <c r="R267">
        <f t="shared" si="10"/>
        <v>1.4100000000000001</v>
      </c>
      <c r="S267" s="9">
        <f t="shared" si="11"/>
        <v>0.82374999999999998</v>
      </c>
    </row>
    <row r="268" spans="1:19">
      <c r="A268" s="1">
        <v>2021</v>
      </c>
      <c r="B268" t="s">
        <v>633</v>
      </c>
      <c r="C268" t="s">
        <v>279</v>
      </c>
      <c r="D268" t="s">
        <v>113</v>
      </c>
      <c r="E268" t="s">
        <v>2</v>
      </c>
      <c r="F268" t="s">
        <v>446</v>
      </c>
      <c r="G268" s="28" t="s">
        <v>727</v>
      </c>
      <c r="H268" t="s">
        <v>448</v>
      </c>
      <c r="I268" t="s">
        <v>36</v>
      </c>
      <c r="J268" t="s">
        <v>37</v>
      </c>
      <c r="K268" t="s">
        <v>7</v>
      </c>
      <c r="L268" t="s">
        <v>8</v>
      </c>
      <c r="M268" t="s">
        <v>7</v>
      </c>
      <c r="N268" t="s">
        <v>9</v>
      </c>
      <c r="O268" t="s">
        <v>10</v>
      </c>
      <c r="P268" s="1">
        <v>5</v>
      </c>
      <c r="Q268">
        <v>5</v>
      </c>
      <c r="R268">
        <f t="shared" si="10"/>
        <v>0</v>
      </c>
      <c r="S268" s="9">
        <f t="shared" si="11"/>
        <v>1</v>
      </c>
    </row>
    <row r="269" spans="1:19">
      <c r="A269" s="1">
        <v>2021</v>
      </c>
      <c r="B269" t="s">
        <v>633</v>
      </c>
      <c r="C269" t="s">
        <v>279</v>
      </c>
      <c r="D269" t="s">
        <v>113</v>
      </c>
      <c r="E269" t="s">
        <v>2</v>
      </c>
      <c r="F269" t="s">
        <v>449</v>
      </c>
      <c r="G269" s="28" t="s">
        <v>728</v>
      </c>
      <c r="H269" t="s">
        <v>448</v>
      </c>
      <c r="I269" t="s">
        <v>36</v>
      </c>
      <c r="J269" t="s">
        <v>37</v>
      </c>
      <c r="K269" t="s">
        <v>7</v>
      </c>
      <c r="L269" t="s">
        <v>8</v>
      </c>
      <c r="M269" t="s">
        <v>7</v>
      </c>
      <c r="N269" t="s">
        <v>9</v>
      </c>
      <c r="O269" t="s">
        <v>10</v>
      </c>
      <c r="P269" s="1">
        <v>5</v>
      </c>
      <c r="Q269">
        <v>2.7</v>
      </c>
      <c r="R269">
        <f t="shared" si="10"/>
        <v>2.2999999999999998</v>
      </c>
      <c r="S269" s="9">
        <f t="shared" si="11"/>
        <v>0.54</v>
      </c>
    </row>
    <row r="270" spans="1:19">
      <c r="A270" s="1">
        <v>2021</v>
      </c>
      <c r="B270" t="s">
        <v>633</v>
      </c>
      <c r="C270" t="s">
        <v>279</v>
      </c>
      <c r="D270" t="s">
        <v>113</v>
      </c>
      <c r="E270" t="s">
        <v>2</v>
      </c>
      <c r="F270" t="s">
        <v>452</v>
      </c>
      <c r="G270" s="28" t="s">
        <v>729</v>
      </c>
      <c r="H270" t="s">
        <v>448</v>
      </c>
      <c r="I270" t="s">
        <v>36</v>
      </c>
      <c r="J270" t="s">
        <v>37</v>
      </c>
      <c r="K270" t="s">
        <v>7</v>
      </c>
      <c r="L270" t="s">
        <v>8</v>
      </c>
      <c r="M270" t="s">
        <v>7</v>
      </c>
      <c r="N270" t="s">
        <v>9</v>
      </c>
      <c r="O270" t="s">
        <v>10</v>
      </c>
      <c r="P270" s="1">
        <v>4</v>
      </c>
      <c r="Q270">
        <v>0.33</v>
      </c>
      <c r="R270">
        <f t="shared" si="10"/>
        <v>3.67</v>
      </c>
      <c r="S270" s="9">
        <f t="shared" si="11"/>
        <v>8.2500000000000004E-2</v>
      </c>
    </row>
    <row r="271" spans="1:19">
      <c r="A271" s="1">
        <v>2021</v>
      </c>
      <c r="B271" t="s">
        <v>633</v>
      </c>
      <c r="C271" t="s">
        <v>279</v>
      </c>
      <c r="D271" t="s">
        <v>113</v>
      </c>
      <c r="E271" t="s">
        <v>2</v>
      </c>
      <c r="F271" t="s">
        <v>455</v>
      </c>
      <c r="G271" s="28" t="s">
        <v>730</v>
      </c>
      <c r="H271" t="s">
        <v>448</v>
      </c>
      <c r="I271" t="s">
        <v>36</v>
      </c>
      <c r="J271" t="s">
        <v>37</v>
      </c>
      <c r="K271" t="s">
        <v>7</v>
      </c>
      <c r="L271" t="s">
        <v>8</v>
      </c>
      <c r="M271" t="s">
        <v>7</v>
      </c>
      <c r="N271" t="s">
        <v>9</v>
      </c>
      <c r="O271" t="s">
        <v>10</v>
      </c>
      <c r="P271" s="1">
        <v>4</v>
      </c>
      <c r="Q271">
        <v>1.2</v>
      </c>
      <c r="R271">
        <f t="shared" si="10"/>
        <v>2.8</v>
      </c>
      <c r="S271" s="9">
        <f t="shared" si="11"/>
        <v>0.3</v>
      </c>
    </row>
    <row r="272" spans="1:19">
      <c r="A272" s="1">
        <v>2021</v>
      </c>
      <c r="B272" t="s">
        <v>633</v>
      </c>
      <c r="C272" t="s">
        <v>279</v>
      </c>
      <c r="D272" t="s">
        <v>113</v>
      </c>
      <c r="E272" t="s">
        <v>2</v>
      </c>
      <c r="F272" t="s">
        <v>458</v>
      </c>
      <c r="G272" s="28" t="s">
        <v>731</v>
      </c>
      <c r="H272" t="s">
        <v>448</v>
      </c>
      <c r="I272" t="s">
        <v>36</v>
      </c>
      <c r="J272" t="s">
        <v>37</v>
      </c>
      <c r="K272" t="s">
        <v>7</v>
      </c>
      <c r="L272" t="s">
        <v>8</v>
      </c>
      <c r="M272" t="s">
        <v>7</v>
      </c>
      <c r="N272" t="s">
        <v>9</v>
      </c>
      <c r="O272" t="s">
        <v>10</v>
      </c>
      <c r="P272" s="1">
        <v>5</v>
      </c>
      <c r="Q272">
        <v>1.3</v>
      </c>
      <c r="R272">
        <f t="shared" si="10"/>
        <v>3.7</v>
      </c>
      <c r="S272" s="9">
        <f t="shared" si="11"/>
        <v>0.26</v>
      </c>
    </row>
    <row r="273" spans="1:20">
      <c r="A273" s="1">
        <v>2021</v>
      </c>
      <c r="B273" t="s">
        <v>633</v>
      </c>
      <c r="C273" t="s">
        <v>279</v>
      </c>
      <c r="D273" t="s">
        <v>113</v>
      </c>
      <c r="E273" t="s">
        <v>2</v>
      </c>
      <c r="F273" t="s">
        <v>732</v>
      </c>
      <c r="G273" s="28" t="s">
        <v>733</v>
      </c>
      <c r="H273" t="s">
        <v>448</v>
      </c>
      <c r="I273" t="s">
        <v>36</v>
      </c>
      <c r="J273" t="s">
        <v>37</v>
      </c>
      <c r="K273" t="s">
        <v>7</v>
      </c>
      <c r="L273" t="s">
        <v>8</v>
      </c>
      <c r="M273" t="s">
        <v>7</v>
      </c>
      <c r="N273" t="s">
        <v>9</v>
      </c>
      <c r="O273" t="s">
        <v>10</v>
      </c>
      <c r="P273" s="1">
        <v>7</v>
      </c>
      <c r="Q273">
        <v>1</v>
      </c>
      <c r="R273">
        <f t="shared" si="10"/>
        <v>6</v>
      </c>
      <c r="S273" s="9">
        <f t="shared" si="11"/>
        <v>0.14285714285714285</v>
      </c>
    </row>
    <row r="274" spans="1:20">
      <c r="A274" s="1">
        <v>2021</v>
      </c>
      <c r="B274" t="s">
        <v>633</v>
      </c>
      <c r="C274" t="s">
        <v>279</v>
      </c>
      <c r="D274" t="s">
        <v>113</v>
      </c>
      <c r="E274" t="s">
        <v>2</v>
      </c>
      <c r="F274" t="s">
        <v>734</v>
      </c>
      <c r="G274" s="28" t="s">
        <v>735</v>
      </c>
      <c r="H274" t="s">
        <v>448</v>
      </c>
      <c r="I274" t="s">
        <v>36</v>
      </c>
      <c r="J274" t="s">
        <v>37</v>
      </c>
      <c r="K274" t="s">
        <v>7</v>
      </c>
      <c r="L274" t="s">
        <v>8</v>
      </c>
      <c r="M274" t="s">
        <v>7</v>
      </c>
      <c r="N274" t="s">
        <v>9</v>
      </c>
      <c r="O274" t="s">
        <v>10</v>
      </c>
      <c r="P274" s="1">
        <v>3</v>
      </c>
      <c r="Q274">
        <v>3</v>
      </c>
      <c r="R274">
        <f t="shared" si="10"/>
        <v>0</v>
      </c>
      <c r="S274" s="9">
        <f t="shared" si="11"/>
        <v>1</v>
      </c>
    </row>
    <row r="275" spans="1:20">
      <c r="S275" s="10">
        <f>AVERAGE(S3:S274)</f>
        <v>0.53822117827154325</v>
      </c>
      <c r="T275" t="s">
        <v>503</v>
      </c>
    </row>
  </sheetData>
  <autoFilter ref="A2:S275"/>
  <sortState ref="A3:S273">
    <sortCondition ref="K3:K273"/>
    <sortCondition ref="L3:L273"/>
    <sortCondition ref="M3:M273"/>
    <sortCondition ref="N3:N273"/>
  </sortState>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T324"/>
  <sheetViews>
    <sheetView workbookViewId="0">
      <selection activeCell="A2" sqref="A2:S2"/>
    </sheetView>
  </sheetViews>
  <sheetFormatPr baseColWidth="10" defaultRowHeight="15"/>
  <cols>
    <col min="2" max="2" width="4.42578125" customWidth="1"/>
    <col min="3" max="3" width="4.28515625" customWidth="1"/>
    <col min="4" max="4" width="5.28515625" customWidth="1"/>
    <col min="6" max="6" width="4.7109375" customWidth="1"/>
    <col min="11" max="12" width="4.7109375" customWidth="1"/>
    <col min="13" max="13" width="4.28515625" customWidth="1"/>
    <col min="14" max="14" width="3.85546875" customWidth="1"/>
  </cols>
  <sheetData>
    <row r="1" spans="1:19">
      <c r="A1" t="s">
        <v>756</v>
      </c>
      <c r="B1" t="s">
        <v>1078</v>
      </c>
    </row>
    <row r="2" spans="1:19">
      <c r="A2" t="s">
        <v>467</v>
      </c>
      <c r="B2" t="s">
        <v>468</v>
      </c>
      <c r="C2" t="s">
        <v>469</v>
      </c>
      <c r="D2" t="s">
        <v>470</v>
      </c>
      <c r="E2" t="s">
        <v>471</v>
      </c>
      <c r="F2" t="s">
        <v>472</v>
      </c>
      <c r="G2" s="40" t="s">
        <v>473</v>
      </c>
      <c r="H2" t="s">
        <v>474</v>
      </c>
      <c r="I2" s="46" t="s">
        <v>475</v>
      </c>
      <c r="J2" t="s">
        <v>476</v>
      </c>
      <c r="K2" s="4" t="s">
        <v>477</v>
      </c>
      <c r="L2" s="4" t="s">
        <v>478</v>
      </c>
      <c r="M2" s="4" t="s">
        <v>479</v>
      </c>
      <c r="N2" s="4" t="s">
        <v>480</v>
      </c>
      <c r="O2" t="s">
        <v>481</v>
      </c>
      <c r="P2" t="s">
        <v>482</v>
      </c>
      <c r="Q2" s="4" t="s">
        <v>892</v>
      </c>
      <c r="R2" t="s">
        <v>487</v>
      </c>
      <c r="S2" t="s">
        <v>488</v>
      </c>
    </row>
    <row r="3" spans="1:19">
      <c r="A3" s="1">
        <v>2021</v>
      </c>
      <c r="B3" t="s">
        <v>736</v>
      </c>
      <c r="C3" t="s">
        <v>283</v>
      </c>
      <c r="D3" t="s">
        <v>119</v>
      </c>
      <c r="E3" t="s">
        <v>2</v>
      </c>
      <c r="F3" t="s">
        <v>45</v>
      </c>
      <c r="G3" s="42" t="s">
        <v>759</v>
      </c>
      <c r="H3" t="s">
        <v>126</v>
      </c>
      <c r="I3" s="46" t="s">
        <v>127</v>
      </c>
      <c r="J3" t="s">
        <v>79</v>
      </c>
      <c r="K3" s="4" t="s">
        <v>8</v>
      </c>
      <c r="L3" s="4" t="s">
        <v>8</v>
      </c>
      <c r="M3" s="4" t="s">
        <v>8</v>
      </c>
      <c r="N3" s="4" t="s">
        <v>8</v>
      </c>
      <c r="O3" t="s">
        <v>238</v>
      </c>
      <c r="P3" s="1">
        <v>80</v>
      </c>
      <c r="Q3">
        <v>79</v>
      </c>
      <c r="R3">
        <f t="shared" ref="R3:R34" si="0">+P3-Q3</f>
        <v>1</v>
      </c>
      <c r="S3" s="9">
        <f t="shared" ref="S3:S34" si="1">+Q3/P3</f>
        <v>0.98750000000000004</v>
      </c>
    </row>
    <row r="4" spans="1:19">
      <c r="A4" s="1">
        <v>2021</v>
      </c>
      <c r="B4" t="s">
        <v>736</v>
      </c>
      <c r="C4" t="s">
        <v>283</v>
      </c>
      <c r="D4" t="s">
        <v>119</v>
      </c>
      <c r="E4" t="s">
        <v>2</v>
      </c>
      <c r="F4" t="s">
        <v>51</v>
      </c>
      <c r="G4" s="42" t="s">
        <v>761</v>
      </c>
      <c r="H4" t="s">
        <v>762</v>
      </c>
      <c r="I4" s="46" t="s">
        <v>763</v>
      </c>
      <c r="J4" t="s">
        <v>79</v>
      </c>
      <c r="K4" s="4" t="s">
        <v>8</v>
      </c>
      <c r="L4" s="4" t="s">
        <v>8</v>
      </c>
      <c r="M4" s="4" t="s">
        <v>8</v>
      </c>
      <c r="N4" s="4" t="s">
        <v>8</v>
      </c>
      <c r="O4" t="s">
        <v>238</v>
      </c>
      <c r="P4" s="1">
        <v>5</v>
      </c>
      <c r="Q4">
        <v>5</v>
      </c>
      <c r="R4">
        <f t="shared" si="0"/>
        <v>0</v>
      </c>
      <c r="S4" s="9">
        <f t="shared" si="1"/>
        <v>1</v>
      </c>
    </row>
    <row r="5" spans="1:19">
      <c r="A5" s="1">
        <v>2021</v>
      </c>
      <c r="B5" t="s">
        <v>736</v>
      </c>
      <c r="C5" t="s">
        <v>283</v>
      </c>
      <c r="D5" t="s">
        <v>119</v>
      </c>
      <c r="E5" t="s">
        <v>2</v>
      </c>
      <c r="F5" t="s">
        <v>54</v>
      </c>
      <c r="G5" s="42" t="s">
        <v>764</v>
      </c>
      <c r="H5" t="s">
        <v>126</v>
      </c>
      <c r="I5" s="46" t="s">
        <v>127</v>
      </c>
      <c r="J5" t="s">
        <v>79</v>
      </c>
      <c r="K5" s="4" t="s">
        <v>8</v>
      </c>
      <c r="L5" s="4" t="s">
        <v>8</v>
      </c>
      <c r="M5" s="4" t="s">
        <v>8</v>
      </c>
      <c r="N5" s="4" t="s">
        <v>8</v>
      </c>
      <c r="O5" t="s">
        <v>238</v>
      </c>
      <c r="P5" s="1">
        <v>55</v>
      </c>
      <c r="Q5">
        <v>19</v>
      </c>
      <c r="R5">
        <f t="shared" si="0"/>
        <v>36</v>
      </c>
      <c r="S5" s="9">
        <f t="shared" si="1"/>
        <v>0.34545454545454546</v>
      </c>
    </row>
    <row r="6" spans="1:19">
      <c r="A6" s="1">
        <v>2021</v>
      </c>
      <c r="B6" t="s">
        <v>736</v>
      </c>
      <c r="C6" t="s">
        <v>283</v>
      </c>
      <c r="D6" t="s">
        <v>119</v>
      </c>
      <c r="E6" t="s">
        <v>2</v>
      </c>
      <c r="F6" t="s">
        <v>91</v>
      </c>
      <c r="G6" s="42" t="s">
        <v>766</v>
      </c>
      <c r="H6" t="s">
        <v>126</v>
      </c>
      <c r="I6" s="46" t="s">
        <v>127</v>
      </c>
      <c r="J6" t="s">
        <v>79</v>
      </c>
      <c r="K6" s="4" t="s">
        <v>8</v>
      </c>
      <c r="L6" s="4" t="s">
        <v>8</v>
      </c>
      <c r="M6" s="4" t="s">
        <v>8</v>
      </c>
      <c r="N6" s="4" t="s">
        <v>8</v>
      </c>
      <c r="O6" t="s">
        <v>238</v>
      </c>
      <c r="P6" s="1">
        <v>23</v>
      </c>
      <c r="Q6">
        <v>23</v>
      </c>
      <c r="R6">
        <f t="shared" si="0"/>
        <v>0</v>
      </c>
      <c r="S6" s="9">
        <f t="shared" si="1"/>
        <v>1</v>
      </c>
    </row>
    <row r="7" spans="1:19">
      <c r="A7" s="1">
        <v>2021</v>
      </c>
      <c r="B7" t="s">
        <v>736</v>
      </c>
      <c r="C7" t="s">
        <v>283</v>
      </c>
      <c r="D7" t="s">
        <v>119</v>
      </c>
      <c r="E7" t="s">
        <v>2</v>
      </c>
      <c r="F7" t="s">
        <v>252</v>
      </c>
      <c r="G7" s="42" t="s">
        <v>768</v>
      </c>
      <c r="H7" t="s">
        <v>126</v>
      </c>
      <c r="I7" s="46" t="s">
        <v>127</v>
      </c>
      <c r="J7" t="s">
        <v>79</v>
      </c>
      <c r="K7" s="4" t="s">
        <v>8</v>
      </c>
      <c r="L7" s="4" t="s">
        <v>8</v>
      </c>
      <c r="M7" s="4" t="s">
        <v>8</v>
      </c>
      <c r="N7" s="4" t="s">
        <v>8</v>
      </c>
      <c r="O7" t="s">
        <v>238</v>
      </c>
      <c r="P7" s="1">
        <v>50</v>
      </c>
      <c r="Q7">
        <v>37</v>
      </c>
      <c r="R7">
        <f t="shared" si="0"/>
        <v>13</v>
      </c>
      <c r="S7" s="9">
        <f t="shared" si="1"/>
        <v>0.74</v>
      </c>
    </row>
    <row r="8" spans="1:19">
      <c r="A8" s="1">
        <v>2021</v>
      </c>
      <c r="B8" t="s">
        <v>736</v>
      </c>
      <c r="C8" t="s">
        <v>283</v>
      </c>
      <c r="D8" t="s">
        <v>119</v>
      </c>
      <c r="E8" t="s">
        <v>2</v>
      </c>
      <c r="F8" t="s">
        <v>256</v>
      </c>
      <c r="G8" s="42" t="s">
        <v>770</v>
      </c>
      <c r="H8" t="s">
        <v>771</v>
      </c>
      <c r="I8" s="46" t="s">
        <v>763</v>
      </c>
      <c r="J8" t="s">
        <v>79</v>
      </c>
      <c r="K8" s="4" t="s">
        <v>8</v>
      </c>
      <c r="L8" s="4" t="s">
        <v>8</v>
      </c>
      <c r="M8" s="4" t="s">
        <v>8</v>
      </c>
      <c r="N8" s="4" t="s">
        <v>8</v>
      </c>
      <c r="O8" t="s">
        <v>238</v>
      </c>
      <c r="P8" s="1">
        <v>15</v>
      </c>
      <c r="Q8">
        <v>12</v>
      </c>
      <c r="R8">
        <f t="shared" si="0"/>
        <v>3</v>
      </c>
      <c r="S8" s="9">
        <f t="shared" si="1"/>
        <v>0.8</v>
      </c>
    </row>
    <row r="9" spans="1:19">
      <c r="A9" s="1">
        <v>2021</v>
      </c>
      <c r="B9" t="s">
        <v>736</v>
      </c>
      <c r="C9" t="s">
        <v>283</v>
      </c>
      <c r="D9" t="s">
        <v>119</v>
      </c>
      <c r="E9" t="s">
        <v>2</v>
      </c>
      <c r="F9" t="s">
        <v>258</v>
      </c>
      <c r="G9" s="42" t="s">
        <v>772</v>
      </c>
      <c r="H9" t="s">
        <v>126</v>
      </c>
      <c r="I9" s="46" t="s">
        <v>127</v>
      </c>
      <c r="J9" t="s">
        <v>79</v>
      </c>
      <c r="K9" s="4" t="s">
        <v>8</v>
      </c>
      <c r="L9" s="4" t="s">
        <v>8</v>
      </c>
      <c r="M9" s="4" t="s">
        <v>8</v>
      </c>
      <c r="N9" s="4" t="s">
        <v>8</v>
      </c>
      <c r="O9" t="s">
        <v>238</v>
      </c>
      <c r="P9" s="1">
        <v>10</v>
      </c>
      <c r="Q9">
        <v>10</v>
      </c>
      <c r="R9">
        <f t="shared" si="0"/>
        <v>0</v>
      </c>
      <c r="S9" s="9">
        <f t="shared" si="1"/>
        <v>1</v>
      </c>
    </row>
    <row r="10" spans="1:19">
      <c r="A10" s="1">
        <v>2021</v>
      </c>
      <c r="B10" t="s">
        <v>736</v>
      </c>
      <c r="C10" t="s">
        <v>283</v>
      </c>
      <c r="D10" t="s">
        <v>119</v>
      </c>
      <c r="E10" t="s">
        <v>2</v>
      </c>
      <c r="F10" t="s">
        <v>263</v>
      </c>
      <c r="G10" s="42" t="s">
        <v>774</v>
      </c>
      <c r="H10" t="s">
        <v>126</v>
      </c>
      <c r="I10" s="46" t="s">
        <v>127</v>
      </c>
      <c r="J10" t="s">
        <v>79</v>
      </c>
      <c r="K10" s="4" t="s">
        <v>8</v>
      </c>
      <c r="L10" s="4" t="s">
        <v>8</v>
      </c>
      <c r="M10" s="4" t="s">
        <v>8</v>
      </c>
      <c r="N10" s="4" t="s">
        <v>8</v>
      </c>
      <c r="O10" t="s">
        <v>238</v>
      </c>
      <c r="P10" s="1">
        <v>6</v>
      </c>
      <c r="Q10">
        <v>6</v>
      </c>
      <c r="R10">
        <f t="shared" si="0"/>
        <v>0</v>
      </c>
      <c r="S10" s="9">
        <f t="shared" si="1"/>
        <v>1</v>
      </c>
    </row>
    <row r="11" spans="1:19">
      <c r="A11" s="1">
        <v>2021</v>
      </c>
      <c r="B11" t="s">
        <v>736</v>
      </c>
      <c r="C11" t="s">
        <v>283</v>
      </c>
      <c r="D11" t="s">
        <v>119</v>
      </c>
      <c r="E11" t="s">
        <v>2</v>
      </c>
      <c r="F11" t="s">
        <v>266</v>
      </c>
      <c r="G11" s="42" t="s">
        <v>775</v>
      </c>
      <c r="H11" t="s">
        <v>126</v>
      </c>
      <c r="I11" s="46" t="s">
        <v>127</v>
      </c>
      <c r="J11" t="s">
        <v>79</v>
      </c>
      <c r="K11" s="4" t="s">
        <v>8</v>
      </c>
      <c r="L11" s="4" t="s">
        <v>8</v>
      </c>
      <c r="M11" s="4" t="s">
        <v>8</v>
      </c>
      <c r="N11" s="4" t="s">
        <v>8</v>
      </c>
      <c r="O11" t="s">
        <v>238</v>
      </c>
      <c r="P11" s="1">
        <v>50</v>
      </c>
      <c r="Q11">
        <v>44</v>
      </c>
      <c r="R11">
        <f t="shared" si="0"/>
        <v>6</v>
      </c>
      <c r="S11" s="9">
        <f t="shared" si="1"/>
        <v>0.88</v>
      </c>
    </row>
    <row r="12" spans="1:19">
      <c r="A12" s="1">
        <v>2021</v>
      </c>
      <c r="B12" t="s">
        <v>736</v>
      </c>
      <c r="C12" t="s">
        <v>283</v>
      </c>
      <c r="D12" t="s">
        <v>119</v>
      </c>
      <c r="E12" t="s">
        <v>2</v>
      </c>
      <c r="F12" t="s">
        <v>271</v>
      </c>
      <c r="G12" s="42" t="s">
        <v>777</v>
      </c>
      <c r="H12" t="s">
        <v>126</v>
      </c>
      <c r="I12" s="46" t="s">
        <v>127</v>
      </c>
      <c r="J12" t="s">
        <v>79</v>
      </c>
      <c r="K12" s="4" t="s">
        <v>8</v>
      </c>
      <c r="L12" s="4" t="s">
        <v>8</v>
      </c>
      <c r="M12" s="4" t="s">
        <v>8</v>
      </c>
      <c r="N12" s="4" t="s">
        <v>8</v>
      </c>
      <c r="O12" t="s">
        <v>238</v>
      </c>
      <c r="P12" s="1">
        <v>40</v>
      </c>
      <c r="Q12">
        <v>34</v>
      </c>
      <c r="R12">
        <f t="shared" si="0"/>
        <v>6</v>
      </c>
      <c r="S12" s="9">
        <f t="shared" si="1"/>
        <v>0.85</v>
      </c>
    </row>
    <row r="13" spans="1:19">
      <c r="A13" s="1">
        <v>2021</v>
      </c>
      <c r="B13" t="s">
        <v>736</v>
      </c>
      <c r="C13" t="s">
        <v>283</v>
      </c>
      <c r="D13" t="s">
        <v>119</v>
      </c>
      <c r="E13" t="s">
        <v>2</v>
      </c>
      <c r="F13" t="s">
        <v>786</v>
      </c>
      <c r="G13" s="42" t="s">
        <v>787</v>
      </c>
      <c r="H13" t="s">
        <v>771</v>
      </c>
      <c r="I13" s="46" t="s">
        <v>763</v>
      </c>
      <c r="J13" t="s">
        <v>79</v>
      </c>
      <c r="K13" s="4" t="s">
        <v>8</v>
      </c>
      <c r="L13" s="4" t="s">
        <v>8</v>
      </c>
      <c r="M13" s="4" t="s">
        <v>8</v>
      </c>
      <c r="N13" s="4" t="s">
        <v>8</v>
      </c>
      <c r="O13" t="s">
        <v>238</v>
      </c>
      <c r="P13" s="1">
        <v>2</v>
      </c>
      <c r="Q13">
        <v>1</v>
      </c>
      <c r="R13">
        <f t="shared" si="0"/>
        <v>1</v>
      </c>
      <c r="S13" s="9">
        <f t="shared" si="1"/>
        <v>0.5</v>
      </c>
    </row>
    <row r="14" spans="1:19">
      <c r="A14" s="1">
        <v>2021</v>
      </c>
      <c r="B14" t="s">
        <v>736</v>
      </c>
      <c r="C14" t="s">
        <v>283</v>
      </c>
      <c r="D14" t="s">
        <v>119</v>
      </c>
      <c r="E14" t="s">
        <v>2</v>
      </c>
      <c r="F14" t="s">
        <v>325</v>
      </c>
      <c r="G14" s="42" t="s">
        <v>788</v>
      </c>
      <c r="H14" t="s">
        <v>771</v>
      </c>
      <c r="I14" s="46" t="s">
        <v>763</v>
      </c>
      <c r="J14" t="s">
        <v>79</v>
      </c>
      <c r="K14" s="4" t="s">
        <v>8</v>
      </c>
      <c r="L14" s="4" t="s">
        <v>8</v>
      </c>
      <c r="M14" s="4" t="s">
        <v>8</v>
      </c>
      <c r="N14" s="4" t="s">
        <v>8</v>
      </c>
      <c r="O14" t="s">
        <v>238</v>
      </c>
      <c r="P14" s="1">
        <v>1</v>
      </c>
      <c r="Q14">
        <v>0</v>
      </c>
      <c r="R14">
        <f t="shared" si="0"/>
        <v>1</v>
      </c>
      <c r="S14" s="9">
        <f t="shared" si="1"/>
        <v>0</v>
      </c>
    </row>
    <row r="15" spans="1:19">
      <c r="A15" s="1">
        <v>2021</v>
      </c>
      <c r="B15" t="s">
        <v>736</v>
      </c>
      <c r="C15" t="s">
        <v>283</v>
      </c>
      <c r="D15" t="s">
        <v>119</v>
      </c>
      <c r="E15" t="s">
        <v>2</v>
      </c>
      <c r="F15" t="s">
        <v>327</v>
      </c>
      <c r="G15" s="42" t="s">
        <v>789</v>
      </c>
      <c r="H15" t="s">
        <v>771</v>
      </c>
      <c r="I15" s="46" t="s">
        <v>763</v>
      </c>
      <c r="J15" t="s">
        <v>79</v>
      </c>
      <c r="K15" s="4" t="s">
        <v>8</v>
      </c>
      <c r="L15" s="4" t="s">
        <v>8</v>
      </c>
      <c r="M15" s="4" t="s">
        <v>8</v>
      </c>
      <c r="N15" s="4" t="s">
        <v>8</v>
      </c>
      <c r="O15" t="s">
        <v>238</v>
      </c>
      <c r="P15" s="1">
        <v>3</v>
      </c>
      <c r="Q15">
        <v>0</v>
      </c>
      <c r="R15">
        <f t="shared" si="0"/>
        <v>3</v>
      </c>
      <c r="S15" s="9">
        <f t="shared" si="1"/>
        <v>0</v>
      </c>
    </row>
    <row r="16" spans="1:19">
      <c r="A16" s="1">
        <v>2021</v>
      </c>
      <c r="B16" t="s">
        <v>736</v>
      </c>
      <c r="C16" t="s">
        <v>283</v>
      </c>
      <c r="D16" t="s">
        <v>119</v>
      </c>
      <c r="E16" t="s">
        <v>2</v>
      </c>
      <c r="F16" t="s">
        <v>329</v>
      </c>
      <c r="G16" s="42" t="s">
        <v>790</v>
      </c>
      <c r="H16" t="s">
        <v>771</v>
      </c>
      <c r="I16" s="46" t="s">
        <v>763</v>
      </c>
      <c r="J16" t="s">
        <v>79</v>
      </c>
      <c r="K16" s="4" t="s">
        <v>8</v>
      </c>
      <c r="L16" s="4" t="s">
        <v>8</v>
      </c>
      <c r="M16" s="4" t="s">
        <v>8</v>
      </c>
      <c r="N16" s="4" t="s">
        <v>8</v>
      </c>
      <c r="O16" t="s">
        <v>238</v>
      </c>
      <c r="P16" s="1">
        <v>7</v>
      </c>
      <c r="Q16">
        <v>0</v>
      </c>
      <c r="R16">
        <f t="shared" si="0"/>
        <v>7</v>
      </c>
      <c r="S16" s="9">
        <f t="shared" si="1"/>
        <v>0</v>
      </c>
    </row>
    <row r="17" spans="1:19">
      <c r="A17" s="1">
        <v>2021</v>
      </c>
      <c r="B17" t="s">
        <v>736</v>
      </c>
      <c r="C17" t="s">
        <v>283</v>
      </c>
      <c r="D17" t="s">
        <v>119</v>
      </c>
      <c r="E17" t="s">
        <v>2</v>
      </c>
      <c r="F17" t="s">
        <v>45</v>
      </c>
      <c r="G17" s="42" t="s">
        <v>759</v>
      </c>
      <c r="H17" t="s">
        <v>126</v>
      </c>
      <c r="I17" s="46" t="s">
        <v>127</v>
      </c>
      <c r="J17" t="s">
        <v>79</v>
      </c>
      <c r="K17" s="4" t="s">
        <v>8</v>
      </c>
      <c r="L17" s="4" t="s">
        <v>8</v>
      </c>
      <c r="M17" s="4" t="s">
        <v>8</v>
      </c>
      <c r="N17" s="4" t="s">
        <v>38</v>
      </c>
      <c r="O17" t="s">
        <v>239</v>
      </c>
      <c r="P17" s="1">
        <v>129</v>
      </c>
      <c r="Q17">
        <v>110</v>
      </c>
      <c r="R17">
        <f t="shared" si="0"/>
        <v>19</v>
      </c>
      <c r="S17" s="9">
        <f t="shared" si="1"/>
        <v>0.8527131782945736</v>
      </c>
    </row>
    <row r="18" spans="1:19">
      <c r="A18" s="1">
        <v>2021</v>
      </c>
      <c r="B18" t="s">
        <v>736</v>
      </c>
      <c r="C18" t="s">
        <v>283</v>
      </c>
      <c r="D18" t="s">
        <v>119</v>
      </c>
      <c r="E18" t="s">
        <v>2</v>
      </c>
      <c r="F18" t="s">
        <v>54</v>
      </c>
      <c r="G18" s="42" t="s">
        <v>764</v>
      </c>
      <c r="H18" t="s">
        <v>126</v>
      </c>
      <c r="I18" s="46" t="s">
        <v>127</v>
      </c>
      <c r="J18" t="s">
        <v>79</v>
      </c>
      <c r="K18" s="4" t="s">
        <v>8</v>
      </c>
      <c r="L18" s="4" t="s">
        <v>8</v>
      </c>
      <c r="M18" s="4" t="s">
        <v>8</v>
      </c>
      <c r="N18" s="4" t="s">
        <v>38</v>
      </c>
      <c r="O18" t="s">
        <v>239</v>
      </c>
      <c r="P18" s="1">
        <v>60</v>
      </c>
      <c r="Q18">
        <v>24</v>
      </c>
      <c r="R18">
        <f t="shared" si="0"/>
        <v>36</v>
      </c>
      <c r="S18" s="9">
        <f t="shared" si="1"/>
        <v>0.4</v>
      </c>
    </row>
    <row r="19" spans="1:19">
      <c r="A19" s="1">
        <v>2021</v>
      </c>
      <c r="B19" t="s">
        <v>736</v>
      </c>
      <c r="C19" t="s">
        <v>283</v>
      </c>
      <c r="D19" t="s">
        <v>119</v>
      </c>
      <c r="E19" t="s">
        <v>2</v>
      </c>
      <c r="F19" t="s">
        <v>91</v>
      </c>
      <c r="G19" s="42" t="s">
        <v>766</v>
      </c>
      <c r="H19" t="s">
        <v>126</v>
      </c>
      <c r="I19" s="46" t="s">
        <v>127</v>
      </c>
      <c r="J19" t="s">
        <v>79</v>
      </c>
      <c r="K19" s="4" t="s">
        <v>8</v>
      </c>
      <c r="L19" s="4" t="s">
        <v>8</v>
      </c>
      <c r="M19" s="4" t="s">
        <v>8</v>
      </c>
      <c r="N19" s="4" t="s">
        <v>38</v>
      </c>
      <c r="O19" t="s">
        <v>239</v>
      </c>
      <c r="P19" s="1">
        <v>30</v>
      </c>
      <c r="Q19">
        <v>30</v>
      </c>
      <c r="R19">
        <f t="shared" si="0"/>
        <v>0</v>
      </c>
      <c r="S19" s="9">
        <f t="shared" si="1"/>
        <v>1</v>
      </c>
    </row>
    <row r="20" spans="1:19">
      <c r="A20" s="1">
        <v>2021</v>
      </c>
      <c r="B20" t="s">
        <v>736</v>
      </c>
      <c r="C20" t="s">
        <v>283</v>
      </c>
      <c r="D20" t="s">
        <v>119</v>
      </c>
      <c r="E20" t="s">
        <v>2</v>
      </c>
      <c r="F20" t="s">
        <v>252</v>
      </c>
      <c r="G20" s="42" t="s">
        <v>768</v>
      </c>
      <c r="H20" t="s">
        <v>126</v>
      </c>
      <c r="I20" s="46" t="s">
        <v>127</v>
      </c>
      <c r="J20" t="s">
        <v>79</v>
      </c>
      <c r="K20" s="4" t="s">
        <v>8</v>
      </c>
      <c r="L20" s="4" t="s">
        <v>8</v>
      </c>
      <c r="M20" s="4" t="s">
        <v>8</v>
      </c>
      <c r="N20" s="4" t="s">
        <v>38</v>
      </c>
      <c r="O20" t="s">
        <v>239</v>
      </c>
      <c r="P20" s="1">
        <v>50</v>
      </c>
      <c r="Q20">
        <v>39</v>
      </c>
      <c r="R20">
        <f t="shared" si="0"/>
        <v>11</v>
      </c>
      <c r="S20" s="9">
        <f t="shared" si="1"/>
        <v>0.78</v>
      </c>
    </row>
    <row r="21" spans="1:19">
      <c r="A21" s="1">
        <v>2021</v>
      </c>
      <c r="B21" t="s">
        <v>736</v>
      </c>
      <c r="C21" t="s">
        <v>283</v>
      </c>
      <c r="D21" t="s">
        <v>119</v>
      </c>
      <c r="E21" t="s">
        <v>2</v>
      </c>
      <c r="F21" t="s">
        <v>258</v>
      </c>
      <c r="G21" s="42" t="s">
        <v>772</v>
      </c>
      <c r="H21" t="s">
        <v>126</v>
      </c>
      <c r="I21" s="46" t="s">
        <v>127</v>
      </c>
      <c r="J21" t="s">
        <v>79</v>
      </c>
      <c r="K21" s="4" t="s">
        <v>8</v>
      </c>
      <c r="L21" s="4" t="s">
        <v>8</v>
      </c>
      <c r="M21" s="4" t="s">
        <v>8</v>
      </c>
      <c r="N21" s="4" t="s">
        <v>38</v>
      </c>
      <c r="O21" t="s">
        <v>239</v>
      </c>
      <c r="P21" s="1">
        <v>12</v>
      </c>
      <c r="Q21">
        <v>10</v>
      </c>
      <c r="R21">
        <f t="shared" si="0"/>
        <v>2</v>
      </c>
      <c r="S21" s="9">
        <f t="shared" si="1"/>
        <v>0.83333333333333337</v>
      </c>
    </row>
    <row r="22" spans="1:19">
      <c r="A22" s="1">
        <v>2021</v>
      </c>
      <c r="B22" t="s">
        <v>736</v>
      </c>
      <c r="C22" t="s">
        <v>283</v>
      </c>
      <c r="D22" t="s">
        <v>119</v>
      </c>
      <c r="E22" t="s">
        <v>2</v>
      </c>
      <c r="F22" t="s">
        <v>263</v>
      </c>
      <c r="G22" s="42" t="s">
        <v>774</v>
      </c>
      <c r="H22" t="s">
        <v>126</v>
      </c>
      <c r="I22" s="46" t="s">
        <v>127</v>
      </c>
      <c r="J22" t="s">
        <v>79</v>
      </c>
      <c r="K22" s="4" t="s">
        <v>8</v>
      </c>
      <c r="L22" s="4" t="s">
        <v>8</v>
      </c>
      <c r="M22" s="4" t="s">
        <v>8</v>
      </c>
      <c r="N22" s="4" t="s">
        <v>38</v>
      </c>
      <c r="O22" t="s">
        <v>239</v>
      </c>
      <c r="P22" s="1">
        <v>12</v>
      </c>
      <c r="Q22">
        <v>11</v>
      </c>
      <c r="R22">
        <f t="shared" si="0"/>
        <v>1</v>
      </c>
      <c r="S22" s="9">
        <f t="shared" si="1"/>
        <v>0.91666666666666663</v>
      </c>
    </row>
    <row r="23" spans="1:19">
      <c r="A23" s="1">
        <v>2021</v>
      </c>
      <c r="B23" t="s">
        <v>736</v>
      </c>
      <c r="C23" t="s">
        <v>283</v>
      </c>
      <c r="D23" t="s">
        <v>119</v>
      </c>
      <c r="E23" t="s">
        <v>2</v>
      </c>
      <c r="F23" t="s">
        <v>266</v>
      </c>
      <c r="G23" s="42" t="s">
        <v>775</v>
      </c>
      <c r="H23" t="s">
        <v>126</v>
      </c>
      <c r="I23" s="46" t="s">
        <v>127</v>
      </c>
      <c r="J23" t="s">
        <v>79</v>
      </c>
      <c r="K23" s="4" t="s">
        <v>8</v>
      </c>
      <c r="L23" s="4" t="s">
        <v>8</v>
      </c>
      <c r="M23" s="4" t="s">
        <v>8</v>
      </c>
      <c r="N23" s="4" t="s">
        <v>38</v>
      </c>
      <c r="O23" t="s">
        <v>239</v>
      </c>
      <c r="P23" s="1">
        <v>60</v>
      </c>
      <c r="Q23">
        <v>60</v>
      </c>
      <c r="R23">
        <f t="shared" si="0"/>
        <v>0</v>
      </c>
      <c r="S23" s="9">
        <f t="shared" si="1"/>
        <v>1</v>
      </c>
    </row>
    <row r="24" spans="1:19">
      <c r="A24" s="1">
        <v>2021</v>
      </c>
      <c r="B24" t="s">
        <v>736</v>
      </c>
      <c r="C24" t="s">
        <v>283</v>
      </c>
      <c r="D24" t="s">
        <v>119</v>
      </c>
      <c r="E24" t="s">
        <v>2</v>
      </c>
      <c r="F24" t="s">
        <v>271</v>
      </c>
      <c r="G24" s="42" t="s">
        <v>777</v>
      </c>
      <c r="H24" t="s">
        <v>126</v>
      </c>
      <c r="I24" s="46" t="s">
        <v>127</v>
      </c>
      <c r="J24" t="s">
        <v>79</v>
      </c>
      <c r="K24" s="4" t="s">
        <v>8</v>
      </c>
      <c r="L24" s="4" t="s">
        <v>8</v>
      </c>
      <c r="M24" s="4" t="s">
        <v>8</v>
      </c>
      <c r="N24" s="4" t="s">
        <v>38</v>
      </c>
      <c r="O24" t="s">
        <v>239</v>
      </c>
      <c r="P24" s="1">
        <v>60</v>
      </c>
      <c r="Q24">
        <v>51</v>
      </c>
      <c r="R24">
        <f t="shared" si="0"/>
        <v>9</v>
      </c>
      <c r="S24" s="9">
        <f t="shared" si="1"/>
        <v>0.85</v>
      </c>
    </row>
    <row r="25" spans="1:19">
      <c r="A25" s="1">
        <v>2021</v>
      </c>
      <c r="B25" t="s">
        <v>736</v>
      </c>
      <c r="C25" t="s">
        <v>283</v>
      </c>
      <c r="D25" t="s">
        <v>119</v>
      </c>
      <c r="E25" t="s">
        <v>2</v>
      </c>
      <c r="F25" t="s">
        <v>45</v>
      </c>
      <c r="G25" s="42" t="s">
        <v>759</v>
      </c>
      <c r="H25" t="s">
        <v>126</v>
      </c>
      <c r="I25" s="46" t="s">
        <v>127</v>
      </c>
      <c r="J25" t="s">
        <v>79</v>
      </c>
      <c r="K25" s="4" t="s">
        <v>8</v>
      </c>
      <c r="L25" s="4" t="s">
        <v>8</v>
      </c>
      <c r="M25" s="4" t="s">
        <v>8</v>
      </c>
      <c r="N25" s="4" t="s">
        <v>130</v>
      </c>
      <c r="O25" t="s">
        <v>131</v>
      </c>
      <c r="P25" s="1">
        <v>1672</v>
      </c>
      <c r="Q25">
        <v>1649</v>
      </c>
      <c r="R25">
        <f t="shared" si="0"/>
        <v>23</v>
      </c>
      <c r="S25" s="9">
        <f t="shared" si="1"/>
        <v>0.98624401913875603</v>
      </c>
    </row>
    <row r="26" spans="1:19">
      <c r="A26" s="1">
        <v>2021</v>
      </c>
      <c r="B26" t="s">
        <v>736</v>
      </c>
      <c r="C26" t="s">
        <v>283</v>
      </c>
      <c r="D26" t="s">
        <v>119</v>
      </c>
      <c r="E26" t="s">
        <v>2</v>
      </c>
      <c r="F26" t="s">
        <v>51</v>
      </c>
      <c r="G26" s="42" t="s">
        <v>761</v>
      </c>
      <c r="H26" t="s">
        <v>762</v>
      </c>
      <c r="I26" s="46" t="s">
        <v>763</v>
      </c>
      <c r="J26" t="s">
        <v>79</v>
      </c>
      <c r="K26" s="4" t="s">
        <v>8</v>
      </c>
      <c r="L26" s="4" t="s">
        <v>8</v>
      </c>
      <c r="M26" s="4" t="s">
        <v>8</v>
      </c>
      <c r="N26" s="4" t="s">
        <v>130</v>
      </c>
      <c r="O26" t="s">
        <v>131</v>
      </c>
      <c r="P26" s="1">
        <v>19</v>
      </c>
      <c r="Q26">
        <v>19</v>
      </c>
      <c r="R26">
        <f t="shared" si="0"/>
        <v>0</v>
      </c>
      <c r="S26" s="9">
        <f t="shared" si="1"/>
        <v>1</v>
      </c>
    </row>
    <row r="27" spans="1:19">
      <c r="A27" s="1">
        <v>2021</v>
      </c>
      <c r="B27" t="s">
        <v>736</v>
      </c>
      <c r="C27" t="s">
        <v>283</v>
      </c>
      <c r="D27" t="s">
        <v>119</v>
      </c>
      <c r="E27" t="s">
        <v>2</v>
      </c>
      <c r="F27" t="s">
        <v>54</v>
      </c>
      <c r="G27" s="42" t="s">
        <v>764</v>
      </c>
      <c r="H27" t="s">
        <v>126</v>
      </c>
      <c r="I27" s="46" t="s">
        <v>127</v>
      </c>
      <c r="J27" t="s">
        <v>79</v>
      </c>
      <c r="K27" s="4" t="s">
        <v>8</v>
      </c>
      <c r="L27" s="4" t="s">
        <v>8</v>
      </c>
      <c r="M27" s="4" t="s">
        <v>8</v>
      </c>
      <c r="N27" s="4" t="s">
        <v>130</v>
      </c>
      <c r="O27" t="s">
        <v>131</v>
      </c>
      <c r="P27" s="1">
        <v>1461</v>
      </c>
      <c r="Q27">
        <v>1102</v>
      </c>
      <c r="R27">
        <f t="shared" si="0"/>
        <v>359</v>
      </c>
      <c r="S27" s="9">
        <f t="shared" si="1"/>
        <v>0.75427789185489391</v>
      </c>
    </row>
    <row r="28" spans="1:19">
      <c r="A28" s="1">
        <v>2021</v>
      </c>
      <c r="B28" t="s">
        <v>736</v>
      </c>
      <c r="C28" t="s">
        <v>283</v>
      </c>
      <c r="D28" t="s">
        <v>119</v>
      </c>
      <c r="E28" t="s">
        <v>2</v>
      </c>
      <c r="F28" t="s">
        <v>91</v>
      </c>
      <c r="G28" s="42" t="s">
        <v>766</v>
      </c>
      <c r="H28" t="s">
        <v>126</v>
      </c>
      <c r="I28" s="46" t="s">
        <v>127</v>
      </c>
      <c r="J28" t="s">
        <v>79</v>
      </c>
      <c r="K28" s="4" t="s">
        <v>8</v>
      </c>
      <c r="L28" s="4" t="s">
        <v>8</v>
      </c>
      <c r="M28" s="4" t="s">
        <v>8</v>
      </c>
      <c r="N28" s="4" t="s">
        <v>130</v>
      </c>
      <c r="O28" t="s">
        <v>131</v>
      </c>
      <c r="P28" s="1">
        <v>811</v>
      </c>
      <c r="Q28">
        <v>804</v>
      </c>
      <c r="R28">
        <f t="shared" si="0"/>
        <v>7</v>
      </c>
      <c r="S28" s="9">
        <f t="shared" si="1"/>
        <v>0.99136868064118377</v>
      </c>
    </row>
    <row r="29" spans="1:19">
      <c r="A29" s="1">
        <v>2021</v>
      </c>
      <c r="B29" t="s">
        <v>736</v>
      </c>
      <c r="C29" t="s">
        <v>283</v>
      </c>
      <c r="D29" t="s">
        <v>119</v>
      </c>
      <c r="E29" t="s">
        <v>2</v>
      </c>
      <c r="F29" t="s">
        <v>252</v>
      </c>
      <c r="G29" s="42" t="s">
        <v>768</v>
      </c>
      <c r="H29" t="s">
        <v>126</v>
      </c>
      <c r="I29" s="46" t="s">
        <v>127</v>
      </c>
      <c r="J29" t="s">
        <v>79</v>
      </c>
      <c r="K29" s="4" t="s">
        <v>8</v>
      </c>
      <c r="L29" s="4" t="s">
        <v>8</v>
      </c>
      <c r="M29" s="4" t="s">
        <v>8</v>
      </c>
      <c r="N29" s="4" t="s">
        <v>130</v>
      </c>
      <c r="O29" t="s">
        <v>131</v>
      </c>
      <c r="P29" s="1">
        <v>2067</v>
      </c>
      <c r="Q29">
        <v>2067</v>
      </c>
      <c r="R29">
        <f t="shared" si="0"/>
        <v>0</v>
      </c>
      <c r="S29" s="9">
        <f t="shared" si="1"/>
        <v>1</v>
      </c>
    </row>
    <row r="30" spans="1:19">
      <c r="A30" s="1">
        <v>2021</v>
      </c>
      <c r="B30" t="s">
        <v>736</v>
      </c>
      <c r="C30" t="s">
        <v>283</v>
      </c>
      <c r="D30" t="s">
        <v>119</v>
      </c>
      <c r="E30" t="s">
        <v>2</v>
      </c>
      <c r="F30" t="s">
        <v>256</v>
      </c>
      <c r="G30" s="42" t="s">
        <v>770</v>
      </c>
      <c r="H30" t="s">
        <v>771</v>
      </c>
      <c r="I30" s="46" t="s">
        <v>763</v>
      </c>
      <c r="J30" t="s">
        <v>79</v>
      </c>
      <c r="K30" s="4" t="s">
        <v>8</v>
      </c>
      <c r="L30" s="4" t="s">
        <v>8</v>
      </c>
      <c r="M30" s="4" t="s">
        <v>8</v>
      </c>
      <c r="N30" s="4" t="s">
        <v>130</v>
      </c>
      <c r="O30" t="s">
        <v>131</v>
      </c>
      <c r="P30" s="1">
        <v>15</v>
      </c>
      <c r="Q30">
        <v>7</v>
      </c>
      <c r="R30">
        <f t="shared" si="0"/>
        <v>8</v>
      </c>
      <c r="S30" s="9">
        <f t="shared" si="1"/>
        <v>0.46666666666666667</v>
      </c>
    </row>
    <row r="31" spans="1:19">
      <c r="A31" s="1">
        <v>2021</v>
      </c>
      <c r="B31" t="s">
        <v>736</v>
      </c>
      <c r="C31" t="s">
        <v>283</v>
      </c>
      <c r="D31" t="s">
        <v>119</v>
      </c>
      <c r="E31" t="s">
        <v>2</v>
      </c>
      <c r="F31" t="s">
        <v>258</v>
      </c>
      <c r="G31" s="42" t="s">
        <v>772</v>
      </c>
      <c r="H31" t="s">
        <v>126</v>
      </c>
      <c r="I31" s="46" t="s">
        <v>127</v>
      </c>
      <c r="J31" t="s">
        <v>79</v>
      </c>
      <c r="K31" s="4" t="s">
        <v>8</v>
      </c>
      <c r="L31" s="4" t="s">
        <v>8</v>
      </c>
      <c r="M31" s="4" t="s">
        <v>8</v>
      </c>
      <c r="N31" s="4" t="s">
        <v>130</v>
      </c>
      <c r="O31" t="s">
        <v>131</v>
      </c>
      <c r="P31" s="1">
        <v>1200</v>
      </c>
      <c r="Q31">
        <v>1133</v>
      </c>
      <c r="R31">
        <f t="shared" si="0"/>
        <v>67</v>
      </c>
      <c r="S31" s="9">
        <f t="shared" si="1"/>
        <v>0.94416666666666671</v>
      </c>
    </row>
    <row r="32" spans="1:19">
      <c r="A32" s="1">
        <v>2021</v>
      </c>
      <c r="B32" t="s">
        <v>736</v>
      </c>
      <c r="C32" t="s">
        <v>283</v>
      </c>
      <c r="D32" t="s">
        <v>119</v>
      </c>
      <c r="E32" t="s">
        <v>2</v>
      </c>
      <c r="F32" t="s">
        <v>263</v>
      </c>
      <c r="G32" s="42" t="s">
        <v>774</v>
      </c>
      <c r="H32" t="s">
        <v>126</v>
      </c>
      <c r="I32" s="46" t="s">
        <v>127</v>
      </c>
      <c r="J32" t="s">
        <v>79</v>
      </c>
      <c r="K32" s="4" t="s">
        <v>8</v>
      </c>
      <c r="L32" s="4" t="s">
        <v>8</v>
      </c>
      <c r="M32" s="4" t="s">
        <v>8</v>
      </c>
      <c r="N32" s="4" t="s">
        <v>130</v>
      </c>
      <c r="O32" t="s">
        <v>131</v>
      </c>
      <c r="P32" s="1">
        <v>632</v>
      </c>
      <c r="Q32">
        <v>632</v>
      </c>
      <c r="R32">
        <f t="shared" si="0"/>
        <v>0</v>
      </c>
      <c r="S32" s="9">
        <f t="shared" si="1"/>
        <v>1</v>
      </c>
    </row>
    <row r="33" spans="1:19">
      <c r="A33" s="1">
        <v>2021</v>
      </c>
      <c r="B33" t="s">
        <v>736</v>
      </c>
      <c r="C33" t="s">
        <v>283</v>
      </c>
      <c r="D33" t="s">
        <v>119</v>
      </c>
      <c r="E33" t="s">
        <v>2</v>
      </c>
      <c r="F33" t="s">
        <v>266</v>
      </c>
      <c r="G33" s="42" t="s">
        <v>775</v>
      </c>
      <c r="H33" t="s">
        <v>126</v>
      </c>
      <c r="I33" s="46" t="s">
        <v>127</v>
      </c>
      <c r="J33" t="s">
        <v>79</v>
      </c>
      <c r="K33" s="4" t="s">
        <v>8</v>
      </c>
      <c r="L33" s="4" t="s">
        <v>8</v>
      </c>
      <c r="M33" s="4" t="s">
        <v>8</v>
      </c>
      <c r="N33" s="4" t="s">
        <v>130</v>
      </c>
      <c r="O33" t="s">
        <v>131</v>
      </c>
      <c r="P33" s="1">
        <v>615</v>
      </c>
      <c r="Q33">
        <v>580</v>
      </c>
      <c r="R33">
        <f t="shared" si="0"/>
        <v>35</v>
      </c>
      <c r="S33" s="9">
        <f t="shared" si="1"/>
        <v>0.94308943089430897</v>
      </c>
    </row>
    <row r="34" spans="1:19">
      <c r="A34" s="1">
        <v>2021</v>
      </c>
      <c r="B34" t="s">
        <v>736</v>
      </c>
      <c r="C34" t="s">
        <v>283</v>
      </c>
      <c r="D34" t="s">
        <v>119</v>
      </c>
      <c r="E34" t="s">
        <v>2</v>
      </c>
      <c r="F34" t="s">
        <v>271</v>
      </c>
      <c r="G34" s="42" t="s">
        <v>777</v>
      </c>
      <c r="H34" t="s">
        <v>126</v>
      </c>
      <c r="I34" s="46" t="s">
        <v>127</v>
      </c>
      <c r="J34" t="s">
        <v>79</v>
      </c>
      <c r="K34" s="4" t="s">
        <v>8</v>
      </c>
      <c r="L34" s="4" t="s">
        <v>8</v>
      </c>
      <c r="M34" s="4" t="s">
        <v>8</v>
      </c>
      <c r="N34" s="4" t="s">
        <v>130</v>
      </c>
      <c r="O34" t="s">
        <v>131</v>
      </c>
      <c r="P34" s="1">
        <v>1200</v>
      </c>
      <c r="Q34">
        <v>1066</v>
      </c>
      <c r="R34">
        <f t="shared" si="0"/>
        <v>134</v>
      </c>
      <c r="S34" s="9">
        <f t="shared" si="1"/>
        <v>0.88833333333333331</v>
      </c>
    </row>
    <row r="35" spans="1:19">
      <c r="A35" s="1">
        <v>2021</v>
      </c>
      <c r="B35" t="s">
        <v>736</v>
      </c>
      <c r="C35" t="s">
        <v>283</v>
      </c>
      <c r="D35" t="s">
        <v>119</v>
      </c>
      <c r="E35" t="s">
        <v>2</v>
      </c>
      <c r="F35" t="s">
        <v>325</v>
      </c>
      <c r="G35" s="42" t="s">
        <v>788</v>
      </c>
      <c r="H35" t="s">
        <v>771</v>
      </c>
      <c r="I35" s="46" t="s">
        <v>763</v>
      </c>
      <c r="J35" t="s">
        <v>79</v>
      </c>
      <c r="K35" s="4" t="s">
        <v>8</v>
      </c>
      <c r="L35" s="4" t="s">
        <v>8</v>
      </c>
      <c r="M35" s="4" t="s">
        <v>8</v>
      </c>
      <c r="N35" s="4" t="s">
        <v>130</v>
      </c>
      <c r="O35" t="s">
        <v>131</v>
      </c>
      <c r="P35" s="1">
        <v>1</v>
      </c>
      <c r="Q35">
        <v>0</v>
      </c>
      <c r="R35">
        <f t="shared" ref="R35:R66" si="2">+P35-Q35</f>
        <v>1</v>
      </c>
      <c r="S35" s="9">
        <f t="shared" ref="S35:S66" si="3">+Q35/P35</f>
        <v>0</v>
      </c>
    </row>
    <row r="36" spans="1:19">
      <c r="A36" s="1">
        <v>2021</v>
      </c>
      <c r="B36" t="s">
        <v>736</v>
      </c>
      <c r="C36" t="s">
        <v>283</v>
      </c>
      <c r="D36" t="s">
        <v>119</v>
      </c>
      <c r="E36" t="s">
        <v>2</v>
      </c>
      <c r="F36" t="s">
        <v>327</v>
      </c>
      <c r="G36" s="42" t="s">
        <v>789</v>
      </c>
      <c r="H36" t="s">
        <v>771</v>
      </c>
      <c r="I36" s="46" t="s">
        <v>763</v>
      </c>
      <c r="J36" t="s">
        <v>79</v>
      </c>
      <c r="K36" s="4" t="s">
        <v>8</v>
      </c>
      <c r="L36" s="4" t="s">
        <v>8</v>
      </c>
      <c r="M36" s="4" t="s">
        <v>8</v>
      </c>
      <c r="N36" s="4" t="s">
        <v>130</v>
      </c>
      <c r="O36" t="s">
        <v>131</v>
      </c>
      <c r="P36" s="1">
        <v>3</v>
      </c>
      <c r="Q36">
        <v>0</v>
      </c>
      <c r="R36">
        <f t="shared" si="2"/>
        <v>3</v>
      </c>
      <c r="S36" s="9">
        <f t="shared" si="3"/>
        <v>0</v>
      </c>
    </row>
    <row r="37" spans="1:19">
      <c r="A37" s="1">
        <v>2021</v>
      </c>
      <c r="B37" t="s">
        <v>736</v>
      </c>
      <c r="C37" t="s">
        <v>283</v>
      </c>
      <c r="D37" t="s">
        <v>119</v>
      </c>
      <c r="E37" t="s">
        <v>2</v>
      </c>
      <c r="F37" t="s">
        <v>329</v>
      </c>
      <c r="G37" s="42" t="s">
        <v>790</v>
      </c>
      <c r="H37" t="s">
        <v>771</v>
      </c>
      <c r="I37" s="46" t="s">
        <v>763</v>
      </c>
      <c r="J37" t="s">
        <v>79</v>
      </c>
      <c r="K37" s="4" t="s">
        <v>8</v>
      </c>
      <c r="L37" s="4" t="s">
        <v>8</v>
      </c>
      <c r="M37" s="4" t="s">
        <v>8</v>
      </c>
      <c r="N37" s="4" t="s">
        <v>130</v>
      </c>
      <c r="O37" t="s">
        <v>131</v>
      </c>
      <c r="P37" s="1">
        <v>10</v>
      </c>
      <c r="Q37">
        <v>0</v>
      </c>
      <c r="R37">
        <f t="shared" si="2"/>
        <v>10</v>
      </c>
      <c r="S37" s="9">
        <f t="shared" si="3"/>
        <v>0</v>
      </c>
    </row>
    <row r="38" spans="1:19">
      <c r="A38" s="1">
        <v>2021</v>
      </c>
      <c r="B38" t="s">
        <v>736</v>
      </c>
      <c r="C38" t="s">
        <v>287</v>
      </c>
      <c r="D38" t="s">
        <v>119</v>
      </c>
      <c r="E38" t="s">
        <v>2</v>
      </c>
      <c r="F38" t="s">
        <v>859</v>
      </c>
      <c r="G38" s="42" t="s">
        <v>860</v>
      </c>
      <c r="H38" t="s">
        <v>861</v>
      </c>
      <c r="I38" s="46" t="s">
        <v>384</v>
      </c>
      <c r="J38" t="s">
        <v>37</v>
      </c>
      <c r="K38" s="4" t="s">
        <v>8</v>
      </c>
      <c r="L38" s="4" t="s">
        <v>40</v>
      </c>
      <c r="M38" s="4" t="s">
        <v>8</v>
      </c>
      <c r="N38" s="4" t="s">
        <v>38</v>
      </c>
      <c r="O38" t="s">
        <v>688</v>
      </c>
      <c r="P38" s="1">
        <v>28</v>
      </c>
      <c r="Q38">
        <v>28</v>
      </c>
      <c r="R38">
        <f t="shared" si="2"/>
        <v>0</v>
      </c>
      <c r="S38" s="9">
        <f t="shared" si="3"/>
        <v>1</v>
      </c>
    </row>
    <row r="39" spans="1:19">
      <c r="A39" s="1">
        <v>2021</v>
      </c>
      <c r="B39" t="s">
        <v>736</v>
      </c>
      <c r="C39" t="s">
        <v>283</v>
      </c>
      <c r="D39" t="s">
        <v>119</v>
      </c>
      <c r="E39" t="s">
        <v>2</v>
      </c>
      <c r="F39" t="s">
        <v>54</v>
      </c>
      <c r="G39" s="42" t="s">
        <v>764</v>
      </c>
      <c r="H39" t="s">
        <v>126</v>
      </c>
      <c r="I39" s="46" t="s">
        <v>127</v>
      </c>
      <c r="J39" t="s">
        <v>79</v>
      </c>
      <c r="K39" s="4" t="s">
        <v>8</v>
      </c>
      <c r="L39" s="4" t="s">
        <v>40</v>
      </c>
      <c r="M39" s="4" t="s">
        <v>8</v>
      </c>
      <c r="N39" s="4" t="s">
        <v>7</v>
      </c>
      <c r="O39" t="s">
        <v>650</v>
      </c>
      <c r="P39" s="1">
        <v>13</v>
      </c>
      <c r="Q39">
        <v>0</v>
      </c>
      <c r="R39">
        <f t="shared" si="2"/>
        <v>13</v>
      </c>
      <c r="S39" s="9">
        <f t="shared" si="3"/>
        <v>0</v>
      </c>
    </row>
    <row r="40" spans="1:19">
      <c r="A40" s="1">
        <v>2021</v>
      </c>
      <c r="B40" t="s">
        <v>736</v>
      </c>
      <c r="C40" t="s">
        <v>283</v>
      </c>
      <c r="D40" t="s">
        <v>119</v>
      </c>
      <c r="E40" t="s">
        <v>2</v>
      </c>
      <c r="F40" t="s">
        <v>258</v>
      </c>
      <c r="G40" s="42" t="s">
        <v>772</v>
      </c>
      <c r="H40" t="s">
        <v>126</v>
      </c>
      <c r="I40" s="46" t="s">
        <v>127</v>
      </c>
      <c r="J40" t="s">
        <v>79</v>
      </c>
      <c r="K40" s="4" t="s">
        <v>8</v>
      </c>
      <c r="L40" s="4" t="s">
        <v>40</v>
      </c>
      <c r="M40" s="4" t="s">
        <v>8</v>
      </c>
      <c r="N40" s="4" t="s">
        <v>7</v>
      </c>
      <c r="O40" t="s">
        <v>650</v>
      </c>
      <c r="P40" s="1">
        <v>2</v>
      </c>
      <c r="Q40">
        <v>1</v>
      </c>
      <c r="R40">
        <f t="shared" si="2"/>
        <v>1</v>
      </c>
      <c r="S40" s="9">
        <f t="shared" si="3"/>
        <v>0.5</v>
      </c>
    </row>
    <row r="41" spans="1:19">
      <c r="A41" s="1">
        <v>2021</v>
      </c>
      <c r="B41" t="s">
        <v>736</v>
      </c>
      <c r="C41" t="s">
        <v>287</v>
      </c>
      <c r="D41" t="s">
        <v>119</v>
      </c>
      <c r="E41" t="s">
        <v>2</v>
      </c>
      <c r="F41" t="s">
        <v>386</v>
      </c>
      <c r="G41" s="42" t="s">
        <v>834</v>
      </c>
      <c r="H41" t="s">
        <v>383</v>
      </c>
      <c r="I41" s="46" t="s">
        <v>384</v>
      </c>
      <c r="J41" t="s">
        <v>37</v>
      </c>
      <c r="K41" s="4" t="s">
        <v>8</v>
      </c>
      <c r="L41" s="4" t="s">
        <v>40</v>
      </c>
      <c r="M41" s="4" t="s">
        <v>8</v>
      </c>
      <c r="N41" s="4" t="s">
        <v>7</v>
      </c>
      <c r="O41" t="s">
        <v>650</v>
      </c>
      <c r="P41" s="1">
        <v>36</v>
      </c>
      <c r="Q41">
        <v>36</v>
      </c>
      <c r="R41">
        <f t="shared" si="2"/>
        <v>0</v>
      </c>
      <c r="S41" s="9">
        <f t="shared" si="3"/>
        <v>1</v>
      </c>
    </row>
    <row r="42" spans="1:19">
      <c r="A42" s="1">
        <v>2021</v>
      </c>
      <c r="B42" t="s">
        <v>736</v>
      </c>
      <c r="C42" t="s">
        <v>287</v>
      </c>
      <c r="D42" t="s">
        <v>119</v>
      </c>
      <c r="E42" t="s">
        <v>2</v>
      </c>
      <c r="F42" t="s">
        <v>723</v>
      </c>
      <c r="G42" s="42" t="s">
        <v>862</v>
      </c>
      <c r="H42" t="s">
        <v>863</v>
      </c>
      <c r="I42" s="46" t="s">
        <v>384</v>
      </c>
      <c r="J42" t="s">
        <v>37</v>
      </c>
      <c r="K42" s="4" t="s">
        <v>8</v>
      </c>
      <c r="L42" s="4" t="s">
        <v>40</v>
      </c>
      <c r="M42" s="4" t="s">
        <v>8</v>
      </c>
      <c r="N42" s="4" t="s">
        <v>7</v>
      </c>
      <c r="O42" t="s">
        <v>650</v>
      </c>
      <c r="P42" s="1">
        <v>20</v>
      </c>
      <c r="Q42">
        <v>20</v>
      </c>
      <c r="R42">
        <f t="shared" si="2"/>
        <v>0</v>
      </c>
      <c r="S42" s="9">
        <f t="shared" si="3"/>
        <v>1</v>
      </c>
    </row>
    <row r="43" spans="1:19">
      <c r="A43" s="1">
        <v>2021</v>
      </c>
      <c r="B43" t="s">
        <v>736</v>
      </c>
      <c r="C43" t="s">
        <v>283</v>
      </c>
      <c r="D43" t="s">
        <v>119</v>
      </c>
      <c r="E43" t="s">
        <v>2</v>
      </c>
      <c r="F43" t="s">
        <v>54</v>
      </c>
      <c r="G43" s="42" t="s">
        <v>764</v>
      </c>
      <c r="H43" t="s">
        <v>126</v>
      </c>
      <c r="I43" s="46" t="s">
        <v>127</v>
      </c>
      <c r="J43" t="s">
        <v>79</v>
      </c>
      <c r="K43" s="4" t="s">
        <v>8</v>
      </c>
      <c r="L43" s="4" t="s">
        <v>40</v>
      </c>
      <c r="M43" s="4" t="s">
        <v>8</v>
      </c>
      <c r="N43" s="4" t="s">
        <v>130</v>
      </c>
      <c r="O43" t="s">
        <v>419</v>
      </c>
      <c r="P43" s="1">
        <v>13</v>
      </c>
      <c r="Q43">
        <v>0</v>
      </c>
      <c r="R43">
        <f t="shared" si="2"/>
        <v>13</v>
      </c>
      <c r="S43" s="9">
        <f t="shared" si="3"/>
        <v>0</v>
      </c>
    </row>
    <row r="44" spans="1:19">
      <c r="A44" s="1">
        <v>2021</v>
      </c>
      <c r="B44" t="s">
        <v>736</v>
      </c>
      <c r="C44" t="s">
        <v>283</v>
      </c>
      <c r="D44" t="s">
        <v>119</v>
      </c>
      <c r="E44" t="s">
        <v>2</v>
      </c>
      <c r="F44" t="s">
        <v>258</v>
      </c>
      <c r="G44" s="42" t="s">
        <v>772</v>
      </c>
      <c r="H44" t="s">
        <v>126</v>
      </c>
      <c r="I44" s="46" t="s">
        <v>127</v>
      </c>
      <c r="J44" t="s">
        <v>79</v>
      </c>
      <c r="K44" s="4" t="s">
        <v>8</v>
      </c>
      <c r="L44" s="4" t="s">
        <v>40</v>
      </c>
      <c r="M44" s="4" t="s">
        <v>8</v>
      </c>
      <c r="N44" s="4" t="s">
        <v>130</v>
      </c>
      <c r="O44" t="s">
        <v>419</v>
      </c>
      <c r="P44" s="1">
        <v>2</v>
      </c>
      <c r="Q44">
        <v>1</v>
      </c>
      <c r="R44">
        <f t="shared" si="2"/>
        <v>1</v>
      </c>
      <c r="S44" s="9">
        <f t="shared" si="3"/>
        <v>0.5</v>
      </c>
    </row>
    <row r="45" spans="1:19">
      <c r="A45" s="1">
        <v>2021</v>
      </c>
      <c r="B45" t="s">
        <v>736</v>
      </c>
      <c r="C45" t="s">
        <v>287</v>
      </c>
      <c r="D45" t="s">
        <v>119</v>
      </c>
      <c r="E45" t="s">
        <v>2</v>
      </c>
      <c r="F45" t="s">
        <v>386</v>
      </c>
      <c r="G45" s="42" t="s">
        <v>834</v>
      </c>
      <c r="H45" t="s">
        <v>383</v>
      </c>
      <c r="I45" s="46" t="s">
        <v>384</v>
      </c>
      <c r="J45" t="s">
        <v>37</v>
      </c>
      <c r="K45" s="4" t="s">
        <v>8</v>
      </c>
      <c r="L45" s="4" t="s">
        <v>40</v>
      </c>
      <c r="M45" s="4" t="s">
        <v>8</v>
      </c>
      <c r="N45" s="4" t="s">
        <v>130</v>
      </c>
      <c r="O45" t="s">
        <v>419</v>
      </c>
      <c r="P45" s="1">
        <v>29</v>
      </c>
      <c r="Q45">
        <v>29</v>
      </c>
      <c r="R45">
        <f t="shared" si="2"/>
        <v>0</v>
      </c>
      <c r="S45" s="9">
        <f t="shared" si="3"/>
        <v>1</v>
      </c>
    </row>
    <row r="46" spans="1:19">
      <c r="A46" s="1">
        <v>2021</v>
      </c>
      <c r="B46" t="s">
        <v>736</v>
      </c>
      <c r="C46" t="s">
        <v>287</v>
      </c>
      <c r="D46" t="s">
        <v>119</v>
      </c>
      <c r="E46" t="s">
        <v>2</v>
      </c>
      <c r="F46" t="s">
        <v>872</v>
      </c>
      <c r="G46" s="42" t="s">
        <v>873</v>
      </c>
      <c r="H46" t="s">
        <v>874</v>
      </c>
      <c r="I46" s="46" t="s">
        <v>384</v>
      </c>
      <c r="J46" t="s">
        <v>37</v>
      </c>
      <c r="K46" s="4" t="s">
        <v>8</v>
      </c>
      <c r="L46" s="4" t="s">
        <v>40</v>
      </c>
      <c r="M46" s="4" t="s">
        <v>8</v>
      </c>
      <c r="N46" s="4" t="s">
        <v>130</v>
      </c>
      <c r="O46" t="s">
        <v>419</v>
      </c>
      <c r="P46" s="1">
        <v>23</v>
      </c>
      <c r="Q46">
        <v>21</v>
      </c>
      <c r="R46">
        <f t="shared" si="2"/>
        <v>2</v>
      </c>
      <c r="S46" s="9">
        <f t="shared" si="3"/>
        <v>0.91304347826086951</v>
      </c>
    </row>
    <row r="47" spans="1:19">
      <c r="A47" s="1">
        <v>2021</v>
      </c>
      <c r="B47" t="s">
        <v>736</v>
      </c>
      <c r="C47" t="s">
        <v>283</v>
      </c>
      <c r="D47" t="s">
        <v>119</v>
      </c>
      <c r="E47" t="s">
        <v>2</v>
      </c>
      <c r="F47" t="s">
        <v>54</v>
      </c>
      <c r="G47" s="42" t="s">
        <v>764</v>
      </c>
      <c r="H47" t="s">
        <v>126</v>
      </c>
      <c r="I47" s="46" t="s">
        <v>127</v>
      </c>
      <c r="J47" t="s">
        <v>79</v>
      </c>
      <c r="K47" s="4" t="s">
        <v>8</v>
      </c>
      <c r="L47" s="4" t="s">
        <v>40</v>
      </c>
      <c r="M47" s="4" t="s">
        <v>8</v>
      </c>
      <c r="N47" s="4" t="s">
        <v>201</v>
      </c>
      <c r="O47" t="s">
        <v>392</v>
      </c>
      <c r="P47" s="1">
        <v>13</v>
      </c>
      <c r="Q47">
        <v>10</v>
      </c>
      <c r="R47">
        <f t="shared" si="2"/>
        <v>3</v>
      </c>
      <c r="S47" s="9">
        <f t="shared" si="3"/>
        <v>0.76923076923076927</v>
      </c>
    </row>
    <row r="48" spans="1:19">
      <c r="A48" s="1">
        <v>2021</v>
      </c>
      <c r="B48" t="s">
        <v>736</v>
      </c>
      <c r="C48" t="s">
        <v>283</v>
      </c>
      <c r="D48" t="s">
        <v>119</v>
      </c>
      <c r="E48" t="s">
        <v>2</v>
      </c>
      <c r="F48" t="s">
        <v>258</v>
      </c>
      <c r="G48" s="42" t="s">
        <v>772</v>
      </c>
      <c r="H48" t="s">
        <v>126</v>
      </c>
      <c r="I48" s="46" t="s">
        <v>127</v>
      </c>
      <c r="J48" t="s">
        <v>79</v>
      </c>
      <c r="K48" s="4" t="s">
        <v>8</v>
      </c>
      <c r="L48" s="4" t="s">
        <v>40</v>
      </c>
      <c r="M48" s="4" t="s">
        <v>8</v>
      </c>
      <c r="N48" s="4" t="s">
        <v>201</v>
      </c>
      <c r="O48" t="s">
        <v>392</v>
      </c>
      <c r="P48" s="1">
        <v>17</v>
      </c>
      <c r="Q48">
        <v>11</v>
      </c>
      <c r="R48">
        <f t="shared" si="2"/>
        <v>6</v>
      </c>
      <c r="S48" s="9">
        <f t="shared" si="3"/>
        <v>0.6470588235294118</v>
      </c>
    </row>
    <row r="49" spans="1:19">
      <c r="A49" s="1">
        <v>2021</v>
      </c>
      <c r="B49" t="s">
        <v>736</v>
      </c>
      <c r="C49" t="s">
        <v>287</v>
      </c>
      <c r="D49" t="s">
        <v>119</v>
      </c>
      <c r="E49" t="s">
        <v>2</v>
      </c>
      <c r="F49" t="s">
        <v>386</v>
      </c>
      <c r="G49" s="42" t="s">
        <v>834</v>
      </c>
      <c r="H49" t="s">
        <v>383</v>
      </c>
      <c r="I49" s="46" t="s">
        <v>384</v>
      </c>
      <c r="J49" t="s">
        <v>37</v>
      </c>
      <c r="K49" s="4" t="s">
        <v>8</v>
      </c>
      <c r="L49" s="4" t="s">
        <v>40</v>
      </c>
      <c r="M49" s="4" t="s">
        <v>8</v>
      </c>
      <c r="N49" s="4" t="s">
        <v>201</v>
      </c>
      <c r="O49" t="s">
        <v>392</v>
      </c>
      <c r="P49" s="1">
        <v>37</v>
      </c>
      <c r="Q49">
        <v>37</v>
      </c>
      <c r="R49">
        <f t="shared" si="2"/>
        <v>0</v>
      </c>
      <c r="S49" s="9">
        <f t="shared" si="3"/>
        <v>1</v>
      </c>
    </row>
    <row r="50" spans="1:19">
      <c r="A50" s="1">
        <v>2021</v>
      </c>
      <c r="B50" t="s">
        <v>736</v>
      </c>
      <c r="C50" t="s">
        <v>287</v>
      </c>
      <c r="D50" t="s">
        <v>119</v>
      </c>
      <c r="E50" t="s">
        <v>2</v>
      </c>
      <c r="F50" t="s">
        <v>397</v>
      </c>
      <c r="G50" s="42" t="s">
        <v>837</v>
      </c>
      <c r="H50" t="s">
        <v>838</v>
      </c>
      <c r="I50" s="46" t="s">
        <v>384</v>
      </c>
      <c r="J50" t="s">
        <v>37</v>
      </c>
      <c r="K50" s="4" t="s">
        <v>8</v>
      </c>
      <c r="L50" s="4" t="s">
        <v>40</v>
      </c>
      <c r="M50" s="4" t="s">
        <v>8</v>
      </c>
      <c r="N50" s="4" t="s">
        <v>201</v>
      </c>
      <c r="O50" t="s">
        <v>392</v>
      </c>
      <c r="P50" s="1">
        <v>32</v>
      </c>
      <c r="Q50">
        <v>32</v>
      </c>
      <c r="R50">
        <f t="shared" si="2"/>
        <v>0</v>
      </c>
      <c r="S50" s="9">
        <f t="shared" si="3"/>
        <v>1</v>
      </c>
    </row>
    <row r="51" spans="1:19">
      <c r="A51" s="1">
        <v>2021</v>
      </c>
      <c r="B51" t="s">
        <v>736</v>
      </c>
      <c r="C51" t="s">
        <v>287</v>
      </c>
      <c r="D51" t="s">
        <v>119</v>
      </c>
      <c r="E51" t="s">
        <v>2</v>
      </c>
      <c r="F51" t="s">
        <v>441</v>
      </c>
      <c r="G51" s="42" t="s">
        <v>842</v>
      </c>
      <c r="H51" t="s">
        <v>843</v>
      </c>
      <c r="I51" s="46" t="s">
        <v>384</v>
      </c>
      <c r="J51" t="s">
        <v>37</v>
      </c>
      <c r="K51" s="4" t="s">
        <v>8</v>
      </c>
      <c r="L51" s="4" t="s">
        <v>40</v>
      </c>
      <c r="M51" s="4" t="s">
        <v>8</v>
      </c>
      <c r="N51" s="4" t="s">
        <v>201</v>
      </c>
      <c r="O51" t="s">
        <v>392</v>
      </c>
      <c r="P51" s="1">
        <v>13</v>
      </c>
      <c r="Q51">
        <v>13</v>
      </c>
      <c r="R51">
        <f t="shared" si="2"/>
        <v>0</v>
      </c>
      <c r="S51" s="9">
        <f t="shared" si="3"/>
        <v>1</v>
      </c>
    </row>
    <row r="52" spans="1:19">
      <c r="A52" s="1">
        <v>2021</v>
      </c>
      <c r="B52" t="s">
        <v>736</v>
      </c>
      <c r="C52" t="s">
        <v>287</v>
      </c>
      <c r="D52" t="s">
        <v>119</v>
      </c>
      <c r="E52" t="s">
        <v>2</v>
      </c>
      <c r="F52" t="s">
        <v>856</v>
      </c>
      <c r="G52" s="42" t="s">
        <v>857</v>
      </c>
      <c r="H52" t="s">
        <v>858</v>
      </c>
      <c r="I52" s="46" t="s">
        <v>384</v>
      </c>
      <c r="J52" t="s">
        <v>37</v>
      </c>
      <c r="K52" s="4" t="s">
        <v>8</v>
      </c>
      <c r="L52" s="4" t="s">
        <v>40</v>
      </c>
      <c r="M52" s="4" t="s">
        <v>8</v>
      </c>
      <c r="N52" s="4" t="s">
        <v>201</v>
      </c>
      <c r="O52" t="s">
        <v>392</v>
      </c>
      <c r="P52" s="1">
        <v>25</v>
      </c>
      <c r="Q52">
        <v>0</v>
      </c>
      <c r="R52">
        <f t="shared" si="2"/>
        <v>25</v>
      </c>
      <c r="S52" s="9">
        <f t="shared" si="3"/>
        <v>0</v>
      </c>
    </row>
    <row r="53" spans="1:19">
      <c r="A53" s="1">
        <v>2021</v>
      </c>
      <c r="B53" t="s">
        <v>736</v>
      </c>
      <c r="C53" t="s">
        <v>287</v>
      </c>
      <c r="D53" t="s">
        <v>119</v>
      </c>
      <c r="E53" t="s">
        <v>2</v>
      </c>
      <c r="F53" t="s">
        <v>723</v>
      </c>
      <c r="G53" s="42" t="s">
        <v>862</v>
      </c>
      <c r="H53" t="s">
        <v>863</v>
      </c>
      <c r="I53" s="46" t="s">
        <v>384</v>
      </c>
      <c r="J53" t="s">
        <v>37</v>
      </c>
      <c r="K53" s="4" t="s">
        <v>8</v>
      </c>
      <c r="L53" s="4" t="s">
        <v>40</v>
      </c>
      <c r="M53" s="4" t="s">
        <v>8</v>
      </c>
      <c r="N53" s="4" t="s">
        <v>201</v>
      </c>
      <c r="O53" t="s">
        <v>392</v>
      </c>
      <c r="P53" s="1">
        <v>20</v>
      </c>
      <c r="Q53">
        <v>0</v>
      </c>
      <c r="R53">
        <f t="shared" si="2"/>
        <v>20</v>
      </c>
      <c r="S53" s="9">
        <f t="shared" si="3"/>
        <v>0</v>
      </c>
    </row>
    <row r="54" spans="1:19">
      <c r="A54" s="1">
        <v>2021</v>
      </c>
      <c r="B54" t="s">
        <v>736</v>
      </c>
      <c r="C54" t="s">
        <v>287</v>
      </c>
      <c r="D54" t="s">
        <v>119</v>
      </c>
      <c r="E54" t="s">
        <v>2</v>
      </c>
      <c r="F54" t="s">
        <v>866</v>
      </c>
      <c r="G54" s="42" t="s">
        <v>867</v>
      </c>
      <c r="H54" t="s">
        <v>868</v>
      </c>
      <c r="I54" s="46" t="s">
        <v>384</v>
      </c>
      <c r="J54" t="s">
        <v>37</v>
      </c>
      <c r="K54" s="4" t="s">
        <v>8</v>
      </c>
      <c r="L54" s="4" t="s">
        <v>40</v>
      </c>
      <c r="M54" s="4" t="s">
        <v>8</v>
      </c>
      <c r="N54" s="4" t="s">
        <v>201</v>
      </c>
      <c r="O54" t="s">
        <v>392</v>
      </c>
      <c r="P54" s="1">
        <v>22</v>
      </c>
      <c r="Q54">
        <v>22</v>
      </c>
      <c r="R54">
        <f t="shared" si="2"/>
        <v>0</v>
      </c>
      <c r="S54" s="9">
        <f t="shared" si="3"/>
        <v>1</v>
      </c>
    </row>
    <row r="55" spans="1:19">
      <c r="A55" s="1">
        <v>2021</v>
      </c>
      <c r="B55" t="s">
        <v>736</v>
      </c>
      <c r="C55" t="s">
        <v>287</v>
      </c>
      <c r="D55" t="s">
        <v>119</v>
      </c>
      <c r="E55" t="s">
        <v>2</v>
      </c>
      <c r="F55" t="s">
        <v>869</v>
      </c>
      <c r="G55" s="42" t="s">
        <v>870</v>
      </c>
      <c r="H55" t="s">
        <v>871</v>
      </c>
      <c r="I55" s="46" t="s">
        <v>384</v>
      </c>
      <c r="J55" t="s">
        <v>37</v>
      </c>
      <c r="K55" s="4" t="s">
        <v>8</v>
      </c>
      <c r="L55" s="4" t="s">
        <v>40</v>
      </c>
      <c r="M55" s="4" t="s">
        <v>8</v>
      </c>
      <c r="N55" s="4" t="s">
        <v>201</v>
      </c>
      <c r="O55" t="s">
        <v>392</v>
      </c>
      <c r="P55" s="1">
        <v>42</v>
      </c>
      <c r="Q55">
        <v>38</v>
      </c>
      <c r="R55">
        <f t="shared" si="2"/>
        <v>4</v>
      </c>
      <c r="S55" s="9">
        <f t="shared" si="3"/>
        <v>0.90476190476190477</v>
      </c>
    </row>
    <row r="56" spans="1:19">
      <c r="A56" s="1">
        <v>2021</v>
      </c>
      <c r="B56" t="s">
        <v>736</v>
      </c>
      <c r="C56" t="s">
        <v>287</v>
      </c>
      <c r="D56" t="s">
        <v>119</v>
      </c>
      <c r="E56" t="s">
        <v>2</v>
      </c>
      <c r="F56" t="s">
        <v>872</v>
      </c>
      <c r="G56" s="42" t="s">
        <v>873</v>
      </c>
      <c r="H56" t="s">
        <v>874</v>
      </c>
      <c r="I56" s="46" t="s">
        <v>384</v>
      </c>
      <c r="J56" t="s">
        <v>37</v>
      </c>
      <c r="K56" s="4" t="s">
        <v>8</v>
      </c>
      <c r="L56" s="4" t="s">
        <v>40</v>
      </c>
      <c r="M56" s="4" t="s">
        <v>8</v>
      </c>
      <c r="N56" s="4" t="s">
        <v>201</v>
      </c>
      <c r="O56" t="s">
        <v>392</v>
      </c>
      <c r="P56" s="1">
        <v>25</v>
      </c>
      <c r="Q56">
        <v>0</v>
      </c>
      <c r="R56">
        <f t="shared" si="2"/>
        <v>25</v>
      </c>
      <c r="S56" s="9">
        <f t="shared" si="3"/>
        <v>0</v>
      </c>
    </row>
    <row r="57" spans="1:19">
      <c r="A57" s="1">
        <v>2021</v>
      </c>
      <c r="B57" t="s">
        <v>736</v>
      </c>
      <c r="C57" t="s">
        <v>287</v>
      </c>
      <c r="D57" t="s">
        <v>119</v>
      </c>
      <c r="E57" t="s">
        <v>2</v>
      </c>
      <c r="F57" t="s">
        <v>847</v>
      </c>
      <c r="G57" s="42" t="s">
        <v>848</v>
      </c>
      <c r="H57" t="s">
        <v>849</v>
      </c>
      <c r="I57" s="46" t="s">
        <v>384</v>
      </c>
      <c r="J57" t="s">
        <v>37</v>
      </c>
      <c r="K57" s="4" t="s">
        <v>8</v>
      </c>
      <c r="L57" s="4" t="s">
        <v>40</v>
      </c>
      <c r="M57" s="4" t="s">
        <v>8</v>
      </c>
      <c r="N57" s="4" t="s">
        <v>208</v>
      </c>
      <c r="O57" t="s">
        <v>547</v>
      </c>
      <c r="P57" s="1">
        <v>24</v>
      </c>
      <c r="Q57">
        <v>23</v>
      </c>
      <c r="R57">
        <f t="shared" si="2"/>
        <v>1</v>
      </c>
      <c r="S57" s="9">
        <f t="shared" si="3"/>
        <v>0.95833333333333337</v>
      </c>
    </row>
    <row r="58" spans="1:19">
      <c r="A58" s="1">
        <v>2021</v>
      </c>
      <c r="B58" t="s">
        <v>736</v>
      </c>
      <c r="C58" t="s">
        <v>287</v>
      </c>
      <c r="D58" t="s">
        <v>119</v>
      </c>
      <c r="E58" t="s">
        <v>2</v>
      </c>
      <c r="F58" t="s">
        <v>847</v>
      </c>
      <c r="G58" s="42" t="s">
        <v>848</v>
      </c>
      <c r="H58" t="s">
        <v>849</v>
      </c>
      <c r="I58" s="46" t="s">
        <v>384</v>
      </c>
      <c r="J58" t="s">
        <v>37</v>
      </c>
      <c r="K58" s="4" t="s">
        <v>8</v>
      </c>
      <c r="L58" s="4" t="s">
        <v>40</v>
      </c>
      <c r="M58" s="4" t="s">
        <v>8</v>
      </c>
      <c r="N58" s="4" t="s">
        <v>203</v>
      </c>
      <c r="O58" t="s">
        <v>393</v>
      </c>
      <c r="P58" s="1">
        <v>37</v>
      </c>
      <c r="Q58">
        <v>37</v>
      </c>
      <c r="R58">
        <f t="shared" si="2"/>
        <v>0</v>
      </c>
      <c r="S58" s="9">
        <f t="shared" si="3"/>
        <v>1</v>
      </c>
    </row>
    <row r="59" spans="1:19">
      <c r="A59" s="1">
        <v>2021</v>
      </c>
      <c r="B59" t="s">
        <v>736</v>
      </c>
      <c r="C59" t="s">
        <v>287</v>
      </c>
      <c r="D59" t="s">
        <v>119</v>
      </c>
      <c r="E59" t="s">
        <v>2</v>
      </c>
      <c r="F59" t="s">
        <v>389</v>
      </c>
      <c r="G59" s="42" t="s">
        <v>835</v>
      </c>
      <c r="H59" t="s">
        <v>383</v>
      </c>
      <c r="I59" s="46" t="s">
        <v>384</v>
      </c>
      <c r="J59" t="s">
        <v>37</v>
      </c>
      <c r="K59" s="4" t="s">
        <v>8</v>
      </c>
      <c r="L59" s="4" t="s">
        <v>40</v>
      </c>
      <c r="M59" s="4" t="s">
        <v>8</v>
      </c>
      <c r="N59" s="4" t="s">
        <v>113</v>
      </c>
      <c r="O59" t="s">
        <v>409</v>
      </c>
      <c r="P59" s="1">
        <v>101</v>
      </c>
      <c r="Q59">
        <v>101</v>
      </c>
      <c r="R59">
        <f t="shared" si="2"/>
        <v>0</v>
      </c>
      <c r="S59" s="9">
        <f t="shared" si="3"/>
        <v>1</v>
      </c>
    </row>
    <row r="60" spans="1:19">
      <c r="A60" s="1">
        <v>2021</v>
      </c>
      <c r="B60" t="s">
        <v>736</v>
      </c>
      <c r="C60" t="s">
        <v>287</v>
      </c>
      <c r="D60" t="s">
        <v>119</v>
      </c>
      <c r="E60" t="s">
        <v>2</v>
      </c>
      <c r="F60" t="s">
        <v>394</v>
      </c>
      <c r="G60" s="42" t="s">
        <v>836</v>
      </c>
      <c r="H60" t="s">
        <v>383</v>
      </c>
      <c r="I60" s="46" t="s">
        <v>384</v>
      </c>
      <c r="J60" t="s">
        <v>37</v>
      </c>
      <c r="K60" s="4" t="s">
        <v>8</v>
      </c>
      <c r="L60" s="4" t="s">
        <v>40</v>
      </c>
      <c r="M60" s="4" t="s">
        <v>8</v>
      </c>
      <c r="N60" s="4" t="s">
        <v>113</v>
      </c>
      <c r="O60" t="s">
        <v>409</v>
      </c>
      <c r="P60" s="1">
        <v>29</v>
      </c>
      <c r="Q60">
        <v>29</v>
      </c>
      <c r="R60">
        <f t="shared" si="2"/>
        <v>0</v>
      </c>
      <c r="S60" s="9">
        <f t="shared" si="3"/>
        <v>1</v>
      </c>
    </row>
    <row r="61" spans="1:19">
      <c r="A61" s="1">
        <v>2021</v>
      </c>
      <c r="B61" t="s">
        <v>736</v>
      </c>
      <c r="C61" t="s">
        <v>287</v>
      </c>
      <c r="D61" t="s">
        <v>119</v>
      </c>
      <c r="E61" t="s">
        <v>2</v>
      </c>
      <c r="F61" t="s">
        <v>394</v>
      </c>
      <c r="G61" s="42" t="s">
        <v>836</v>
      </c>
      <c r="H61" t="s">
        <v>383</v>
      </c>
      <c r="I61" s="46" t="s">
        <v>384</v>
      </c>
      <c r="J61" t="s">
        <v>37</v>
      </c>
      <c r="K61" s="4" t="s">
        <v>8</v>
      </c>
      <c r="L61" s="4" t="s">
        <v>40</v>
      </c>
      <c r="M61" s="4" t="s">
        <v>8</v>
      </c>
      <c r="N61" s="4" t="s">
        <v>113</v>
      </c>
      <c r="O61" t="s">
        <v>409</v>
      </c>
      <c r="P61" s="1">
        <v>29</v>
      </c>
      <c r="Q61">
        <v>29</v>
      </c>
      <c r="R61">
        <f t="shared" si="2"/>
        <v>0</v>
      </c>
      <c r="S61" s="9">
        <f t="shared" si="3"/>
        <v>1</v>
      </c>
    </row>
    <row r="62" spans="1:19">
      <c r="A62" s="1">
        <v>2021</v>
      </c>
      <c r="B62" t="s">
        <v>736</v>
      </c>
      <c r="C62" t="s">
        <v>287</v>
      </c>
      <c r="D62" t="s">
        <v>119</v>
      </c>
      <c r="E62" t="s">
        <v>2</v>
      </c>
      <c r="F62" t="s">
        <v>420</v>
      </c>
      <c r="G62" s="42" t="s">
        <v>841</v>
      </c>
      <c r="H62" t="s">
        <v>383</v>
      </c>
      <c r="I62" s="46" t="s">
        <v>384</v>
      </c>
      <c r="J62" t="s">
        <v>37</v>
      </c>
      <c r="K62" s="4" t="s">
        <v>8</v>
      </c>
      <c r="L62" s="4" t="s">
        <v>40</v>
      </c>
      <c r="M62" s="4" t="s">
        <v>8</v>
      </c>
      <c r="N62" s="4" t="s">
        <v>113</v>
      </c>
      <c r="O62" t="s">
        <v>409</v>
      </c>
      <c r="P62" s="1">
        <v>28</v>
      </c>
      <c r="Q62">
        <v>0</v>
      </c>
      <c r="R62">
        <f t="shared" si="2"/>
        <v>28</v>
      </c>
      <c r="S62" s="9">
        <f t="shared" si="3"/>
        <v>0</v>
      </c>
    </row>
    <row r="63" spans="1:19">
      <c r="A63" s="1">
        <v>2021</v>
      </c>
      <c r="B63" t="s">
        <v>736</v>
      </c>
      <c r="C63" t="s">
        <v>287</v>
      </c>
      <c r="D63" t="s">
        <v>119</v>
      </c>
      <c r="E63" t="s">
        <v>2</v>
      </c>
      <c r="F63" t="s">
        <v>844</v>
      </c>
      <c r="G63" s="42" t="s">
        <v>845</v>
      </c>
      <c r="H63" t="s">
        <v>846</v>
      </c>
      <c r="I63" s="46" t="s">
        <v>384</v>
      </c>
      <c r="J63" t="s">
        <v>37</v>
      </c>
      <c r="K63" s="4" t="s">
        <v>8</v>
      </c>
      <c r="L63" s="4" t="s">
        <v>40</v>
      </c>
      <c r="M63" s="4" t="s">
        <v>8</v>
      </c>
      <c r="N63" s="4" t="s">
        <v>113</v>
      </c>
      <c r="O63" t="s">
        <v>409</v>
      </c>
      <c r="P63" s="1">
        <v>82</v>
      </c>
      <c r="Q63">
        <v>82</v>
      </c>
      <c r="R63">
        <f t="shared" si="2"/>
        <v>0</v>
      </c>
      <c r="S63" s="9">
        <f t="shared" si="3"/>
        <v>1</v>
      </c>
    </row>
    <row r="64" spans="1:19">
      <c r="A64" s="1">
        <v>2021</v>
      </c>
      <c r="B64" t="s">
        <v>736</v>
      </c>
      <c r="C64" t="s">
        <v>287</v>
      </c>
      <c r="D64" t="s">
        <v>119</v>
      </c>
      <c r="E64" t="s">
        <v>2</v>
      </c>
      <c r="F64" t="s">
        <v>850</v>
      </c>
      <c r="G64" s="42" t="s">
        <v>851</v>
      </c>
      <c r="H64" t="s">
        <v>852</v>
      </c>
      <c r="I64" s="46" t="s">
        <v>384</v>
      </c>
      <c r="J64" t="s">
        <v>37</v>
      </c>
      <c r="K64" s="4" t="s">
        <v>8</v>
      </c>
      <c r="L64" s="4" t="s">
        <v>40</v>
      </c>
      <c r="M64" s="4" t="s">
        <v>8</v>
      </c>
      <c r="N64" s="4" t="s">
        <v>113</v>
      </c>
      <c r="O64" t="s">
        <v>409</v>
      </c>
      <c r="P64" s="1">
        <v>20</v>
      </c>
      <c r="Q64">
        <v>0</v>
      </c>
      <c r="R64">
        <f t="shared" si="2"/>
        <v>20</v>
      </c>
      <c r="S64" s="9">
        <f t="shared" si="3"/>
        <v>0</v>
      </c>
    </row>
    <row r="65" spans="1:19">
      <c r="A65" s="1">
        <v>2021</v>
      </c>
      <c r="B65" t="s">
        <v>736</v>
      </c>
      <c r="C65" t="s">
        <v>287</v>
      </c>
      <c r="D65" t="s">
        <v>119</v>
      </c>
      <c r="E65" t="s">
        <v>2</v>
      </c>
      <c r="F65" t="s">
        <v>853</v>
      </c>
      <c r="G65" s="42" t="s">
        <v>854</v>
      </c>
      <c r="H65" t="s">
        <v>855</v>
      </c>
      <c r="I65" s="46" t="s">
        <v>384</v>
      </c>
      <c r="J65" t="s">
        <v>37</v>
      </c>
      <c r="K65" s="4" t="s">
        <v>8</v>
      </c>
      <c r="L65" s="4" t="s">
        <v>40</v>
      </c>
      <c r="M65" s="4" t="s">
        <v>8</v>
      </c>
      <c r="N65" s="4" t="s">
        <v>113</v>
      </c>
      <c r="O65" t="s">
        <v>409</v>
      </c>
      <c r="P65" s="1">
        <v>20</v>
      </c>
      <c r="Q65">
        <v>0</v>
      </c>
      <c r="R65">
        <f t="shared" si="2"/>
        <v>20</v>
      </c>
      <c r="S65" s="9">
        <f t="shared" si="3"/>
        <v>0</v>
      </c>
    </row>
    <row r="66" spans="1:19">
      <c r="A66" s="1">
        <v>2021</v>
      </c>
      <c r="B66" t="s">
        <v>736</v>
      </c>
      <c r="C66" t="s">
        <v>287</v>
      </c>
      <c r="D66" t="s">
        <v>119</v>
      </c>
      <c r="E66" t="s">
        <v>2</v>
      </c>
      <c r="F66" t="s">
        <v>864</v>
      </c>
      <c r="G66" s="42" t="s">
        <v>865</v>
      </c>
      <c r="H66" t="s">
        <v>383</v>
      </c>
      <c r="I66" s="46" t="s">
        <v>384</v>
      </c>
      <c r="J66" t="s">
        <v>37</v>
      </c>
      <c r="K66" s="4" t="s">
        <v>8</v>
      </c>
      <c r="L66" s="4" t="s">
        <v>40</v>
      </c>
      <c r="M66" s="4" t="s">
        <v>8</v>
      </c>
      <c r="N66" s="4" t="s">
        <v>113</v>
      </c>
      <c r="O66" t="s">
        <v>409</v>
      </c>
      <c r="P66" s="1">
        <v>66</v>
      </c>
      <c r="Q66">
        <v>66</v>
      </c>
      <c r="R66">
        <f t="shared" si="2"/>
        <v>0</v>
      </c>
      <c r="S66" s="9">
        <f t="shared" si="3"/>
        <v>1</v>
      </c>
    </row>
    <row r="67" spans="1:19">
      <c r="A67" s="1">
        <v>2021</v>
      </c>
      <c r="B67" t="s">
        <v>736</v>
      </c>
      <c r="C67" t="s">
        <v>287</v>
      </c>
      <c r="D67" t="s">
        <v>119</v>
      </c>
      <c r="E67" t="s">
        <v>2</v>
      </c>
      <c r="F67" t="s">
        <v>875</v>
      </c>
      <c r="G67" s="42" t="s">
        <v>876</v>
      </c>
      <c r="H67" t="s">
        <v>383</v>
      </c>
      <c r="I67" s="46" t="s">
        <v>384</v>
      </c>
      <c r="J67" t="s">
        <v>37</v>
      </c>
      <c r="K67" s="4" t="s">
        <v>8</v>
      </c>
      <c r="L67" s="4" t="s">
        <v>40</v>
      </c>
      <c r="M67" s="4" t="s">
        <v>8</v>
      </c>
      <c r="N67" s="4" t="s">
        <v>113</v>
      </c>
      <c r="O67" t="s">
        <v>409</v>
      </c>
      <c r="P67" s="1">
        <v>32</v>
      </c>
      <c r="Q67">
        <v>32</v>
      </c>
      <c r="R67">
        <f t="shared" ref="R67:R79" si="4">+P67-Q67</f>
        <v>0</v>
      </c>
      <c r="S67" s="9">
        <f t="shared" ref="S67:S79" si="5">+Q67/P67</f>
        <v>1</v>
      </c>
    </row>
    <row r="68" spans="1:19">
      <c r="A68" s="1">
        <v>2021</v>
      </c>
      <c r="B68" t="s">
        <v>736</v>
      </c>
      <c r="C68" t="s">
        <v>287</v>
      </c>
      <c r="D68" t="s">
        <v>119</v>
      </c>
      <c r="E68" t="s">
        <v>2</v>
      </c>
      <c r="F68" t="s">
        <v>389</v>
      </c>
      <c r="G68" s="42" t="s">
        <v>835</v>
      </c>
      <c r="H68" t="s">
        <v>383</v>
      </c>
      <c r="I68" s="46" t="s">
        <v>384</v>
      </c>
      <c r="J68" t="s">
        <v>37</v>
      </c>
      <c r="K68" s="4" t="s">
        <v>8</v>
      </c>
      <c r="L68" s="4" t="s">
        <v>40</v>
      </c>
      <c r="M68" s="4" t="s">
        <v>8</v>
      </c>
      <c r="N68" s="4" t="s">
        <v>119</v>
      </c>
      <c r="O68" t="s">
        <v>385</v>
      </c>
      <c r="P68" s="1">
        <v>101</v>
      </c>
      <c r="Q68">
        <v>101</v>
      </c>
      <c r="R68">
        <f t="shared" si="4"/>
        <v>0</v>
      </c>
      <c r="S68" s="9">
        <f t="shared" si="5"/>
        <v>1</v>
      </c>
    </row>
    <row r="69" spans="1:19">
      <c r="A69" s="1">
        <v>2021</v>
      </c>
      <c r="B69" t="s">
        <v>736</v>
      </c>
      <c r="C69" t="s">
        <v>287</v>
      </c>
      <c r="D69" t="s">
        <v>119</v>
      </c>
      <c r="E69" t="s">
        <v>2</v>
      </c>
      <c r="F69" t="s">
        <v>394</v>
      </c>
      <c r="G69" s="42" t="s">
        <v>836</v>
      </c>
      <c r="H69" t="s">
        <v>383</v>
      </c>
      <c r="I69" s="46" t="s">
        <v>384</v>
      </c>
      <c r="J69" t="s">
        <v>37</v>
      </c>
      <c r="K69" s="4" t="s">
        <v>8</v>
      </c>
      <c r="L69" s="4" t="s">
        <v>40</v>
      </c>
      <c r="M69" s="4" t="s">
        <v>8</v>
      </c>
      <c r="N69" s="4" t="s">
        <v>119</v>
      </c>
      <c r="O69" t="s">
        <v>385</v>
      </c>
      <c r="P69" s="1">
        <v>29</v>
      </c>
      <c r="Q69">
        <v>29</v>
      </c>
      <c r="R69">
        <f t="shared" si="4"/>
        <v>0</v>
      </c>
      <c r="S69" s="9">
        <f t="shared" si="5"/>
        <v>1</v>
      </c>
    </row>
    <row r="70" spans="1:19">
      <c r="A70" s="1">
        <v>2021</v>
      </c>
      <c r="B70" t="s">
        <v>736</v>
      </c>
      <c r="C70" t="s">
        <v>287</v>
      </c>
      <c r="D70" t="s">
        <v>119</v>
      </c>
      <c r="E70" t="s">
        <v>2</v>
      </c>
      <c r="F70" t="s">
        <v>394</v>
      </c>
      <c r="G70" s="42" t="s">
        <v>836</v>
      </c>
      <c r="H70" t="s">
        <v>383</v>
      </c>
      <c r="I70" s="46" t="s">
        <v>384</v>
      </c>
      <c r="J70" t="s">
        <v>37</v>
      </c>
      <c r="K70" s="4" t="s">
        <v>8</v>
      </c>
      <c r="L70" s="4" t="s">
        <v>40</v>
      </c>
      <c r="M70" s="4" t="s">
        <v>8</v>
      </c>
      <c r="N70" s="4" t="s">
        <v>119</v>
      </c>
      <c r="O70" t="s">
        <v>385</v>
      </c>
      <c r="P70" s="1">
        <v>29</v>
      </c>
      <c r="Q70">
        <v>29</v>
      </c>
      <c r="R70">
        <f t="shared" si="4"/>
        <v>0</v>
      </c>
      <c r="S70" s="9">
        <f t="shared" si="5"/>
        <v>1</v>
      </c>
    </row>
    <row r="71" spans="1:19">
      <c r="A71" s="1">
        <v>2021</v>
      </c>
      <c r="B71" t="s">
        <v>736</v>
      </c>
      <c r="C71" t="s">
        <v>287</v>
      </c>
      <c r="D71" t="s">
        <v>119</v>
      </c>
      <c r="E71" t="s">
        <v>2</v>
      </c>
      <c r="F71" t="s">
        <v>406</v>
      </c>
      <c r="G71" s="42" t="s">
        <v>839</v>
      </c>
      <c r="H71" t="s">
        <v>840</v>
      </c>
      <c r="I71" s="46" t="s">
        <v>384</v>
      </c>
      <c r="J71" t="s">
        <v>37</v>
      </c>
      <c r="K71" s="4" t="s">
        <v>8</v>
      </c>
      <c r="L71" s="4" t="s">
        <v>40</v>
      </c>
      <c r="M71" s="4" t="s">
        <v>8</v>
      </c>
      <c r="N71" s="4" t="s">
        <v>119</v>
      </c>
      <c r="O71" t="s">
        <v>385</v>
      </c>
      <c r="P71" s="1">
        <v>28</v>
      </c>
      <c r="Q71">
        <v>0</v>
      </c>
      <c r="R71">
        <f t="shared" si="4"/>
        <v>28</v>
      </c>
      <c r="S71" s="9">
        <f t="shared" si="5"/>
        <v>0</v>
      </c>
    </row>
    <row r="72" spans="1:19">
      <c r="A72" s="1">
        <v>2021</v>
      </c>
      <c r="B72" t="s">
        <v>736</v>
      </c>
      <c r="C72" t="s">
        <v>287</v>
      </c>
      <c r="D72" t="s">
        <v>119</v>
      </c>
      <c r="E72" t="s">
        <v>2</v>
      </c>
      <c r="F72" t="s">
        <v>420</v>
      </c>
      <c r="G72" s="42" t="s">
        <v>841</v>
      </c>
      <c r="H72" t="s">
        <v>383</v>
      </c>
      <c r="I72" s="46" t="s">
        <v>384</v>
      </c>
      <c r="J72" t="s">
        <v>37</v>
      </c>
      <c r="K72" s="4" t="s">
        <v>8</v>
      </c>
      <c r="L72" s="4" t="s">
        <v>40</v>
      </c>
      <c r="M72" s="4" t="s">
        <v>8</v>
      </c>
      <c r="N72" s="4" t="s">
        <v>119</v>
      </c>
      <c r="O72" t="s">
        <v>385</v>
      </c>
      <c r="P72" s="1">
        <v>28</v>
      </c>
      <c r="Q72">
        <v>0</v>
      </c>
      <c r="R72">
        <f t="shared" si="4"/>
        <v>28</v>
      </c>
      <c r="S72" s="9">
        <f t="shared" si="5"/>
        <v>0</v>
      </c>
    </row>
    <row r="73" spans="1:19">
      <c r="A73" s="1">
        <v>2021</v>
      </c>
      <c r="B73" t="s">
        <v>736</v>
      </c>
      <c r="C73" t="s">
        <v>287</v>
      </c>
      <c r="D73" t="s">
        <v>119</v>
      </c>
      <c r="E73" t="s">
        <v>2</v>
      </c>
      <c r="F73" t="s">
        <v>844</v>
      </c>
      <c r="G73" s="42" t="s">
        <v>845</v>
      </c>
      <c r="H73" t="s">
        <v>846</v>
      </c>
      <c r="I73" s="46" t="s">
        <v>384</v>
      </c>
      <c r="J73" t="s">
        <v>37</v>
      </c>
      <c r="K73" s="4" t="s">
        <v>8</v>
      </c>
      <c r="L73" s="4" t="s">
        <v>40</v>
      </c>
      <c r="M73" s="4" t="s">
        <v>8</v>
      </c>
      <c r="N73" s="4" t="s">
        <v>119</v>
      </c>
      <c r="O73" t="s">
        <v>385</v>
      </c>
      <c r="P73" s="1">
        <v>82</v>
      </c>
      <c r="Q73">
        <v>82</v>
      </c>
      <c r="R73">
        <f t="shared" si="4"/>
        <v>0</v>
      </c>
      <c r="S73" s="9">
        <f t="shared" si="5"/>
        <v>1</v>
      </c>
    </row>
    <row r="74" spans="1:19">
      <c r="A74" s="1">
        <v>2021</v>
      </c>
      <c r="B74" t="s">
        <v>736</v>
      </c>
      <c r="C74" t="s">
        <v>287</v>
      </c>
      <c r="D74" t="s">
        <v>119</v>
      </c>
      <c r="E74" t="s">
        <v>2</v>
      </c>
      <c r="F74" t="s">
        <v>850</v>
      </c>
      <c r="G74" s="42" t="s">
        <v>851</v>
      </c>
      <c r="H74" t="s">
        <v>852</v>
      </c>
      <c r="I74" s="46" t="s">
        <v>384</v>
      </c>
      <c r="J74" t="s">
        <v>37</v>
      </c>
      <c r="K74" s="4" t="s">
        <v>8</v>
      </c>
      <c r="L74" s="4" t="s">
        <v>40</v>
      </c>
      <c r="M74" s="4" t="s">
        <v>8</v>
      </c>
      <c r="N74" s="4" t="s">
        <v>119</v>
      </c>
      <c r="O74" t="s">
        <v>385</v>
      </c>
      <c r="P74" s="1">
        <v>25</v>
      </c>
      <c r="Q74">
        <v>0</v>
      </c>
      <c r="R74">
        <f t="shared" si="4"/>
        <v>25</v>
      </c>
      <c r="S74" s="9">
        <f t="shared" si="5"/>
        <v>0</v>
      </c>
    </row>
    <row r="75" spans="1:19">
      <c r="A75" s="1">
        <v>2021</v>
      </c>
      <c r="B75" t="s">
        <v>736</v>
      </c>
      <c r="C75" t="s">
        <v>287</v>
      </c>
      <c r="D75" t="s">
        <v>119</v>
      </c>
      <c r="E75" t="s">
        <v>2</v>
      </c>
      <c r="F75" t="s">
        <v>853</v>
      </c>
      <c r="G75" s="42" t="s">
        <v>854</v>
      </c>
      <c r="H75" t="s">
        <v>855</v>
      </c>
      <c r="I75" s="46" t="s">
        <v>384</v>
      </c>
      <c r="J75" t="s">
        <v>37</v>
      </c>
      <c r="K75" s="4" t="s">
        <v>8</v>
      </c>
      <c r="L75" s="4" t="s">
        <v>40</v>
      </c>
      <c r="M75" s="4" t="s">
        <v>8</v>
      </c>
      <c r="N75" s="4" t="s">
        <v>119</v>
      </c>
      <c r="O75" t="s">
        <v>385</v>
      </c>
      <c r="P75" s="1">
        <v>25</v>
      </c>
      <c r="Q75">
        <v>0</v>
      </c>
      <c r="R75">
        <f t="shared" si="4"/>
        <v>25</v>
      </c>
      <c r="S75" s="9">
        <f t="shared" si="5"/>
        <v>0</v>
      </c>
    </row>
    <row r="76" spans="1:19">
      <c r="A76" s="1">
        <v>2021</v>
      </c>
      <c r="B76" t="s">
        <v>736</v>
      </c>
      <c r="C76" t="s">
        <v>287</v>
      </c>
      <c r="D76" t="s">
        <v>119</v>
      </c>
      <c r="E76" t="s">
        <v>2</v>
      </c>
      <c r="F76" t="s">
        <v>864</v>
      </c>
      <c r="G76" s="42" t="s">
        <v>865</v>
      </c>
      <c r="H76" t="s">
        <v>383</v>
      </c>
      <c r="I76" s="46" t="s">
        <v>384</v>
      </c>
      <c r="J76" t="s">
        <v>37</v>
      </c>
      <c r="K76" s="4" t="s">
        <v>8</v>
      </c>
      <c r="L76" s="4" t="s">
        <v>40</v>
      </c>
      <c r="M76" s="4" t="s">
        <v>8</v>
      </c>
      <c r="N76" s="4" t="s">
        <v>119</v>
      </c>
      <c r="O76" t="s">
        <v>385</v>
      </c>
      <c r="P76" s="1">
        <v>66</v>
      </c>
      <c r="Q76">
        <v>66</v>
      </c>
      <c r="R76">
        <f t="shared" si="4"/>
        <v>0</v>
      </c>
      <c r="S76" s="9">
        <f t="shared" si="5"/>
        <v>1</v>
      </c>
    </row>
    <row r="77" spans="1:19">
      <c r="A77" s="1">
        <v>2021</v>
      </c>
      <c r="B77" t="s">
        <v>736</v>
      </c>
      <c r="C77" t="s">
        <v>287</v>
      </c>
      <c r="D77" t="s">
        <v>119</v>
      </c>
      <c r="E77" t="s">
        <v>2</v>
      </c>
      <c r="F77" t="s">
        <v>875</v>
      </c>
      <c r="G77" s="42" t="s">
        <v>876</v>
      </c>
      <c r="H77" t="s">
        <v>383</v>
      </c>
      <c r="I77" s="46" t="s">
        <v>384</v>
      </c>
      <c r="J77" t="s">
        <v>37</v>
      </c>
      <c r="K77" s="4" t="s">
        <v>8</v>
      </c>
      <c r="L77" s="4" t="s">
        <v>40</v>
      </c>
      <c r="M77" s="4" t="s">
        <v>8</v>
      </c>
      <c r="N77" s="4" t="s">
        <v>119</v>
      </c>
      <c r="O77" t="s">
        <v>385</v>
      </c>
      <c r="P77" s="1">
        <v>32</v>
      </c>
      <c r="Q77">
        <v>32</v>
      </c>
      <c r="R77">
        <f t="shared" si="4"/>
        <v>0</v>
      </c>
      <c r="S77" s="9">
        <f t="shared" si="5"/>
        <v>1</v>
      </c>
    </row>
    <row r="78" spans="1:19">
      <c r="A78" s="1">
        <v>2021</v>
      </c>
      <c r="B78" t="s">
        <v>736</v>
      </c>
      <c r="C78" t="s">
        <v>283</v>
      </c>
      <c r="D78" t="s">
        <v>164</v>
      </c>
      <c r="E78" t="s">
        <v>2</v>
      </c>
      <c r="F78" t="s">
        <v>792</v>
      </c>
      <c r="G78" s="42" t="s">
        <v>793</v>
      </c>
      <c r="H78" t="s">
        <v>794</v>
      </c>
      <c r="I78" s="46" t="s">
        <v>667</v>
      </c>
      <c r="J78" t="s">
        <v>79</v>
      </c>
      <c r="K78" s="4" t="s">
        <v>8</v>
      </c>
      <c r="L78" s="4" t="s">
        <v>38</v>
      </c>
      <c r="M78" s="4" t="s">
        <v>8</v>
      </c>
      <c r="N78" s="4" t="s">
        <v>130</v>
      </c>
      <c r="O78" t="s">
        <v>668</v>
      </c>
      <c r="P78" s="1">
        <v>44</v>
      </c>
      <c r="Q78">
        <v>44</v>
      </c>
      <c r="R78">
        <f t="shared" si="4"/>
        <v>0</v>
      </c>
      <c r="S78" s="9">
        <f t="shared" si="5"/>
        <v>1</v>
      </c>
    </row>
    <row r="79" spans="1:19">
      <c r="A79" s="1">
        <v>2021</v>
      </c>
      <c r="B79" t="s">
        <v>736</v>
      </c>
      <c r="C79" t="s">
        <v>283</v>
      </c>
      <c r="D79" t="s">
        <v>164</v>
      </c>
      <c r="E79" t="s">
        <v>2</v>
      </c>
      <c r="F79" t="s">
        <v>795</v>
      </c>
      <c r="G79" s="42" t="s">
        <v>796</v>
      </c>
      <c r="H79" t="s">
        <v>797</v>
      </c>
      <c r="I79" s="46" t="s">
        <v>667</v>
      </c>
      <c r="J79" t="s">
        <v>79</v>
      </c>
      <c r="K79" s="4" t="s">
        <v>8</v>
      </c>
      <c r="L79" s="4" t="s">
        <v>38</v>
      </c>
      <c r="M79" s="4" t="s">
        <v>8</v>
      </c>
      <c r="N79" s="4" t="s">
        <v>130</v>
      </c>
      <c r="O79" t="s">
        <v>668</v>
      </c>
      <c r="P79" s="1">
        <v>44</v>
      </c>
      <c r="Q79">
        <v>0</v>
      </c>
      <c r="R79">
        <f t="shared" si="4"/>
        <v>44</v>
      </c>
      <c r="S79" s="9">
        <f t="shared" si="5"/>
        <v>0</v>
      </c>
    </row>
    <row r="80" spans="1:19">
      <c r="A80" s="1"/>
      <c r="G80" s="42"/>
      <c r="I80" s="46"/>
      <c r="K80" s="4"/>
      <c r="L80" s="4"/>
      <c r="M80" s="4"/>
      <c r="N80" s="4"/>
      <c r="P80" s="1"/>
      <c r="S80" s="9"/>
    </row>
    <row r="81" spans="1:19">
      <c r="A81" s="1">
        <v>2021</v>
      </c>
      <c r="B81" t="s">
        <v>736</v>
      </c>
      <c r="C81" t="s">
        <v>283</v>
      </c>
      <c r="D81" t="s">
        <v>119</v>
      </c>
      <c r="E81" t="s">
        <v>2</v>
      </c>
      <c r="F81" t="s">
        <v>335</v>
      </c>
      <c r="G81" s="42" t="s">
        <v>791</v>
      </c>
      <c r="H81" t="s">
        <v>673</v>
      </c>
      <c r="I81" s="46" t="s">
        <v>674</v>
      </c>
      <c r="J81" t="s">
        <v>593</v>
      </c>
      <c r="K81" s="4" t="s">
        <v>40</v>
      </c>
      <c r="L81" s="4" t="s">
        <v>8</v>
      </c>
      <c r="M81" s="4" t="s">
        <v>8</v>
      </c>
      <c r="N81" s="4" t="s">
        <v>8</v>
      </c>
      <c r="O81" t="s">
        <v>128</v>
      </c>
      <c r="P81" s="1">
        <v>3</v>
      </c>
      <c r="Q81">
        <v>1</v>
      </c>
      <c r="R81">
        <f t="shared" ref="R81:R112" si="6">+P81-Q81</f>
        <v>2</v>
      </c>
      <c r="S81" s="9">
        <f t="shared" ref="S81:S112" si="7">+Q81/P81</f>
        <v>0.33333333333333331</v>
      </c>
    </row>
    <row r="82" spans="1:19">
      <c r="A82" s="1">
        <v>2021</v>
      </c>
      <c r="B82" t="s">
        <v>736</v>
      </c>
      <c r="C82" t="s">
        <v>285</v>
      </c>
      <c r="D82" t="s">
        <v>350</v>
      </c>
      <c r="E82" t="s">
        <v>2</v>
      </c>
      <c r="F82" t="s">
        <v>805</v>
      </c>
      <c r="G82" s="42" t="s">
        <v>806</v>
      </c>
      <c r="H82" t="s">
        <v>366</v>
      </c>
      <c r="I82" s="46" t="s">
        <v>354</v>
      </c>
      <c r="J82" t="s">
        <v>79</v>
      </c>
      <c r="K82" s="4" t="s">
        <v>40</v>
      </c>
      <c r="L82" s="4" t="s">
        <v>8</v>
      </c>
      <c r="M82" s="4" t="s">
        <v>8</v>
      </c>
      <c r="N82" s="4" t="s">
        <v>8</v>
      </c>
      <c r="O82" t="s">
        <v>128</v>
      </c>
      <c r="P82" s="1">
        <v>2</v>
      </c>
      <c r="Q82">
        <v>2</v>
      </c>
      <c r="R82">
        <f t="shared" si="6"/>
        <v>0</v>
      </c>
      <c r="S82" s="9">
        <f t="shared" si="7"/>
        <v>1</v>
      </c>
    </row>
    <row r="83" spans="1:19">
      <c r="A83" s="1">
        <v>2021</v>
      </c>
      <c r="B83" t="s">
        <v>736</v>
      </c>
      <c r="C83" t="s">
        <v>285</v>
      </c>
      <c r="D83" t="s">
        <v>350</v>
      </c>
      <c r="E83" t="s">
        <v>2</v>
      </c>
      <c r="F83" t="s">
        <v>807</v>
      </c>
      <c r="G83" s="42" t="s">
        <v>808</v>
      </c>
      <c r="H83" t="s">
        <v>809</v>
      </c>
      <c r="I83" s="46" t="s">
        <v>354</v>
      </c>
      <c r="J83" t="s">
        <v>79</v>
      </c>
      <c r="K83" s="4" t="s">
        <v>40</v>
      </c>
      <c r="L83" s="4" t="s">
        <v>8</v>
      </c>
      <c r="M83" s="4" t="s">
        <v>8</v>
      </c>
      <c r="N83" s="4" t="s">
        <v>8</v>
      </c>
      <c r="O83" t="s">
        <v>128</v>
      </c>
      <c r="P83" s="1">
        <v>1</v>
      </c>
      <c r="Q83">
        <v>1</v>
      </c>
      <c r="R83">
        <f t="shared" si="6"/>
        <v>0</v>
      </c>
      <c r="S83" s="9">
        <f t="shared" si="7"/>
        <v>1</v>
      </c>
    </row>
    <row r="84" spans="1:19">
      <c r="A84" s="1">
        <v>2021</v>
      </c>
      <c r="B84" t="s">
        <v>736</v>
      </c>
      <c r="C84" t="s">
        <v>285</v>
      </c>
      <c r="D84" t="s">
        <v>350</v>
      </c>
      <c r="E84" t="s">
        <v>2</v>
      </c>
      <c r="F84" t="s">
        <v>819</v>
      </c>
      <c r="G84" s="42" t="s">
        <v>820</v>
      </c>
      <c r="H84" t="s">
        <v>366</v>
      </c>
      <c r="I84" s="46" t="s">
        <v>354</v>
      </c>
      <c r="J84" t="s">
        <v>79</v>
      </c>
      <c r="K84" s="4" t="s">
        <v>40</v>
      </c>
      <c r="L84" s="4" t="s">
        <v>8</v>
      </c>
      <c r="M84" s="4" t="s">
        <v>8</v>
      </c>
      <c r="N84" s="4" t="s">
        <v>8</v>
      </c>
      <c r="O84" t="s">
        <v>128</v>
      </c>
      <c r="P84" s="1">
        <v>3</v>
      </c>
      <c r="Q84">
        <v>3</v>
      </c>
      <c r="R84">
        <f t="shared" si="6"/>
        <v>0</v>
      </c>
      <c r="S84" s="9">
        <f t="shared" si="7"/>
        <v>1</v>
      </c>
    </row>
    <row r="85" spans="1:19">
      <c r="A85" s="1">
        <v>2021</v>
      </c>
      <c r="B85" t="s">
        <v>736</v>
      </c>
      <c r="C85" t="s">
        <v>285</v>
      </c>
      <c r="D85" t="s">
        <v>119</v>
      </c>
      <c r="E85" t="s">
        <v>798</v>
      </c>
      <c r="F85" t="s">
        <v>149</v>
      </c>
      <c r="G85" s="42" t="s">
        <v>799</v>
      </c>
      <c r="H85" t="s">
        <v>800</v>
      </c>
      <c r="I85" s="46" t="s">
        <v>592</v>
      </c>
      <c r="J85" t="s">
        <v>593</v>
      </c>
      <c r="K85" s="4" t="s">
        <v>40</v>
      </c>
      <c r="L85" s="4" t="s">
        <v>8</v>
      </c>
      <c r="M85" s="4" t="s">
        <v>8</v>
      </c>
      <c r="N85" s="4" t="s">
        <v>40</v>
      </c>
      <c r="O85" t="s">
        <v>660</v>
      </c>
      <c r="P85" s="1">
        <v>1</v>
      </c>
      <c r="Q85">
        <v>1</v>
      </c>
      <c r="R85">
        <f t="shared" si="6"/>
        <v>0</v>
      </c>
      <c r="S85" s="9">
        <f t="shared" si="7"/>
        <v>1</v>
      </c>
    </row>
    <row r="86" spans="1:19">
      <c r="A86" s="1">
        <v>2021</v>
      </c>
      <c r="B86" t="s">
        <v>736</v>
      </c>
      <c r="C86" t="s">
        <v>285</v>
      </c>
      <c r="D86" t="s">
        <v>119</v>
      </c>
      <c r="E86" t="s">
        <v>802</v>
      </c>
      <c r="F86" t="s">
        <v>149</v>
      </c>
      <c r="G86" s="42" t="s">
        <v>803</v>
      </c>
      <c r="H86" t="s">
        <v>804</v>
      </c>
      <c r="I86" s="46" t="s">
        <v>592</v>
      </c>
      <c r="J86" t="s">
        <v>593</v>
      </c>
      <c r="K86" s="4" t="s">
        <v>40</v>
      </c>
      <c r="L86" s="4" t="s">
        <v>8</v>
      </c>
      <c r="M86" s="4" t="s">
        <v>8</v>
      </c>
      <c r="N86" s="4" t="s">
        <v>40</v>
      </c>
      <c r="O86" t="s">
        <v>660</v>
      </c>
      <c r="P86" s="1">
        <v>1</v>
      </c>
      <c r="Q86">
        <v>1</v>
      </c>
      <c r="R86">
        <f t="shared" si="6"/>
        <v>0</v>
      </c>
      <c r="S86" s="9">
        <f t="shared" si="7"/>
        <v>1</v>
      </c>
    </row>
    <row r="87" spans="1:19">
      <c r="A87" s="1">
        <v>2021</v>
      </c>
      <c r="B87" t="s">
        <v>736</v>
      </c>
      <c r="C87" t="s">
        <v>285</v>
      </c>
      <c r="D87" t="s">
        <v>119</v>
      </c>
      <c r="E87" t="s">
        <v>798</v>
      </c>
      <c r="F87" t="s">
        <v>149</v>
      </c>
      <c r="G87" s="42" t="s">
        <v>799</v>
      </c>
      <c r="H87" t="s">
        <v>800</v>
      </c>
      <c r="I87" s="46" t="s">
        <v>592</v>
      </c>
      <c r="J87" t="s">
        <v>593</v>
      </c>
      <c r="K87" s="4" t="s">
        <v>40</v>
      </c>
      <c r="L87" s="4" t="s">
        <v>8</v>
      </c>
      <c r="M87" s="4" t="s">
        <v>8</v>
      </c>
      <c r="N87" s="4" t="s">
        <v>38</v>
      </c>
      <c r="O87" t="s">
        <v>801</v>
      </c>
      <c r="P87" s="1">
        <v>1</v>
      </c>
      <c r="Q87">
        <v>1</v>
      </c>
      <c r="R87">
        <f t="shared" si="6"/>
        <v>0</v>
      </c>
      <c r="S87" s="9">
        <f t="shared" si="7"/>
        <v>1</v>
      </c>
    </row>
    <row r="88" spans="1:19">
      <c r="A88" s="1">
        <v>2021</v>
      </c>
      <c r="B88" t="s">
        <v>736</v>
      </c>
      <c r="C88" t="s">
        <v>285</v>
      </c>
      <c r="D88" t="s">
        <v>119</v>
      </c>
      <c r="E88" t="s">
        <v>802</v>
      </c>
      <c r="F88" t="s">
        <v>149</v>
      </c>
      <c r="G88" s="42" t="s">
        <v>803</v>
      </c>
      <c r="H88" t="s">
        <v>804</v>
      </c>
      <c r="I88" s="46" t="s">
        <v>592</v>
      </c>
      <c r="J88" t="s">
        <v>593</v>
      </c>
      <c r="K88" s="4" t="s">
        <v>40</v>
      </c>
      <c r="L88" s="4" t="s">
        <v>8</v>
      </c>
      <c r="M88" s="4" t="s">
        <v>8</v>
      </c>
      <c r="N88" s="4" t="s">
        <v>38</v>
      </c>
      <c r="O88" t="s">
        <v>801</v>
      </c>
      <c r="P88" s="1">
        <v>1</v>
      </c>
      <c r="Q88">
        <v>1</v>
      </c>
      <c r="R88">
        <f t="shared" si="6"/>
        <v>0</v>
      </c>
      <c r="S88" s="9">
        <f t="shared" si="7"/>
        <v>1</v>
      </c>
    </row>
    <row r="89" spans="1:19">
      <c r="A89" s="1">
        <v>2021</v>
      </c>
      <c r="B89" t="s">
        <v>736</v>
      </c>
      <c r="C89" t="s">
        <v>285</v>
      </c>
      <c r="D89" t="s">
        <v>350</v>
      </c>
      <c r="E89" t="s">
        <v>2</v>
      </c>
      <c r="F89" t="s">
        <v>805</v>
      </c>
      <c r="G89" s="42" t="s">
        <v>806</v>
      </c>
      <c r="H89" t="s">
        <v>366</v>
      </c>
      <c r="I89" s="46" t="s">
        <v>354</v>
      </c>
      <c r="J89" t="s">
        <v>79</v>
      </c>
      <c r="K89" s="4" t="s">
        <v>40</v>
      </c>
      <c r="L89" s="4" t="s">
        <v>8</v>
      </c>
      <c r="M89" s="4" t="s">
        <v>8</v>
      </c>
      <c r="N89" s="4" t="s">
        <v>7</v>
      </c>
      <c r="O89" t="s">
        <v>129</v>
      </c>
      <c r="P89" s="1">
        <v>3</v>
      </c>
      <c r="Q89">
        <v>2</v>
      </c>
      <c r="R89">
        <f t="shared" si="6"/>
        <v>1</v>
      </c>
      <c r="S89" s="9">
        <f t="shared" si="7"/>
        <v>0.66666666666666663</v>
      </c>
    </row>
    <row r="90" spans="1:19">
      <c r="A90" s="1">
        <v>2021</v>
      </c>
      <c r="B90" t="s">
        <v>736</v>
      </c>
      <c r="C90" t="s">
        <v>285</v>
      </c>
      <c r="D90" t="s">
        <v>350</v>
      </c>
      <c r="E90" t="s">
        <v>2</v>
      </c>
      <c r="F90" t="s">
        <v>807</v>
      </c>
      <c r="G90" s="42" t="s">
        <v>808</v>
      </c>
      <c r="H90" t="s">
        <v>809</v>
      </c>
      <c r="I90" s="46" t="s">
        <v>354</v>
      </c>
      <c r="J90" t="s">
        <v>79</v>
      </c>
      <c r="K90" s="4" t="s">
        <v>40</v>
      </c>
      <c r="L90" s="4" t="s">
        <v>8</v>
      </c>
      <c r="M90" s="4" t="s">
        <v>8</v>
      </c>
      <c r="N90" s="4" t="s">
        <v>7</v>
      </c>
      <c r="O90" t="s">
        <v>129</v>
      </c>
      <c r="P90" s="1">
        <v>2</v>
      </c>
      <c r="Q90">
        <v>2</v>
      </c>
      <c r="R90">
        <f t="shared" si="6"/>
        <v>0</v>
      </c>
      <c r="S90" s="9">
        <f t="shared" si="7"/>
        <v>1</v>
      </c>
    </row>
    <row r="91" spans="1:19">
      <c r="A91" s="1">
        <v>2021</v>
      </c>
      <c r="B91" t="s">
        <v>736</v>
      </c>
      <c r="C91" t="s">
        <v>285</v>
      </c>
      <c r="D91" t="s">
        <v>350</v>
      </c>
      <c r="E91" t="s">
        <v>2</v>
      </c>
      <c r="F91" t="s">
        <v>810</v>
      </c>
      <c r="G91" s="42" t="s">
        <v>811</v>
      </c>
      <c r="H91" t="s">
        <v>366</v>
      </c>
      <c r="I91" s="46" t="s">
        <v>354</v>
      </c>
      <c r="J91" t="s">
        <v>79</v>
      </c>
      <c r="K91" s="4" t="s">
        <v>40</v>
      </c>
      <c r="L91" s="4" t="s">
        <v>8</v>
      </c>
      <c r="M91" s="4" t="s">
        <v>8</v>
      </c>
      <c r="N91" s="4" t="s">
        <v>7</v>
      </c>
      <c r="O91" t="s">
        <v>129</v>
      </c>
      <c r="P91" s="1">
        <v>2</v>
      </c>
      <c r="Q91">
        <v>2</v>
      </c>
      <c r="R91">
        <f t="shared" si="6"/>
        <v>0</v>
      </c>
      <c r="S91" s="9">
        <f t="shared" si="7"/>
        <v>1</v>
      </c>
    </row>
    <row r="92" spans="1:19">
      <c r="A92" s="1">
        <v>2021</v>
      </c>
      <c r="B92" t="s">
        <v>736</v>
      </c>
      <c r="C92" t="s">
        <v>285</v>
      </c>
      <c r="D92" t="s">
        <v>350</v>
      </c>
      <c r="E92" t="s">
        <v>2</v>
      </c>
      <c r="F92" t="s">
        <v>812</v>
      </c>
      <c r="G92" s="42" t="s">
        <v>813</v>
      </c>
      <c r="H92" t="s">
        <v>366</v>
      </c>
      <c r="I92" s="46" t="s">
        <v>354</v>
      </c>
      <c r="J92" t="s">
        <v>79</v>
      </c>
      <c r="K92" s="4" t="s">
        <v>40</v>
      </c>
      <c r="L92" s="4" t="s">
        <v>8</v>
      </c>
      <c r="M92" s="4" t="s">
        <v>8</v>
      </c>
      <c r="N92" s="4" t="s">
        <v>7</v>
      </c>
      <c r="O92" t="s">
        <v>129</v>
      </c>
      <c r="P92" s="1">
        <v>4</v>
      </c>
      <c r="Q92">
        <v>4</v>
      </c>
      <c r="R92">
        <f t="shared" si="6"/>
        <v>0</v>
      </c>
      <c r="S92" s="9">
        <f t="shared" si="7"/>
        <v>1</v>
      </c>
    </row>
    <row r="93" spans="1:19">
      <c r="A93" s="1">
        <v>2021</v>
      </c>
      <c r="B93" t="s">
        <v>736</v>
      </c>
      <c r="C93" t="s">
        <v>285</v>
      </c>
      <c r="D93" t="s">
        <v>350</v>
      </c>
      <c r="E93" t="s">
        <v>2</v>
      </c>
      <c r="F93" t="s">
        <v>814</v>
      </c>
      <c r="G93" s="42" t="s">
        <v>815</v>
      </c>
      <c r="H93" t="s">
        <v>816</v>
      </c>
      <c r="I93" s="46" t="s">
        <v>354</v>
      </c>
      <c r="J93" t="s">
        <v>79</v>
      </c>
      <c r="K93" s="4" t="s">
        <v>40</v>
      </c>
      <c r="L93" s="4" t="s">
        <v>8</v>
      </c>
      <c r="M93" s="4" t="s">
        <v>8</v>
      </c>
      <c r="N93" s="4" t="s">
        <v>7</v>
      </c>
      <c r="O93" t="s">
        <v>129</v>
      </c>
      <c r="P93" s="1">
        <v>10</v>
      </c>
      <c r="Q93">
        <v>10</v>
      </c>
      <c r="R93">
        <f t="shared" si="6"/>
        <v>0</v>
      </c>
      <c r="S93" s="9">
        <f t="shared" si="7"/>
        <v>1</v>
      </c>
    </row>
    <row r="94" spans="1:19">
      <c r="A94" s="1">
        <v>2021</v>
      </c>
      <c r="B94" t="s">
        <v>736</v>
      </c>
      <c r="C94" t="s">
        <v>285</v>
      </c>
      <c r="D94" t="s">
        <v>350</v>
      </c>
      <c r="E94" t="s">
        <v>2</v>
      </c>
      <c r="F94" t="s">
        <v>817</v>
      </c>
      <c r="G94" s="42" t="s">
        <v>818</v>
      </c>
      <c r="H94" t="s">
        <v>366</v>
      </c>
      <c r="I94" s="46" t="s">
        <v>354</v>
      </c>
      <c r="J94" t="s">
        <v>79</v>
      </c>
      <c r="K94" s="4" t="s">
        <v>40</v>
      </c>
      <c r="L94" s="4" t="s">
        <v>8</v>
      </c>
      <c r="M94" s="4" t="s">
        <v>8</v>
      </c>
      <c r="N94" s="4" t="s">
        <v>7</v>
      </c>
      <c r="O94" t="s">
        <v>129</v>
      </c>
      <c r="P94" s="1">
        <v>5</v>
      </c>
      <c r="Q94">
        <v>5</v>
      </c>
      <c r="R94">
        <f t="shared" si="6"/>
        <v>0</v>
      </c>
      <c r="S94" s="9">
        <f t="shared" si="7"/>
        <v>1</v>
      </c>
    </row>
    <row r="95" spans="1:19">
      <c r="A95" s="1">
        <v>2021</v>
      </c>
      <c r="B95" t="s">
        <v>736</v>
      </c>
      <c r="C95" t="s">
        <v>285</v>
      </c>
      <c r="D95" t="s">
        <v>350</v>
      </c>
      <c r="E95" t="s">
        <v>2</v>
      </c>
      <c r="F95" t="s">
        <v>819</v>
      </c>
      <c r="G95" s="42" t="s">
        <v>820</v>
      </c>
      <c r="H95" t="s">
        <v>366</v>
      </c>
      <c r="I95" s="46" t="s">
        <v>354</v>
      </c>
      <c r="J95" t="s">
        <v>79</v>
      </c>
      <c r="K95" s="4" t="s">
        <v>40</v>
      </c>
      <c r="L95" s="4" t="s">
        <v>8</v>
      </c>
      <c r="M95" s="4" t="s">
        <v>8</v>
      </c>
      <c r="N95" s="4" t="s">
        <v>7</v>
      </c>
      <c r="O95" t="s">
        <v>129</v>
      </c>
      <c r="P95" s="1">
        <v>1</v>
      </c>
      <c r="Q95">
        <v>1</v>
      </c>
      <c r="R95">
        <f t="shared" si="6"/>
        <v>0</v>
      </c>
      <c r="S95" s="9">
        <f t="shared" si="7"/>
        <v>1</v>
      </c>
    </row>
    <row r="96" spans="1:19">
      <c r="A96" s="1">
        <v>2021</v>
      </c>
      <c r="B96" t="s">
        <v>736</v>
      </c>
      <c r="C96" t="s">
        <v>285</v>
      </c>
      <c r="D96" t="s">
        <v>350</v>
      </c>
      <c r="E96" t="s">
        <v>2</v>
      </c>
      <c r="F96" t="s">
        <v>821</v>
      </c>
      <c r="G96" s="42" t="s">
        <v>822</v>
      </c>
      <c r="H96" t="s">
        <v>366</v>
      </c>
      <c r="I96" s="46" t="s">
        <v>354</v>
      </c>
      <c r="J96" t="s">
        <v>79</v>
      </c>
      <c r="K96" s="4" t="s">
        <v>40</v>
      </c>
      <c r="L96" s="4" t="s">
        <v>8</v>
      </c>
      <c r="M96" s="4" t="s">
        <v>8</v>
      </c>
      <c r="N96" s="4" t="s">
        <v>7</v>
      </c>
      <c r="O96" t="s">
        <v>129</v>
      </c>
      <c r="P96" s="1">
        <v>1</v>
      </c>
      <c r="Q96">
        <v>1</v>
      </c>
      <c r="R96">
        <f t="shared" si="6"/>
        <v>0</v>
      </c>
      <c r="S96" s="9">
        <f t="shared" si="7"/>
        <v>1</v>
      </c>
    </row>
    <row r="97" spans="1:19">
      <c r="A97" s="1">
        <v>2021</v>
      </c>
      <c r="B97" t="s">
        <v>736</v>
      </c>
      <c r="C97" t="s">
        <v>285</v>
      </c>
      <c r="D97" t="s">
        <v>350</v>
      </c>
      <c r="E97" t="s">
        <v>2</v>
      </c>
      <c r="F97" t="s">
        <v>823</v>
      </c>
      <c r="G97" s="42" t="s">
        <v>824</v>
      </c>
      <c r="H97" t="s">
        <v>366</v>
      </c>
      <c r="I97" s="46" t="s">
        <v>354</v>
      </c>
      <c r="J97" t="s">
        <v>79</v>
      </c>
      <c r="K97" s="4" t="s">
        <v>40</v>
      </c>
      <c r="L97" s="4" t="s">
        <v>8</v>
      </c>
      <c r="M97" s="4" t="s">
        <v>8</v>
      </c>
      <c r="N97" s="4" t="s">
        <v>7</v>
      </c>
      <c r="O97" t="s">
        <v>129</v>
      </c>
      <c r="P97" s="1">
        <v>1</v>
      </c>
      <c r="Q97">
        <v>1</v>
      </c>
      <c r="R97">
        <f t="shared" si="6"/>
        <v>0</v>
      </c>
      <c r="S97" s="9">
        <f t="shared" si="7"/>
        <v>1</v>
      </c>
    </row>
    <row r="98" spans="1:19">
      <c r="A98" s="1">
        <v>2021</v>
      </c>
      <c r="B98" t="s">
        <v>736</v>
      </c>
      <c r="C98" t="s">
        <v>285</v>
      </c>
      <c r="D98" t="s">
        <v>350</v>
      </c>
      <c r="E98" t="s">
        <v>2</v>
      </c>
      <c r="F98" t="s">
        <v>825</v>
      </c>
      <c r="G98" s="42" t="s">
        <v>826</v>
      </c>
      <c r="H98" t="s">
        <v>366</v>
      </c>
      <c r="I98" s="46" t="s">
        <v>354</v>
      </c>
      <c r="J98" t="s">
        <v>79</v>
      </c>
      <c r="K98" s="4" t="s">
        <v>40</v>
      </c>
      <c r="L98" s="4" t="s">
        <v>8</v>
      </c>
      <c r="M98" s="4" t="s">
        <v>8</v>
      </c>
      <c r="N98" s="4" t="s">
        <v>7</v>
      </c>
      <c r="O98" t="s">
        <v>129</v>
      </c>
      <c r="P98" s="1">
        <v>1</v>
      </c>
      <c r="Q98">
        <v>1</v>
      </c>
      <c r="R98">
        <f t="shared" si="6"/>
        <v>0</v>
      </c>
      <c r="S98" s="9">
        <f t="shared" si="7"/>
        <v>1</v>
      </c>
    </row>
    <row r="99" spans="1:19">
      <c r="A99" s="1">
        <v>2021</v>
      </c>
      <c r="B99" t="s">
        <v>736</v>
      </c>
      <c r="C99" t="s">
        <v>285</v>
      </c>
      <c r="D99" t="s">
        <v>350</v>
      </c>
      <c r="E99" t="s">
        <v>2</v>
      </c>
      <c r="F99" t="s">
        <v>827</v>
      </c>
      <c r="G99" s="42" t="s">
        <v>828</v>
      </c>
      <c r="H99" t="s">
        <v>366</v>
      </c>
      <c r="I99" s="46" t="s">
        <v>354</v>
      </c>
      <c r="J99" t="s">
        <v>79</v>
      </c>
      <c r="K99" s="4" t="s">
        <v>40</v>
      </c>
      <c r="L99" s="4" t="s">
        <v>8</v>
      </c>
      <c r="M99" s="4" t="s">
        <v>8</v>
      </c>
      <c r="N99" s="4" t="s">
        <v>7</v>
      </c>
      <c r="O99" t="s">
        <v>129</v>
      </c>
      <c r="P99" s="1">
        <v>2</v>
      </c>
      <c r="Q99">
        <v>0</v>
      </c>
      <c r="R99">
        <f t="shared" si="6"/>
        <v>2</v>
      </c>
      <c r="S99" s="9">
        <f t="shared" si="7"/>
        <v>0</v>
      </c>
    </row>
    <row r="100" spans="1:19">
      <c r="A100" s="1">
        <v>2021</v>
      </c>
      <c r="B100" t="s">
        <v>736</v>
      </c>
      <c r="C100" t="s">
        <v>285</v>
      </c>
      <c r="D100" t="s">
        <v>350</v>
      </c>
      <c r="E100" t="s">
        <v>2</v>
      </c>
      <c r="F100" t="s">
        <v>829</v>
      </c>
      <c r="G100" s="42" t="s">
        <v>830</v>
      </c>
      <c r="H100" t="s">
        <v>831</v>
      </c>
      <c r="I100" s="46" t="s">
        <v>354</v>
      </c>
      <c r="J100" t="s">
        <v>79</v>
      </c>
      <c r="K100" s="4" t="s">
        <v>40</v>
      </c>
      <c r="L100" s="4" t="s">
        <v>8</v>
      </c>
      <c r="M100" s="4" t="s">
        <v>8</v>
      </c>
      <c r="N100" s="4" t="s">
        <v>7</v>
      </c>
      <c r="O100" t="s">
        <v>129</v>
      </c>
      <c r="P100" s="1">
        <v>1</v>
      </c>
      <c r="Q100">
        <v>1</v>
      </c>
      <c r="R100">
        <f t="shared" si="6"/>
        <v>0</v>
      </c>
      <c r="S100" s="9">
        <f t="shared" si="7"/>
        <v>1</v>
      </c>
    </row>
    <row r="101" spans="1:19">
      <c r="A101" s="1">
        <v>2021</v>
      </c>
      <c r="B101" t="s">
        <v>736</v>
      </c>
      <c r="C101" t="s">
        <v>285</v>
      </c>
      <c r="D101" t="s">
        <v>350</v>
      </c>
      <c r="E101" t="s">
        <v>2</v>
      </c>
      <c r="F101" t="s">
        <v>832</v>
      </c>
      <c r="G101" s="42" t="s">
        <v>833</v>
      </c>
      <c r="H101" t="s">
        <v>366</v>
      </c>
      <c r="I101" s="46" t="s">
        <v>354</v>
      </c>
      <c r="J101" t="s">
        <v>79</v>
      </c>
      <c r="K101" s="4" t="s">
        <v>40</v>
      </c>
      <c r="L101" s="4" t="s">
        <v>8</v>
      </c>
      <c r="M101" s="4" t="s">
        <v>8</v>
      </c>
      <c r="N101" s="4" t="s">
        <v>7</v>
      </c>
      <c r="O101" t="s">
        <v>129</v>
      </c>
      <c r="P101" s="1">
        <v>2</v>
      </c>
      <c r="Q101">
        <v>0</v>
      </c>
      <c r="R101">
        <f t="shared" si="6"/>
        <v>2</v>
      </c>
      <c r="S101" s="9">
        <f t="shared" si="7"/>
        <v>0</v>
      </c>
    </row>
    <row r="102" spans="1:19">
      <c r="A102" s="1">
        <v>2021</v>
      </c>
      <c r="B102" t="s">
        <v>736</v>
      </c>
      <c r="C102" t="s">
        <v>287</v>
      </c>
      <c r="D102" t="s">
        <v>119</v>
      </c>
      <c r="E102" t="s">
        <v>2</v>
      </c>
      <c r="F102" t="s">
        <v>386</v>
      </c>
      <c r="G102" s="42" t="s">
        <v>834</v>
      </c>
      <c r="H102" t="s">
        <v>383</v>
      </c>
      <c r="I102" s="46" t="s">
        <v>384</v>
      </c>
      <c r="J102" t="s">
        <v>37</v>
      </c>
      <c r="K102" s="4" t="s">
        <v>40</v>
      </c>
      <c r="L102" s="4" t="s">
        <v>8</v>
      </c>
      <c r="M102" s="4" t="s">
        <v>8</v>
      </c>
      <c r="N102" s="4" t="s">
        <v>7</v>
      </c>
      <c r="O102" t="s">
        <v>129</v>
      </c>
      <c r="P102" s="1">
        <v>17</v>
      </c>
      <c r="Q102">
        <v>17</v>
      </c>
      <c r="R102">
        <f t="shared" si="6"/>
        <v>0</v>
      </c>
      <c r="S102" s="9">
        <f t="shared" si="7"/>
        <v>1</v>
      </c>
    </row>
    <row r="103" spans="1:19">
      <c r="A103" s="1">
        <v>2021</v>
      </c>
      <c r="B103" t="s">
        <v>736</v>
      </c>
      <c r="C103" t="s">
        <v>285</v>
      </c>
      <c r="D103" t="s">
        <v>350</v>
      </c>
      <c r="E103" t="s">
        <v>2</v>
      </c>
      <c r="F103" t="s">
        <v>805</v>
      </c>
      <c r="G103" s="42" t="s">
        <v>806</v>
      </c>
      <c r="H103" t="s">
        <v>366</v>
      </c>
      <c r="I103" s="46" t="s">
        <v>354</v>
      </c>
      <c r="J103" t="s">
        <v>79</v>
      </c>
      <c r="K103" s="4" t="s">
        <v>40</v>
      </c>
      <c r="L103" s="4" t="s">
        <v>8</v>
      </c>
      <c r="M103" s="4" t="s">
        <v>8</v>
      </c>
      <c r="N103" s="4" t="s">
        <v>130</v>
      </c>
      <c r="O103" t="s">
        <v>319</v>
      </c>
      <c r="P103" s="1">
        <v>8</v>
      </c>
      <c r="Q103">
        <v>8</v>
      </c>
      <c r="R103">
        <f t="shared" si="6"/>
        <v>0</v>
      </c>
      <c r="S103" s="9">
        <f t="shared" si="7"/>
        <v>1</v>
      </c>
    </row>
    <row r="104" spans="1:19">
      <c r="A104" s="1">
        <v>2021</v>
      </c>
      <c r="B104" t="s">
        <v>736</v>
      </c>
      <c r="C104" t="s">
        <v>285</v>
      </c>
      <c r="D104" t="s">
        <v>350</v>
      </c>
      <c r="E104" t="s">
        <v>2</v>
      </c>
      <c r="F104" t="s">
        <v>807</v>
      </c>
      <c r="G104" s="42" t="s">
        <v>808</v>
      </c>
      <c r="H104" t="s">
        <v>809</v>
      </c>
      <c r="I104" s="46" t="s">
        <v>354</v>
      </c>
      <c r="J104" t="s">
        <v>79</v>
      </c>
      <c r="K104" s="4" t="s">
        <v>40</v>
      </c>
      <c r="L104" s="4" t="s">
        <v>8</v>
      </c>
      <c r="M104" s="4" t="s">
        <v>8</v>
      </c>
      <c r="N104" s="4" t="s">
        <v>130</v>
      </c>
      <c r="O104" t="s">
        <v>319</v>
      </c>
      <c r="P104" s="1">
        <v>3</v>
      </c>
      <c r="Q104">
        <v>3</v>
      </c>
      <c r="R104">
        <f t="shared" si="6"/>
        <v>0</v>
      </c>
      <c r="S104" s="9">
        <f t="shared" si="7"/>
        <v>1</v>
      </c>
    </row>
    <row r="105" spans="1:19">
      <c r="A105" s="1">
        <v>2021</v>
      </c>
      <c r="B105" t="s">
        <v>736</v>
      </c>
      <c r="C105" t="s">
        <v>285</v>
      </c>
      <c r="D105" t="s">
        <v>350</v>
      </c>
      <c r="E105" t="s">
        <v>2</v>
      </c>
      <c r="F105" t="s">
        <v>810</v>
      </c>
      <c r="G105" s="42" t="s">
        <v>811</v>
      </c>
      <c r="H105" t="s">
        <v>366</v>
      </c>
      <c r="I105" s="46" t="s">
        <v>354</v>
      </c>
      <c r="J105" t="s">
        <v>79</v>
      </c>
      <c r="K105" s="4" t="s">
        <v>40</v>
      </c>
      <c r="L105" s="4" t="s">
        <v>8</v>
      </c>
      <c r="M105" s="4" t="s">
        <v>8</v>
      </c>
      <c r="N105" s="4" t="s">
        <v>130</v>
      </c>
      <c r="O105" t="s">
        <v>319</v>
      </c>
      <c r="P105" s="1">
        <v>7</v>
      </c>
      <c r="Q105">
        <v>7</v>
      </c>
      <c r="R105">
        <f t="shared" si="6"/>
        <v>0</v>
      </c>
      <c r="S105" s="9">
        <f t="shared" si="7"/>
        <v>1</v>
      </c>
    </row>
    <row r="106" spans="1:19">
      <c r="A106" s="1">
        <v>2021</v>
      </c>
      <c r="B106" t="s">
        <v>736</v>
      </c>
      <c r="C106" t="s">
        <v>285</v>
      </c>
      <c r="D106" t="s">
        <v>350</v>
      </c>
      <c r="E106" t="s">
        <v>2</v>
      </c>
      <c r="F106" t="s">
        <v>812</v>
      </c>
      <c r="G106" s="42" t="s">
        <v>813</v>
      </c>
      <c r="H106" t="s">
        <v>366</v>
      </c>
      <c r="I106" s="46" t="s">
        <v>354</v>
      </c>
      <c r="J106" t="s">
        <v>79</v>
      </c>
      <c r="K106" s="4" t="s">
        <v>40</v>
      </c>
      <c r="L106" s="4" t="s">
        <v>8</v>
      </c>
      <c r="M106" s="4" t="s">
        <v>8</v>
      </c>
      <c r="N106" s="4" t="s">
        <v>130</v>
      </c>
      <c r="O106" t="s">
        <v>319</v>
      </c>
      <c r="P106" s="1">
        <v>9</v>
      </c>
      <c r="Q106">
        <v>9</v>
      </c>
      <c r="R106">
        <f t="shared" si="6"/>
        <v>0</v>
      </c>
      <c r="S106" s="9">
        <f t="shared" si="7"/>
        <v>1</v>
      </c>
    </row>
    <row r="107" spans="1:19">
      <c r="A107" s="1">
        <v>2021</v>
      </c>
      <c r="B107" t="s">
        <v>736</v>
      </c>
      <c r="C107" t="s">
        <v>285</v>
      </c>
      <c r="D107" t="s">
        <v>350</v>
      </c>
      <c r="E107" t="s">
        <v>2</v>
      </c>
      <c r="F107" t="s">
        <v>814</v>
      </c>
      <c r="G107" s="42" t="s">
        <v>815</v>
      </c>
      <c r="H107" t="s">
        <v>816</v>
      </c>
      <c r="I107" s="46" t="s">
        <v>354</v>
      </c>
      <c r="J107" t="s">
        <v>79</v>
      </c>
      <c r="K107" s="4" t="s">
        <v>40</v>
      </c>
      <c r="L107" s="4" t="s">
        <v>8</v>
      </c>
      <c r="M107" s="4" t="s">
        <v>8</v>
      </c>
      <c r="N107" s="4" t="s">
        <v>130</v>
      </c>
      <c r="O107" t="s">
        <v>319</v>
      </c>
      <c r="P107" s="1">
        <v>12</v>
      </c>
      <c r="Q107">
        <v>12</v>
      </c>
      <c r="R107">
        <f t="shared" si="6"/>
        <v>0</v>
      </c>
      <c r="S107" s="9">
        <f t="shared" si="7"/>
        <v>1</v>
      </c>
    </row>
    <row r="108" spans="1:19">
      <c r="A108" s="1">
        <v>2021</v>
      </c>
      <c r="B108" t="s">
        <v>736</v>
      </c>
      <c r="C108" t="s">
        <v>285</v>
      </c>
      <c r="D108" t="s">
        <v>350</v>
      </c>
      <c r="E108" t="s">
        <v>2</v>
      </c>
      <c r="F108" t="s">
        <v>817</v>
      </c>
      <c r="G108" s="42" t="s">
        <v>818</v>
      </c>
      <c r="H108" t="s">
        <v>366</v>
      </c>
      <c r="I108" s="46" t="s">
        <v>354</v>
      </c>
      <c r="J108" t="s">
        <v>79</v>
      </c>
      <c r="K108" s="4" t="s">
        <v>40</v>
      </c>
      <c r="L108" s="4" t="s">
        <v>8</v>
      </c>
      <c r="M108" s="4" t="s">
        <v>8</v>
      </c>
      <c r="N108" s="4" t="s">
        <v>130</v>
      </c>
      <c r="O108" t="s">
        <v>319</v>
      </c>
      <c r="P108" s="1">
        <v>5</v>
      </c>
      <c r="Q108">
        <v>5</v>
      </c>
      <c r="R108">
        <f t="shared" si="6"/>
        <v>0</v>
      </c>
      <c r="S108" s="9">
        <f t="shared" si="7"/>
        <v>1</v>
      </c>
    </row>
    <row r="109" spans="1:19">
      <c r="A109" s="1">
        <v>2021</v>
      </c>
      <c r="B109" t="s">
        <v>736</v>
      </c>
      <c r="C109" t="s">
        <v>285</v>
      </c>
      <c r="D109" t="s">
        <v>350</v>
      </c>
      <c r="E109" t="s">
        <v>2</v>
      </c>
      <c r="F109" t="s">
        <v>819</v>
      </c>
      <c r="G109" s="42" t="s">
        <v>820</v>
      </c>
      <c r="H109" t="s">
        <v>366</v>
      </c>
      <c r="I109" s="46" t="s">
        <v>354</v>
      </c>
      <c r="J109" t="s">
        <v>79</v>
      </c>
      <c r="K109" s="4" t="s">
        <v>40</v>
      </c>
      <c r="L109" s="4" t="s">
        <v>8</v>
      </c>
      <c r="M109" s="4" t="s">
        <v>8</v>
      </c>
      <c r="N109" s="4" t="s">
        <v>130</v>
      </c>
      <c r="O109" t="s">
        <v>319</v>
      </c>
      <c r="P109" s="1">
        <v>2</v>
      </c>
      <c r="Q109">
        <v>2</v>
      </c>
      <c r="R109">
        <f t="shared" si="6"/>
        <v>0</v>
      </c>
      <c r="S109" s="9">
        <f t="shared" si="7"/>
        <v>1</v>
      </c>
    </row>
    <row r="110" spans="1:19">
      <c r="A110" s="1">
        <v>2021</v>
      </c>
      <c r="B110" t="s">
        <v>736</v>
      </c>
      <c r="C110" t="s">
        <v>285</v>
      </c>
      <c r="D110" t="s">
        <v>350</v>
      </c>
      <c r="E110" t="s">
        <v>2</v>
      </c>
      <c r="F110" t="s">
        <v>821</v>
      </c>
      <c r="G110" s="42" t="s">
        <v>822</v>
      </c>
      <c r="H110" t="s">
        <v>366</v>
      </c>
      <c r="I110" s="46" t="s">
        <v>354</v>
      </c>
      <c r="J110" t="s">
        <v>79</v>
      </c>
      <c r="K110" s="4" t="s">
        <v>40</v>
      </c>
      <c r="L110" s="4" t="s">
        <v>8</v>
      </c>
      <c r="M110" s="4" t="s">
        <v>8</v>
      </c>
      <c r="N110" s="4" t="s">
        <v>130</v>
      </c>
      <c r="O110" t="s">
        <v>319</v>
      </c>
      <c r="P110" s="1">
        <v>1</v>
      </c>
      <c r="Q110">
        <v>1</v>
      </c>
      <c r="R110">
        <f t="shared" si="6"/>
        <v>0</v>
      </c>
      <c r="S110" s="9">
        <f t="shared" si="7"/>
        <v>1</v>
      </c>
    </row>
    <row r="111" spans="1:19">
      <c r="A111" s="1">
        <v>2021</v>
      </c>
      <c r="B111" t="s">
        <v>736</v>
      </c>
      <c r="C111" t="s">
        <v>285</v>
      </c>
      <c r="D111" t="s">
        <v>350</v>
      </c>
      <c r="E111" t="s">
        <v>2</v>
      </c>
      <c r="F111" t="s">
        <v>823</v>
      </c>
      <c r="G111" s="42" t="s">
        <v>824</v>
      </c>
      <c r="H111" t="s">
        <v>366</v>
      </c>
      <c r="I111" s="46" t="s">
        <v>354</v>
      </c>
      <c r="J111" t="s">
        <v>79</v>
      </c>
      <c r="K111" s="4" t="s">
        <v>40</v>
      </c>
      <c r="L111" s="4" t="s">
        <v>8</v>
      </c>
      <c r="M111" s="4" t="s">
        <v>8</v>
      </c>
      <c r="N111" s="4" t="s">
        <v>130</v>
      </c>
      <c r="O111" t="s">
        <v>319</v>
      </c>
      <c r="P111" s="1">
        <v>1</v>
      </c>
      <c r="Q111">
        <v>1</v>
      </c>
      <c r="R111">
        <f t="shared" si="6"/>
        <v>0</v>
      </c>
      <c r="S111" s="9">
        <f t="shared" si="7"/>
        <v>1</v>
      </c>
    </row>
    <row r="112" spans="1:19">
      <c r="A112" s="1">
        <v>2021</v>
      </c>
      <c r="B112" t="s">
        <v>736</v>
      </c>
      <c r="C112" t="s">
        <v>285</v>
      </c>
      <c r="D112" t="s">
        <v>350</v>
      </c>
      <c r="E112" t="s">
        <v>2</v>
      </c>
      <c r="F112" t="s">
        <v>825</v>
      </c>
      <c r="G112" s="42" t="s">
        <v>826</v>
      </c>
      <c r="H112" t="s">
        <v>366</v>
      </c>
      <c r="I112" s="46" t="s">
        <v>354</v>
      </c>
      <c r="J112" t="s">
        <v>79</v>
      </c>
      <c r="K112" s="4" t="s">
        <v>40</v>
      </c>
      <c r="L112" s="4" t="s">
        <v>8</v>
      </c>
      <c r="M112" s="4" t="s">
        <v>8</v>
      </c>
      <c r="N112" s="4" t="s">
        <v>130</v>
      </c>
      <c r="O112" t="s">
        <v>319</v>
      </c>
      <c r="P112" s="1">
        <v>1</v>
      </c>
      <c r="Q112">
        <v>1</v>
      </c>
      <c r="R112">
        <f t="shared" si="6"/>
        <v>0</v>
      </c>
      <c r="S112" s="9">
        <f t="shared" si="7"/>
        <v>1</v>
      </c>
    </row>
    <row r="113" spans="1:19">
      <c r="A113" s="1">
        <v>2021</v>
      </c>
      <c r="B113" t="s">
        <v>736</v>
      </c>
      <c r="C113" t="s">
        <v>285</v>
      </c>
      <c r="D113" t="s">
        <v>350</v>
      </c>
      <c r="E113" t="s">
        <v>2</v>
      </c>
      <c r="F113" t="s">
        <v>827</v>
      </c>
      <c r="G113" s="42" t="s">
        <v>828</v>
      </c>
      <c r="H113" t="s">
        <v>366</v>
      </c>
      <c r="I113" s="46" t="s">
        <v>354</v>
      </c>
      <c r="J113" t="s">
        <v>79</v>
      </c>
      <c r="K113" s="4" t="s">
        <v>40</v>
      </c>
      <c r="L113" s="4" t="s">
        <v>8</v>
      </c>
      <c r="M113" s="4" t="s">
        <v>8</v>
      </c>
      <c r="N113" s="4" t="s">
        <v>130</v>
      </c>
      <c r="O113" t="s">
        <v>319</v>
      </c>
      <c r="P113" s="1">
        <v>3</v>
      </c>
      <c r="Q113">
        <v>1</v>
      </c>
      <c r="R113">
        <f t="shared" ref="R113:R144" si="8">+P113-Q113</f>
        <v>2</v>
      </c>
      <c r="S113" s="9">
        <f t="shared" ref="S113:S144" si="9">+Q113/P113</f>
        <v>0.33333333333333331</v>
      </c>
    </row>
    <row r="114" spans="1:19">
      <c r="A114" s="1">
        <v>2021</v>
      </c>
      <c r="B114" t="s">
        <v>736</v>
      </c>
      <c r="C114" t="s">
        <v>285</v>
      </c>
      <c r="D114" t="s">
        <v>350</v>
      </c>
      <c r="E114" t="s">
        <v>2</v>
      </c>
      <c r="F114" t="s">
        <v>829</v>
      </c>
      <c r="G114" s="42" t="s">
        <v>830</v>
      </c>
      <c r="H114" t="s">
        <v>831</v>
      </c>
      <c r="I114" s="46" t="s">
        <v>354</v>
      </c>
      <c r="J114" t="s">
        <v>79</v>
      </c>
      <c r="K114" s="4" t="s">
        <v>40</v>
      </c>
      <c r="L114" s="4" t="s">
        <v>8</v>
      </c>
      <c r="M114" s="4" t="s">
        <v>8</v>
      </c>
      <c r="N114" s="4" t="s">
        <v>130</v>
      </c>
      <c r="O114" t="s">
        <v>319</v>
      </c>
      <c r="P114" s="1">
        <v>1</v>
      </c>
      <c r="Q114">
        <v>1</v>
      </c>
      <c r="R114">
        <f t="shared" si="8"/>
        <v>0</v>
      </c>
      <c r="S114" s="9">
        <f t="shared" si="9"/>
        <v>1</v>
      </c>
    </row>
    <row r="115" spans="1:19">
      <c r="A115" s="1">
        <v>2021</v>
      </c>
      <c r="B115" t="s">
        <v>736</v>
      </c>
      <c r="C115" t="s">
        <v>285</v>
      </c>
      <c r="D115" t="s">
        <v>350</v>
      </c>
      <c r="E115" t="s">
        <v>2</v>
      </c>
      <c r="F115" t="s">
        <v>832</v>
      </c>
      <c r="G115" s="42" t="s">
        <v>833</v>
      </c>
      <c r="H115" t="s">
        <v>366</v>
      </c>
      <c r="I115" s="46" t="s">
        <v>354</v>
      </c>
      <c r="J115" t="s">
        <v>79</v>
      </c>
      <c r="K115" s="4" t="s">
        <v>40</v>
      </c>
      <c r="L115" s="4" t="s">
        <v>8</v>
      </c>
      <c r="M115" s="4" t="s">
        <v>8</v>
      </c>
      <c r="N115" s="4" t="s">
        <v>130</v>
      </c>
      <c r="O115" t="s">
        <v>319</v>
      </c>
      <c r="P115" s="1">
        <v>1</v>
      </c>
      <c r="Q115">
        <v>1</v>
      </c>
      <c r="R115">
        <f t="shared" si="8"/>
        <v>0</v>
      </c>
      <c r="S115" s="9">
        <f t="shared" si="9"/>
        <v>1</v>
      </c>
    </row>
    <row r="116" spans="1:19">
      <c r="A116" s="1">
        <v>2021</v>
      </c>
      <c r="B116" t="s">
        <v>736</v>
      </c>
      <c r="C116" t="s">
        <v>287</v>
      </c>
      <c r="D116" t="s">
        <v>119</v>
      </c>
      <c r="E116" t="s">
        <v>2</v>
      </c>
      <c r="F116" t="s">
        <v>386</v>
      </c>
      <c r="G116" s="42" t="s">
        <v>834</v>
      </c>
      <c r="H116" t="s">
        <v>383</v>
      </c>
      <c r="I116" s="46" t="s">
        <v>384</v>
      </c>
      <c r="J116" t="s">
        <v>37</v>
      </c>
      <c r="K116" s="4" t="s">
        <v>40</v>
      </c>
      <c r="L116" s="4" t="s">
        <v>8</v>
      </c>
      <c r="M116" s="4" t="s">
        <v>8</v>
      </c>
      <c r="N116" s="4" t="s">
        <v>130</v>
      </c>
      <c r="O116" t="s">
        <v>319</v>
      </c>
      <c r="P116" s="1">
        <v>9</v>
      </c>
      <c r="Q116">
        <v>9</v>
      </c>
      <c r="R116">
        <f t="shared" si="8"/>
        <v>0</v>
      </c>
      <c r="S116" s="9">
        <f t="shared" si="9"/>
        <v>1</v>
      </c>
    </row>
    <row r="117" spans="1:19">
      <c r="A117" s="1">
        <v>2021</v>
      </c>
      <c r="B117" t="s">
        <v>736</v>
      </c>
      <c r="C117" t="s">
        <v>283</v>
      </c>
      <c r="D117" t="s">
        <v>119</v>
      </c>
      <c r="E117" t="s">
        <v>2</v>
      </c>
      <c r="F117" t="s">
        <v>335</v>
      </c>
      <c r="G117" s="42" t="s">
        <v>791</v>
      </c>
      <c r="H117" t="s">
        <v>673</v>
      </c>
      <c r="I117" s="46" t="s">
        <v>674</v>
      </c>
      <c r="J117" t="s">
        <v>593</v>
      </c>
      <c r="K117" s="4" t="s">
        <v>40</v>
      </c>
      <c r="L117" s="4" t="s">
        <v>8</v>
      </c>
      <c r="M117" s="4" t="s">
        <v>8</v>
      </c>
      <c r="N117" s="4" t="s">
        <v>201</v>
      </c>
      <c r="O117" t="s">
        <v>315</v>
      </c>
      <c r="P117" s="1">
        <v>2</v>
      </c>
      <c r="Q117">
        <v>2</v>
      </c>
      <c r="R117">
        <f t="shared" si="8"/>
        <v>0</v>
      </c>
      <c r="S117" s="9">
        <f t="shared" si="9"/>
        <v>1</v>
      </c>
    </row>
    <row r="118" spans="1:19">
      <c r="A118" s="1">
        <v>2021</v>
      </c>
      <c r="B118" t="s">
        <v>736</v>
      </c>
      <c r="C118" t="s">
        <v>285</v>
      </c>
      <c r="D118" t="s">
        <v>350</v>
      </c>
      <c r="E118" t="s">
        <v>2</v>
      </c>
      <c r="F118" t="s">
        <v>805</v>
      </c>
      <c r="G118" s="42" t="s">
        <v>806</v>
      </c>
      <c r="H118" t="s">
        <v>366</v>
      </c>
      <c r="I118" s="46" t="s">
        <v>354</v>
      </c>
      <c r="J118" t="s">
        <v>79</v>
      </c>
      <c r="K118" s="4" t="s">
        <v>40</v>
      </c>
      <c r="L118" s="4" t="s">
        <v>8</v>
      </c>
      <c r="M118" s="4" t="s">
        <v>8</v>
      </c>
      <c r="N118" s="4" t="s">
        <v>201</v>
      </c>
      <c r="O118" t="s">
        <v>315</v>
      </c>
      <c r="P118" s="1">
        <v>2</v>
      </c>
      <c r="Q118">
        <v>2</v>
      </c>
      <c r="R118">
        <f t="shared" si="8"/>
        <v>0</v>
      </c>
      <c r="S118" s="9">
        <f t="shared" si="9"/>
        <v>1</v>
      </c>
    </row>
    <row r="119" spans="1:19">
      <c r="A119" s="1">
        <v>2021</v>
      </c>
      <c r="B119" t="s">
        <v>736</v>
      </c>
      <c r="C119" t="s">
        <v>285</v>
      </c>
      <c r="D119" t="s">
        <v>350</v>
      </c>
      <c r="E119" t="s">
        <v>2</v>
      </c>
      <c r="F119" t="s">
        <v>819</v>
      </c>
      <c r="G119" s="42" t="s">
        <v>820</v>
      </c>
      <c r="H119" t="s">
        <v>366</v>
      </c>
      <c r="I119" s="46" t="s">
        <v>354</v>
      </c>
      <c r="J119" t="s">
        <v>79</v>
      </c>
      <c r="K119" s="4" t="s">
        <v>40</v>
      </c>
      <c r="L119" s="4" t="s">
        <v>8</v>
      </c>
      <c r="M119" s="4" t="s">
        <v>8</v>
      </c>
      <c r="N119" s="4" t="s">
        <v>201</v>
      </c>
      <c r="O119" t="s">
        <v>315</v>
      </c>
      <c r="P119" s="1">
        <v>1</v>
      </c>
      <c r="Q119">
        <v>0</v>
      </c>
      <c r="R119">
        <f t="shared" si="8"/>
        <v>1</v>
      </c>
      <c r="S119" s="9">
        <f t="shared" si="9"/>
        <v>0</v>
      </c>
    </row>
    <row r="120" spans="1:19">
      <c r="A120" s="1">
        <v>2021</v>
      </c>
      <c r="B120" t="s">
        <v>736</v>
      </c>
      <c r="C120" t="s">
        <v>285</v>
      </c>
      <c r="D120" t="s">
        <v>350</v>
      </c>
      <c r="E120" t="s">
        <v>2</v>
      </c>
      <c r="F120" t="s">
        <v>827</v>
      </c>
      <c r="G120" s="42" t="s">
        <v>828</v>
      </c>
      <c r="H120" t="s">
        <v>366</v>
      </c>
      <c r="I120" s="46" t="s">
        <v>354</v>
      </c>
      <c r="J120" t="s">
        <v>79</v>
      </c>
      <c r="K120" s="4" t="s">
        <v>40</v>
      </c>
      <c r="L120" s="4" t="s">
        <v>8</v>
      </c>
      <c r="M120" s="4" t="s">
        <v>8</v>
      </c>
      <c r="N120" s="4" t="s">
        <v>201</v>
      </c>
      <c r="O120" t="s">
        <v>315</v>
      </c>
      <c r="P120" s="1">
        <v>2</v>
      </c>
      <c r="Q120">
        <v>0</v>
      </c>
      <c r="R120">
        <f t="shared" si="8"/>
        <v>2</v>
      </c>
      <c r="S120" s="9">
        <f t="shared" si="9"/>
        <v>0</v>
      </c>
    </row>
    <row r="121" spans="1:19">
      <c r="A121" s="1">
        <v>2021</v>
      </c>
      <c r="B121" t="s">
        <v>736</v>
      </c>
      <c r="C121" t="s">
        <v>285</v>
      </c>
      <c r="D121" t="s">
        <v>350</v>
      </c>
      <c r="E121" t="s">
        <v>2</v>
      </c>
      <c r="F121" t="s">
        <v>805</v>
      </c>
      <c r="G121" s="42" t="s">
        <v>806</v>
      </c>
      <c r="H121" t="s">
        <v>366</v>
      </c>
      <c r="I121" s="46" t="s">
        <v>354</v>
      </c>
      <c r="J121" t="s">
        <v>79</v>
      </c>
      <c r="K121" s="4" t="s">
        <v>40</v>
      </c>
      <c r="L121" s="4" t="s">
        <v>8</v>
      </c>
      <c r="M121" s="4" t="s">
        <v>8</v>
      </c>
      <c r="N121" s="4" t="s">
        <v>210</v>
      </c>
      <c r="O121" t="s">
        <v>321</v>
      </c>
      <c r="P121" s="1">
        <v>1</v>
      </c>
      <c r="Q121">
        <v>1</v>
      </c>
      <c r="R121">
        <f t="shared" si="8"/>
        <v>0</v>
      </c>
      <c r="S121" s="9">
        <f t="shared" si="9"/>
        <v>1</v>
      </c>
    </row>
    <row r="122" spans="1:19">
      <c r="A122" s="1">
        <v>2021</v>
      </c>
      <c r="B122" t="s">
        <v>736</v>
      </c>
      <c r="C122" t="s">
        <v>283</v>
      </c>
      <c r="D122" t="s">
        <v>119</v>
      </c>
      <c r="E122" t="s">
        <v>2</v>
      </c>
      <c r="F122" t="s">
        <v>252</v>
      </c>
      <c r="G122" s="42" t="s">
        <v>768</v>
      </c>
      <c r="H122" t="s">
        <v>126</v>
      </c>
      <c r="I122" s="46" t="s">
        <v>127</v>
      </c>
      <c r="J122" t="s">
        <v>79</v>
      </c>
      <c r="K122" s="4" t="s">
        <v>40</v>
      </c>
      <c r="L122" s="4" t="s">
        <v>8</v>
      </c>
      <c r="M122" s="4" t="s">
        <v>8</v>
      </c>
      <c r="N122" s="4" t="s">
        <v>205</v>
      </c>
      <c r="O122" t="s">
        <v>312</v>
      </c>
      <c r="P122" s="1">
        <v>2</v>
      </c>
      <c r="Q122">
        <v>2</v>
      </c>
      <c r="R122">
        <f t="shared" si="8"/>
        <v>0</v>
      </c>
      <c r="S122" s="9">
        <f t="shared" si="9"/>
        <v>1</v>
      </c>
    </row>
    <row r="123" spans="1:19">
      <c r="A123" s="1">
        <v>2021</v>
      </c>
      <c r="B123" t="s">
        <v>736</v>
      </c>
      <c r="C123" t="s">
        <v>283</v>
      </c>
      <c r="D123" t="s">
        <v>119</v>
      </c>
      <c r="E123" t="s">
        <v>2</v>
      </c>
      <c r="F123" t="s">
        <v>335</v>
      </c>
      <c r="G123" s="42" t="s">
        <v>791</v>
      </c>
      <c r="H123" t="s">
        <v>673</v>
      </c>
      <c r="I123" s="46" t="s">
        <v>674</v>
      </c>
      <c r="J123" t="s">
        <v>593</v>
      </c>
      <c r="K123" s="4" t="s">
        <v>40</v>
      </c>
      <c r="L123" s="4" t="s">
        <v>8</v>
      </c>
      <c r="M123" s="4" t="s">
        <v>8</v>
      </c>
      <c r="N123" s="4" t="s">
        <v>205</v>
      </c>
      <c r="O123" t="s">
        <v>312</v>
      </c>
      <c r="P123" s="1">
        <v>1</v>
      </c>
      <c r="Q123">
        <v>0</v>
      </c>
      <c r="R123">
        <f t="shared" si="8"/>
        <v>1</v>
      </c>
      <c r="S123" s="9">
        <f t="shared" si="9"/>
        <v>0</v>
      </c>
    </row>
    <row r="124" spans="1:19">
      <c r="A124" s="1">
        <v>2021</v>
      </c>
      <c r="B124" t="s">
        <v>736</v>
      </c>
      <c r="C124" t="s">
        <v>285</v>
      </c>
      <c r="D124" t="s">
        <v>350</v>
      </c>
      <c r="E124" t="s">
        <v>2</v>
      </c>
      <c r="F124" t="s">
        <v>805</v>
      </c>
      <c r="G124" s="42" t="s">
        <v>806</v>
      </c>
      <c r="H124" t="s">
        <v>366</v>
      </c>
      <c r="I124" s="46" t="s">
        <v>354</v>
      </c>
      <c r="J124" t="s">
        <v>79</v>
      </c>
      <c r="K124" s="4" t="s">
        <v>40</v>
      </c>
      <c r="L124" s="4" t="s">
        <v>8</v>
      </c>
      <c r="M124" s="4" t="s">
        <v>8</v>
      </c>
      <c r="N124" s="4" t="s">
        <v>205</v>
      </c>
      <c r="O124" t="s">
        <v>312</v>
      </c>
      <c r="P124" s="1">
        <v>3</v>
      </c>
      <c r="Q124">
        <v>1</v>
      </c>
      <c r="R124">
        <f t="shared" si="8"/>
        <v>2</v>
      </c>
      <c r="S124" s="9">
        <f t="shared" si="9"/>
        <v>0.33333333333333331</v>
      </c>
    </row>
    <row r="125" spans="1:19">
      <c r="A125" s="1">
        <v>2021</v>
      </c>
      <c r="B125" t="s">
        <v>736</v>
      </c>
      <c r="C125" t="s">
        <v>285</v>
      </c>
      <c r="D125" t="s">
        <v>350</v>
      </c>
      <c r="E125" t="s">
        <v>2</v>
      </c>
      <c r="F125" t="s">
        <v>810</v>
      </c>
      <c r="G125" s="42" t="s">
        <v>811</v>
      </c>
      <c r="H125" t="s">
        <v>366</v>
      </c>
      <c r="I125" s="46" t="s">
        <v>354</v>
      </c>
      <c r="J125" t="s">
        <v>79</v>
      </c>
      <c r="K125" s="4" t="s">
        <v>40</v>
      </c>
      <c r="L125" s="4" t="s">
        <v>8</v>
      </c>
      <c r="M125" s="4" t="s">
        <v>8</v>
      </c>
      <c r="N125" s="4" t="s">
        <v>205</v>
      </c>
      <c r="O125" t="s">
        <v>312</v>
      </c>
      <c r="P125" s="1">
        <v>1</v>
      </c>
      <c r="Q125">
        <v>1</v>
      </c>
      <c r="R125">
        <f t="shared" si="8"/>
        <v>0</v>
      </c>
      <c r="S125" s="9">
        <f t="shared" si="9"/>
        <v>1</v>
      </c>
    </row>
    <row r="126" spans="1:19">
      <c r="A126" s="1">
        <v>2021</v>
      </c>
      <c r="B126" t="s">
        <v>736</v>
      </c>
      <c r="C126" t="s">
        <v>285</v>
      </c>
      <c r="D126" t="s">
        <v>350</v>
      </c>
      <c r="E126" t="s">
        <v>2</v>
      </c>
      <c r="F126" t="s">
        <v>814</v>
      </c>
      <c r="G126" s="42" t="s">
        <v>815</v>
      </c>
      <c r="H126" t="s">
        <v>816</v>
      </c>
      <c r="I126" s="46" t="s">
        <v>354</v>
      </c>
      <c r="J126" t="s">
        <v>79</v>
      </c>
      <c r="K126" s="4" t="s">
        <v>40</v>
      </c>
      <c r="L126" s="4" t="s">
        <v>8</v>
      </c>
      <c r="M126" s="4" t="s">
        <v>8</v>
      </c>
      <c r="N126" s="4" t="s">
        <v>205</v>
      </c>
      <c r="O126" t="s">
        <v>312</v>
      </c>
      <c r="P126" s="1">
        <v>1</v>
      </c>
      <c r="Q126">
        <v>1</v>
      </c>
      <c r="R126">
        <f t="shared" si="8"/>
        <v>0</v>
      </c>
      <c r="S126" s="9">
        <f t="shared" si="9"/>
        <v>1</v>
      </c>
    </row>
    <row r="127" spans="1:19">
      <c r="A127" s="1">
        <v>2021</v>
      </c>
      <c r="B127" t="s">
        <v>736</v>
      </c>
      <c r="C127" t="s">
        <v>285</v>
      </c>
      <c r="D127" t="s">
        <v>350</v>
      </c>
      <c r="E127" t="s">
        <v>2</v>
      </c>
      <c r="F127" t="s">
        <v>819</v>
      </c>
      <c r="G127" s="42" t="s">
        <v>820</v>
      </c>
      <c r="H127" t="s">
        <v>366</v>
      </c>
      <c r="I127" s="46" t="s">
        <v>354</v>
      </c>
      <c r="J127" t="s">
        <v>79</v>
      </c>
      <c r="K127" s="4" t="s">
        <v>40</v>
      </c>
      <c r="L127" s="4" t="s">
        <v>8</v>
      </c>
      <c r="M127" s="4" t="s">
        <v>8</v>
      </c>
      <c r="N127" s="4" t="s">
        <v>205</v>
      </c>
      <c r="O127" t="s">
        <v>312</v>
      </c>
      <c r="P127" s="1">
        <v>1</v>
      </c>
      <c r="Q127">
        <v>1</v>
      </c>
      <c r="R127">
        <f t="shared" si="8"/>
        <v>0</v>
      </c>
      <c r="S127" s="9">
        <f t="shared" si="9"/>
        <v>1</v>
      </c>
    </row>
    <row r="128" spans="1:19">
      <c r="A128" s="1">
        <v>2021</v>
      </c>
      <c r="B128" t="s">
        <v>736</v>
      </c>
      <c r="C128" t="s">
        <v>285</v>
      </c>
      <c r="D128" t="s">
        <v>350</v>
      </c>
      <c r="E128" t="s">
        <v>2</v>
      </c>
      <c r="F128" t="s">
        <v>823</v>
      </c>
      <c r="G128" s="42" t="s">
        <v>824</v>
      </c>
      <c r="H128" t="s">
        <v>366</v>
      </c>
      <c r="I128" s="46" t="s">
        <v>354</v>
      </c>
      <c r="J128" t="s">
        <v>79</v>
      </c>
      <c r="K128" s="4" t="s">
        <v>40</v>
      </c>
      <c r="L128" s="4" t="s">
        <v>8</v>
      </c>
      <c r="M128" s="4" t="s">
        <v>8</v>
      </c>
      <c r="N128" s="4" t="s">
        <v>205</v>
      </c>
      <c r="O128" t="s">
        <v>312</v>
      </c>
      <c r="P128" s="1">
        <v>1</v>
      </c>
      <c r="Q128">
        <v>0</v>
      </c>
      <c r="R128">
        <f t="shared" si="8"/>
        <v>1</v>
      </c>
      <c r="S128" s="9">
        <f t="shared" si="9"/>
        <v>0</v>
      </c>
    </row>
    <row r="129" spans="1:19">
      <c r="A129" s="1">
        <v>2021</v>
      </c>
      <c r="B129" t="s">
        <v>736</v>
      </c>
      <c r="C129" t="s">
        <v>285</v>
      </c>
      <c r="D129" t="s">
        <v>350</v>
      </c>
      <c r="E129" t="s">
        <v>2</v>
      </c>
      <c r="F129" t="s">
        <v>827</v>
      </c>
      <c r="G129" s="42" t="s">
        <v>828</v>
      </c>
      <c r="H129" t="s">
        <v>366</v>
      </c>
      <c r="I129" s="46" t="s">
        <v>354</v>
      </c>
      <c r="J129" t="s">
        <v>79</v>
      </c>
      <c r="K129" s="4" t="s">
        <v>40</v>
      </c>
      <c r="L129" s="4" t="s">
        <v>8</v>
      </c>
      <c r="M129" s="4" t="s">
        <v>8</v>
      </c>
      <c r="N129" s="4" t="s">
        <v>205</v>
      </c>
      <c r="O129" t="s">
        <v>312</v>
      </c>
      <c r="P129" s="1">
        <v>1</v>
      </c>
      <c r="Q129">
        <v>0</v>
      </c>
      <c r="R129">
        <f t="shared" si="8"/>
        <v>1</v>
      </c>
      <c r="S129" s="9">
        <f t="shared" si="9"/>
        <v>0</v>
      </c>
    </row>
    <row r="130" spans="1:19">
      <c r="A130" s="1">
        <v>2021</v>
      </c>
      <c r="B130" t="s">
        <v>736</v>
      </c>
      <c r="C130" t="s">
        <v>285</v>
      </c>
      <c r="D130" t="s">
        <v>350</v>
      </c>
      <c r="E130" t="s">
        <v>2</v>
      </c>
      <c r="F130" t="s">
        <v>829</v>
      </c>
      <c r="G130" s="42" t="s">
        <v>830</v>
      </c>
      <c r="H130" t="s">
        <v>831</v>
      </c>
      <c r="I130" s="46" t="s">
        <v>354</v>
      </c>
      <c r="J130" t="s">
        <v>79</v>
      </c>
      <c r="K130" s="4" t="s">
        <v>40</v>
      </c>
      <c r="L130" s="4" t="s">
        <v>8</v>
      </c>
      <c r="M130" s="4" t="s">
        <v>8</v>
      </c>
      <c r="N130" s="4" t="s">
        <v>205</v>
      </c>
      <c r="O130" t="s">
        <v>312</v>
      </c>
      <c r="P130" s="1">
        <v>1</v>
      </c>
      <c r="Q130">
        <v>1</v>
      </c>
      <c r="R130">
        <f t="shared" si="8"/>
        <v>0</v>
      </c>
      <c r="S130" s="9">
        <f t="shared" si="9"/>
        <v>1</v>
      </c>
    </row>
    <row r="131" spans="1:19">
      <c r="A131" s="1">
        <v>2021</v>
      </c>
      <c r="B131" t="s">
        <v>736</v>
      </c>
      <c r="C131" t="s">
        <v>283</v>
      </c>
      <c r="D131" t="s">
        <v>119</v>
      </c>
      <c r="E131" t="s">
        <v>2</v>
      </c>
      <c r="F131" t="s">
        <v>335</v>
      </c>
      <c r="G131" s="42" t="s">
        <v>791</v>
      </c>
      <c r="H131" t="s">
        <v>673</v>
      </c>
      <c r="I131" s="46" t="s">
        <v>674</v>
      </c>
      <c r="J131" t="s">
        <v>593</v>
      </c>
      <c r="K131" s="4" t="s">
        <v>40</v>
      </c>
      <c r="L131" s="4" t="s">
        <v>8</v>
      </c>
      <c r="M131" s="4" t="s">
        <v>8</v>
      </c>
      <c r="N131" s="4" t="s">
        <v>213</v>
      </c>
      <c r="O131" t="s">
        <v>378</v>
      </c>
      <c r="P131" s="1">
        <v>1</v>
      </c>
      <c r="Q131">
        <v>0</v>
      </c>
      <c r="R131">
        <f t="shared" si="8"/>
        <v>1</v>
      </c>
      <c r="S131" s="9">
        <f t="shared" si="9"/>
        <v>0</v>
      </c>
    </row>
    <row r="132" spans="1:19">
      <c r="A132" s="1">
        <v>2021</v>
      </c>
      <c r="B132" t="s">
        <v>736</v>
      </c>
      <c r="C132" t="s">
        <v>285</v>
      </c>
      <c r="D132" t="s">
        <v>350</v>
      </c>
      <c r="E132" t="s">
        <v>2</v>
      </c>
      <c r="F132" t="s">
        <v>805</v>
      </c>
      <c r="G132" s="42" t="s">
        <v>806</v>
      </c>
      <c r="H132" t="s">
        <v>366</v>
      </c>
      <c r="I132" s="46" t="s">
        <v>354</v>
      </c>
      <c r="J132" t="s">
        <v>79</v>
      </c>
      <c r="K132" s="4" t="s">
        <v>40</v>
      </c>
      <c r="L132" s="4" t="s">
        <v>8</v>
      </c>
      <c r="M132" s="4" t="s">
        <v>8</v>
      </c>
      <c r="N132" s="4" t="s">
        <v>217</v>
      </c>
      <c r="O132" t="s">
        <v>376</v>
      </c>
      <c r="P132" s="1">
        <v>3</v>
      </c>
      <c r="Q132">
        <v>2</v>
      </c>
      <c r="R132">
        <f t="shared" si="8"/>
        <v>1</v>
      </c>
      <c r="S132" s="9">
        <f t="shared" si="9"/>
        <v>0.66666666666666663</v>
      </c>
    </row>
    <row r="133" spans="1:19">
      <c r="A133" s="1">
        <v>2021</v>
      </c>
      <c r="B133" t="s">
        <v>736</v>
      </c>
      <c r="C133" t="s">
        <v>285</v>
      </c>
      <c r="D133" t="s">
        <v>350</v>
      </c>
      <c r="E133" t="s">
        <v>2</v>
      </c>
      <c r="F133" t="s">
        <v>807</v>
      </c>
      <c r="G133" s="42" t="s">
        <v>808</v>
      </c>
      <c r="H133" t="s">
        <v>809</v>
      </c>
      <c r="I133" s="46" t="s">
        <v>354</v>
      </c>
      <c r="J133" t="s">
        <v>79</v>
      </c>
      <c r="K133" s="4" t="s">
        <v>40</v>
      </c>
      <c r="L133" s="4" t="s">
        <v>8</v>
      </c>
      <c r="M133" s="4" t="s">
        <v>8</v>
      </c>
      <c r="N133" s="4" t="s">
        <v>217</v>
      </c>
      <c r="O133" t="s">
        <v>376</v>
      </c>
      <c r="P133" s="1">
        <v>1</v>
      </c>
      <c r="Q133">
        <v>1</v>
      </c>
      <c r="R133">
        <f t="shared" si="8"/>
        <v>0</v>
      </c>
      <c r="S133" s="9">
        <f t="shared" si="9"/>
        <v>1</v>
      </c>
    </row>
    <row r="134" spans="1:19">
      <c r="A134" s="1">
        <v>2021</v>
      </c>
      <c r="B134" t="s">
        <v>736</v>
      </c>
      <c r="C134" t="s">
        <v>285</v>
      </c>
      <c r="D134" t="s">
        <v>350</v>
      </c>
      <c r="E134" t="s">
        <v>2</v>
      </c>
      <c r="F134" t="s">
        <v>810</v>
      </c>
      <c r="G134" s="42" t="s">
        <v>811</v>
      </c>
      <c r="H134" t="s">
        <v>366</v>
      </c>
      <c r="I134" s="46" t="s">
        <v>354</v>
      </c>
      <c r="J134" t="s">
        <v>79</v>
      </c>
      <c r="K134" s="4" t="s">
        <v>40</v>
      </c>
      <c r="L134" s="4" t="s">
        <v>8</v>
      </c>
      <c r="M134" s="4" t="s">
        <v>8</v>
      </c>
      <c r="N134" s="4" t="s">
        <v>217</v>
      </c>
      <c r="O134" t="s">
        <v>376</v>
      </c>
      <c r="P134" s="1">
        <v>1</v>
      </c>
      <c r="Q134">
        <v>0</v>
      </c>
      <c r="R134">
        <f t="shared" si="8"/>
        <v>1</v>
      </c>
      <c r="S134" s="9">
        <f t="shared" si="9"/>
        <v>0</v>
      </c>
    </row>
    <row r="135" spans="1:19">
      <c r="A135" s="1">
        <v>2021</v>
      </c>
      <c r="B135" t="s">
        <v>736</v>
      </c>
      <c r="C135" t="s">
        <v>285</v>
      </c>
      <c r="D135" t="s">
        <v>350</v>
      </c>
      <c r="E135" t="s">
        <v>2</v>
      </c>
      <c r="F135" t="s">
        <v>814</v>
      </c>
      <c r="G135" s="42" t="s">
        <v>815</v>
      </c>
      <c r="H135" t="s">
        <v>816</v>
      </c>
      <c r="I135" s="46" t="s">
        <v>354</v>
      </c>
      <c r="J135" t="s">
        <v>79</v>
      </c>
      <c r="K135" s="4" t="s">
        <v>40</v>
      </c>
      <c r="L135" s="4" t="s">
        <v>8</v>
      </c>
      <c r="M135" s="4" t="s">
        <v>8</v>
      </c>
      <c r="N135" s="4" t="s">
        <v>217</v>
      </c>
      <c r="O135" t="s">
        <v>376</v>
      </c>
      <c r="P135" s="1">
        <v>6</v>
      </c>
      <c r="Q135">
        <v>6</v>
      </c>
      <c r="R135">
        <f t="shared" si="8"/>
        <v>0</v>
      </c>
      <c r="S135" s="9">
        <f t="shared" si="9"/>
        <v>1</v>
      </c>
    </row>
    <row r="136" spans="1:19">
      <c r="A136" s="1">
        <v>2021</v>
      </c>
      <c r="B136" t="s">
        <v>736</v>
      </c>
      <c r="C136" t="s">
        <v>285</v>
      </c>
      <c r="D136" t="s">
        <v>350</v>
      </c>
      <c r="E136" t="s">
        <v>2</v>
      </c>
      <c r="F136" t="s">
        <v>817</v>
      </c>
      <c r="G136" s="42" t="s">
        <v>818</v>
      </c>
      <c r="H136" t="s">
        <v>366</v>
      </c>
      <c r="I136" s="46" t="s">
        <v>354</v>
      </c>
      <c r="J136" t="s">
        <v>79</v>
      </c>
      <c r="K136" s="4" t="s">
        <v>40</v>
      </c>
      <c r="L136" s="4" t="s">
        <v>8</v>
      </c>
      <c r="M136" s="4" t="s">
        <v>8</v>
      </c>
      <c r="N136" s="4" t="s">
        <v>217</v>
      </c>
      <c r="O136" t="s">
        <v>376</v>
      </c>
      <c r="P136" s="1">
        <v>5</v>
      </c>
      <c r="Q136">
        <v>5</v>
      </c>
      <c r="R136">
        <f t="shared" si="8"/>
        <v>0</v>
      </c>
      <c r="S136" s="9">
        <f t="shared" si="9"/>
        <v>1</v>
      </c>
    </row>
    <row r="137" spans="1:19">
      <c r="A137" s="1">
        <v>2021</v>
      </c>
      <c r="B137" t="s">
        <v>736</v>
      </c>
      <c r="C137" t="s">
        <v>285</v>
      </c>
      <c r="D137" t="s">
        <v>350</v>
      </c>
      <c r="E137" t="s">
        <v>2</v>
      </c>
      <c r="F137" t="s">
        <v>827</v>
      </c>
      <c r="G137" s="42" t="s">
        <v>828</v>
      </c>
      <c r="H137" t="s">
        <v>366</v>
      </c>
      <c r="I137" s="46" t="s">
        <v>354</v>
      </c>
      <c r="J137" t="s">
        <v>79</v>
      </c>
      <c r="K137" s="4" t="s">
        <v>40</v>
      </c>
      <c r="L137" s="4" t="s">
        <v>8</v>
      </c>
      <c r="M137" s="4" t="s">
        <v>8</v>
      </c>
      <c r="N137" s="4" t="s">
        <v>217</v>
      </c>
      <c r="O137" t="s">
        <v>376</v>
      </c>
      <c r="P137" s="1">
        <v>1</v>
      </c>
      <c r="Q137">
        <v>1</v>
      </c>
      <c r="R137">
        <f t="shared" si="8"/>
        <v>0</v>
      </c>
      <c r="S137" s="9">
        <f t="shared" si="9"/>
        <v>1</v>
      </c>
    </row>
    <row r="138" spans="1:19">
      <c r="A138" s="1">
        <v>2021</v>
      </c>
      <c r="B138" t="s">
        <v>736</v>
      </c>
      <c r="C138" t="s">
        <v>285</v>
      </c>
      <c r="D138" t="s">
        <v>350</v>
      </c>
      <c r="E138" t="s">
        <v>2</v>
      </c>
      <c r="F138" t="s">
        <v>832</v>
      </c>
      <c r="G138" s="42" t="s">
        <v>833</v>
      </c>
      <c r="H138" t="s">
        <v>366</v>
      </c>
      <c r="I138" s="46" t="s">
        <v>354</v>
      </c>
      <c r="J138" t="s">
        <v>79</v>
      </c>
      <c r="K138" s="4" t="s">
        <v>40</v>
      </c>
      <c r="L138" s="4" t="s">
        <v>8</v>
      </c>
      <c r="M138" s="4" t="s">
        <v>8</v>
      </c>
      <c r="N138" s="4" t="s">
        <v>217</v>
      </c>
      <c r="O138" t="s">
        <v>376</v>
      </c>
      <c r="P138" s="1">
        <v>1</v>
      </c>
      <c r="Q138">
        <v>1</v>
      </c>
      <c r="R138">
        <f t="shared" si="8"/>
        <v>0</v>
      </c>
      <c r="S138" s="9">
        <f t="shared" si="9"/>
        <v>1</v>
      </c>
    </row>
    <row r="139" spans="1:19">
      <c r="A139" s="1">
        <v>2021</v>
      </c>
      <c r="B139" t="s">
        <v>736</v>
      </c>
      <c r="C139" t="s">
        <v>283</v>
      </c>
      <c r="D139" t="s">
        <v>119</v>
      </c>
      <c r="E139" t="s">
        <v>2</v>
      </c>
      <c r="F139" t="s">
        <v>335</v>
      </c>
      <c r="G139" s="42" t="s">
        <v>791</v>
      </c>
      <c r="H139" t="s">
        <v>673</v>
      </c>
      <c r="I139" s="46" t="s">
        <v>674</v>
      </c>
      <c r="J139" t="s">
        <v>593</v>
      </c>
      <c r="K139" s="4" t="s">
        <v>40</v>
      </c>
      <c r="L139" s="4" t="s">
        <v>8</v>
      </c>
      <c r="M139" s="4" t="s">
        <v>40</v>
      </c>
      <c r="N139" s="4" t="s">
        <v>8</v>
      </c>
      <c r="O139" t="s">
        <v>375</v>
      </c>
      <c r="P139" s="1">
        <v>50</v>
      </c>
      <c r="Q139">
        <v>50</v>
      </c>
      <c r="R139">
        <f t="shared" si="8"/>
        <v>0</v>
      </c>
      <c r="S139" s="9">
        <f t="shared" si="9"/>
        <v>1</v>
      </c>
    </row>
    <row r="140" spans="1:19">
      <c r="A140" s="1">
        <v>2021</v>
      </c>
      <c r="B140" t="s">
        <v>736</v>
      </c>
      <c r="C140" t="s">
        <v>285</v>
      </c>
      <c r="D140" t="s">
        <v>350</v>
      </c>
      <c r="E140" t="s">
        <v>2</v>
      </c>
      <c r="F140" t="s">
        <v>805</v>
      </c>
      <c r="G140" s="42" t="s">
        <v>806</v>
      </c>
      <c r="H140" t="s">
        <v>366</v>
      </c>
      <c r="I140" s="46" t="s">
        <v>354</v>
      </c>
      <c r="J140" t="s">
        <v>79</v>
      </c>
      <c r="K140" s="4" t="s">
        <v>40</v>
      </c>
      <c r="L140" s="4" t="s">
        <v>8</v>
      </c>
      <c r="M140" s="4" t="s">
        <v>40</v>
      </c>
      <c r="N140" s="4" t="s">
        <v>8</v>
      </c>
      <c r="O140" t="s">
        <v>375</v>
      </c>
      <c r="P140" s="1">
        <v>6</v>
      </c>
      <c r="Q140">
        <v>6</v>
      </c>
      <c r="R140">
        <f t="shared" si="8"/>
        <v>0</v>
      </c>
      <c r="S140" s="9">
        <f t="shared" si="9"/>
        <v>1</v>
      </c>
    </row>
    <row r="141" spans="1:19">
      <c r="A141" s="1">
        <v>2021</v>
      </c>
      <c r="B141" t="s">
        <v>736</v>
      </c>
      <c r="C141" t="s">
        <v>285</v>
      </c>
      <c r="D141" t="s">
        <v>350</v>
      </c>
      <c r="E141" t="s">
        <v>2</v>
      </c>
      <c r="F141" t="s">
        <v>819</v>
      </c>
      <c r="G141" s="42" t="s">
        <v>820</v>
      </c>
      <c r="H141" t="s">
        <v>366</v>
      </c>
      <c r="I141" s="46" t="s">
        <v>354</v>
      </c>
      <c r="J141" t="s">
        <v>79</v>
      </c>
      <c r="K141" s="4" t="s">
        <v>40</v>
      </c>
      <c r="L141" s="4" t="s">
        <v>8</v>
      </c>
      <c r="M141" s="4" t="s">
        <v>40</v>
      </c>
      <c r="N141" s="4" t="s">
        <v>8</v>
      </c>
      <c r="O141" t="s">
        <v>375</v>
      </c>
      <c r="P141" s="1">
        <v>20</v>
      </c>
      <c r="Q141">
        <v>20</v>
      </c>
      <c r="R141">
        <f t="shared" si="8"/>
        <v>0</v>
      </c>
      <c r="S141" s="9">
        <f t="shared" si="9"/>
        <v>1</v>
      </c>
    </row>
    <row r="142" spans="1:19">
      <c r="A142" s="1">
        <v>2021</v>
      </c>
      <c r="B142" t="s">
        <v>736</v>
      </c>
      <c r="C142" t="s">
        <v>283</v>
      </c>
      <c r="D142" t="s">
        <v>119</v>
      </c>
      <c r="E142" t="s">
        <v>2</v>
      </c>
      <c r="F142" t="s">
        <v>252</v>
      </c>
      <c r="G142" s="42" t="s">
        <v>768</v>
      </c>
      <c r="H142" t="s">
        <v>126</v>
      </c>
      <c r="I142" s="46" t="s">
        <v>127</v>
      </c>
      <c r="J142" t="s">
        <v>79</v>
      </c>
      <c r="K142" s="4" t="s">
        <v>40</v>
      </c>
      <c r="L142" s="4" t="s">
        <v>8</v>
      </c>
      <c r="M142" s="4" t="s">
        <v>40</v>
      </c>
      <c r="N142" s="4" t="s">
        <v>40</v>
      </c>
      <c r="O142" t="s">
        <v>313</v>
      </c>
      <c r="P142" s="1">
        <v>2</v>
      </c>
      <c r="Q142">
        <v>2</v>
      </c>
      <c r="R142">
        <f t="shared" si="8"/>
        <v>0</v>
      </c>
      <c r="S142" s="9">
        <f t="shared" si="9"/>
        <v>1</v>
      </c>
    </row>
    <row r="143" spans="1:19">
      <c r="A143" s="1">
        <v>2021</v>
      </c>
      <c r="B143" t="s">
        <v>736</v>
      </c>
      <c r="C143" t="s">
        <v>285</v>
      </c>
      <c r="D143" t="s">
        <v>350</v>
      </c>
      <c r="E143" t="s">
        <v>2</v>
      </c>
      <c r="F143" t="s">
        <v>817</v>
      </c>
      <c r="G143" s="42" t="s">
        <v>818</v>
      </c>
      <c r="H143" t="s">
        <v>366</v>
      </c>
      <c r="I143" s="46" t="s">
        <v>354</v>
      </c>
      <c r="J143" t="s">
        <v>79</v>
      </c>
      <c r="K143" s="4" t="s">
        <v>40</v>
      </c>
      <c r="L143" s="4" t="s">
        <v>8</v>
      </c>
      <c r="M143" s="4" t="s">
        <v>40</v>
      </c>
      <c r="N143" s="4" t="s">
        <v>40</v>
      </c>
      <c r="O143" t="s">
        <v>313</v>
      </c>
      <c r="P143" s="1">
        <v>1</v>
      </c>
      <c r="Q143">
        <v>1</v>
      </c>
      <c r="R143">
        <f t="shared" si="8"/>
        <v>0</v>
      </c>
      <c r="S143" s="9">
        <f t="shared" si="9"/>
        <v>1</v>
      </c>
    </row>
    <row r="144" spans="1:19">
      <c r="A144" s="1">
        <v>2021</v>
      </c>
      <c r="B144" t="s">
        <v>736</v>
      </c>
      <c r="C144" t="s">
        <v>283</v>
      </c>
      <c r="D144" t="s">
        <v>119</v>
      </c>
      <c r="E144" t="s">
        <v>2</v>
      </c>
      <c r="F144" t="s">
        <v>335</v>
      </c>
      <c r="G144" s="42" t="s">
        <v>791</v>
      </c>
      <c r="H144" t="s">
        <v>673</v>
      </c>
      <c r="I144" s="46" t="s">
        <v>674</v>
      </c>
      <c r="J144" t="s">
        <v>593</v>
      </c>
      <c r="K144" s="4" t="s">
        <v>40</v>
      </c>
      <c r="L144" s="4" t="s">
        <v>8</v>
      </c>
      <c r="M144" s="4" t="s">
        <v>38</v>
      </c>
      <c r="N144" s="4" t="s">
        <v>8</v>
      </c>
      <c r="O144" t="s">
        <v>314</v>
      </c>
      <c r="P144" s="1">
        <v>3</v>
      </c>
      <c r="Q144">
        <v>2</v>
      </c>
      <c r="R144">
        <f t="shared" si="8"/>
        <v>1</v>
      </c>
      <c r="S144" s="9">
        <f t="shared" si="9"/>
        <v>0.66666666666666663</v>
      </c>
    </row>
    <row r="145" spans="1:19">
      <c r="A145" s="1">
        <v>2021</v>
      </c>
      <c r="B145" t="s">
        <v>736</v>
      </c>
      <c r="C145" t="s">
        <v>285</v>
      </c>
      <c r="D145" t="s">
        <v>119</v>
      </c>
      <c r="E145" t="s">
        <v>798</v>
      </c>
      <c r="F145" t="s">
        <v>149</v>
      </c>
      <c r="G145" s="42" t="s">
        <v>799</v>
      </c>
      <c r="H145" t="s">
        <v>800</v>
      </c>
      <c r="I145" s="46" t="s">
        <v>592</v>
      </c>
      <c r="J145" t="s">
        <v>593</v>
      </c>
      <c r="K145" s="4" t="s">
        <v>40</v>
      </c>
      <c r="L145" s="4" t="s">
        <v>8</v>
      </c>
      <c r="M145" s="4" t="s">
        <v>38</v>
      </c>
      <c r="N145" s="4" t="s">
        <v>8</v>
      </c>
      <c r="O145" t="s">
        <v>314</v>
      </c>
      <c r="P145" s="1">
        <v>1</v>
      </c>
      <c r="Q145">
        <v>1</v>
      </c>
      <c r="R145">
        <f t="shared" ref="R145:R163" si="10">+P145-Q145</f>
        <v>0</v>
      </c>
      <c r="S145" s="9">
        <f t="shared" ref="S145:S163" si="11">+Q145/P145</f>
        <v>1</v>
      </c>
    </row>
    <row r="146" spans="1:19">
      <c r="A146" s="1">
        <v>2021</v>
      </c>
      <c r="B146" t="s">
        <v>736</v>
      </c>
      <c r="C146" t="s">
        <v>285</v>
      </c>
      <c r="D146" t="s">
        <v>119</v>
      </c>
      <c r="E146" t="s">
        <v>802</v>
      </c>
      <c r="F146" t="s">
        <v>149</v>
      </c>
      <c r="G146" s="42" t="s">
        <v>803</v>
      </c>
      <c r="H146" t="s">
        <v>804</v>
      </c>
      <c r="I146" s="46" t="s">
        <v>592</v>
      </c>
      <c r="J146" t="s">
        <v>593</v>
      </c>
      <c r="K146" s="4" t="s">
        <v>40</v>
      </c>
      <c r="L146" s="4" t="s">
        <v>8</v>
      </c>
      <c r="M146" s="4" t="s">
        <v>38</v>
      </c>
      <c r="N146" s="4" t="s">
        <v>8</v>
      </c>
      <c r="O146" t="s">
        <v>314</v>
      </c>
      <c r="P146" s="1">
        <v>1</v>
      </c>
      <c r="Q146">
        <v>1</v>
      </c>
      <c r="R146">
        <f t="shared" si="10"/>
        <v>0</v>
      </c>
      <c r="S146" s="9">
        <f t="shared" si="11"/>
        <v>1</v>
      </c>
    </row>
    <row r="147" spans="1:19">
      <c r="A147" s="1">
        <v>2021</v>
      </c>
      <c r="B147" t="s">
        <v>736</v>
      </c>
      <c r="C147" t="s">
        <v>285</v>
      </c>
      <c r="D147" t="s">
        <v>350</v>
      </c>
      <c r="E147" t="s">
        <v>2</v>
      </c>
      <c r="F147" t="s">
        <v>805</v>
      </c>
      <c r="G147" s="42" t="s">
        <v>806</v>
      </c>
      <c r="H147" t="s">
        <v>366</v>
      </c>
      <c r="I147" s="46" t="s">
        <v>354</v>
      </c>
      <c r="J147" t="s">
        <v>79</v>
      </c>
      <c r="K147" s="4" t="s">
        <v>40</v>
      </c>
      <c r="L147" s="4" t="s">
        <v>8</v>
      </c>
      <c r="M147" s="4" t="s">
        <v>38</v>
      </c>
      <c r="N147" s="4" t="s">
        <v>8</v>
      </c>
      <c r="O147" t="s">
        <v>314</v>
      </c>
      <c r="P147" s="1">
        <v>4</v>
      </c>
      <c r="Q147">
        <v>0</v>
      </c>
      <c r="R147">
        <f t="shared" si="10"/>
        <v>4</v>
      </c>
      <c r="S147" s="9">
        <f t="shared" si="11"/>
        <v>0</v>
      </c>
    </row>
    <row r="148" spans="1:19">
      <c r="A148" s="1">
        <v>2021</v>
      </c>
      <c r="B148" t="s">
        <v>736</v>
      </c>
      <c r="C148" t="s">
        <v>285</v>
      </c>
      <c r="D148" t="s">
        <v>350</v>
      </c>
      <c r="E148" t="s">
        <v>2</v>
      </c>
      <c r="F148" t="s">
        <v>807</v>
      </c>
      <c r="G148" s="42" t="s">
        <v>808</v>
      </c>
      <c r="H148" t="s">
        <v>809</v>
      </c>
      <c r="I148" s="46" t="s">
        <v>354</v>
      </c>
      <c r="J148" t="s">
        <v>79</v>
      </c>
      <c r="K148" s="4" t="s">
        <v>40</v>
      </c>
      <c r="L148" s="4" t="s">
        <v>8</v>
      </c>
      <c r="M148" s="4" t="s">
        <v>38</v>
      </c>
      <c r="N148" s="4" t="s">
        <v>8</v>
      </c>
      <c r="O148" t="s">
        <v>314</v>
      </c>
      <c r="P148" s="1">
        <v>1</v>
      </c>
      <c r="Q148">
        <v>1</v>
      </c>
      <c r="R148">
        <f t="shared" si="10"/>
        <v>0</v>
      </c>
      <c r="S148" s="9">
        <f t="shared" si="11"/>
        <v>1</v>
      </c>
    </row>
    <row r="149" spans="1:19">
      <c r="A149" s="1">
        <v>2021</v>
      </c>
      <c r="B149" t="s">
        <v>736</v>
      </c>
      <c r="C149" t="s">
        <v>285</v>
      </c>
      <c r="D149" t="s">
        <v>350</v>
      </c>
      <c r="E149" t="s">
        <v>2</v>
      </c>
      <c r="F149" t="s">
        <v>812</v>
      </c>
      <c r="G149" s="42" t="s">
        <v>813</v>
      </c>
      <c r="H149" t="s">
        <v>366</v>
      </c>
      <c r="I149" s="46" t="s">
        <v>354</v>
      </c>
      <c r="J149" t="s">
        <v>79</v>
      </c>
      <c r="K149" s="4" t="s">
        <v>40</v>
      </c>
      <c r="L149" s="4" t="s">
        <v>8</v>
      </c>
      <c r="M149" s="4" t="s">
        <v>38</v>
      </c>
      <c r="N149" s="4" t="s">
        <v>8</v>
      </c>
      <c r="O149" t="s">
        <v>314</v>
      </c>
      <c r="P149" s="1">
        <v>1</v>
      </c>
      <c r="Q149">
        <v>1</v>
      </c>
      <c r="R149">
        <f t="shared" si="10"/>
        <v>0</v>
      </c>
      <c r="S149" s="9">
        <f t="shared" si="11"/>
        <v>1</v>
      </c>
    </row>
    <row r="150" spans="1:19">
      <c r="A150" s="1">
        <v>2021</v>
      </c>
      <c r="B150" t="s">
        <v>736</v>
      </c>
      <c r="C150" t="s">
        <v>285</v>
      </c>
      <c r="D150" t="s">
        <v>350</v>
      </c>
      <c r="E150" t="s">
        <v>2</v>
      </c>
      <c r="F150" t="s">
        <v>817</v>
      </c>
      <c r="G150" s="42" t="s">
        <v>818</v>
      </c>
      <c r="H150" t="s">
        <v>366</v>
      </c>
      <c r="I150" s="46" t="s">
        <v>354</v>
      </c>
      <c r="J150" t="s">
        <v>79</v>
      </c>
      <c r="K150" s="4" t="s">
        <v>40</v>
      </c>
      <c r="L150" s="4" t="s">
        <v>8</v>
      </c>
      <c r="M150" s="4" t="s">
        <v>38</v>
      </c>
      <c r="N150" s="4" t="s">
        <v>8</v>
      </c>
      <c r="O150" t="s">
        <v>314</v>
      </c>
      <c r="P150" s="1">
        <v>1</v>
      </c>
      <c r="Q150">
        <v>1</v>
      </c>
      <c r="R150">
        <f t="shared" si="10"/>
        <v>0</v>
      </c>
      <c r="S150" s="9">
        <f t="shared" si="11"/>
        <v>1</v>
      </c>
    </row>
    <row r="151" spans="1:19">
      <c r="A151" s="1">
        <v>2021</v>
      </c>
      <c r="B151" t="s">
        <v>736</v>
      </c>
      <c r="C151" t="s">
        <v>285</v>
      </c>
      <c r="D151" t="s">
        <v>350</v>
      </c>
      <c r="E151" t="s">
        <v>2</v>
      </c>
      <c r="F151" t="s">
        <v>819</v>
      </c>
      <c r="G151" s="42" t="s">
        <v>820</v>
      </c>
      <c r="H151" t="s">
        <v>366</v>
      </c>
      <c r="I151" s="46" t="s">
        <v>354</v>
      </c>
      <c r="J151" t="s">
        <v>79</v>
      </c>
      <c r="K151" s="4" t="s">
        <v>40</v>
      </c>
      <c r="L151" s="4" t="s">
        <v>8</v>
      </c>
      <c r="M151" s="4" t="s">
        <v>38</v>
      </c>
      <c r="N151" s="4" t="s">
        <v>8</v>
      </c>
      <c r="O151" t="s">
        <v>314</v>
      </c>
      <c r="P151" s="1">
        <v>4</v>
      </c>
      <c r="Q151">
        <v>4</v>
      </c>
      <c r="R151">
        <f t="shared" si="10"/>
        <v>0</v>
      </c>
      <c r="S151" s="9">
        <f t="shared" si="11"/>
        <v>1</v>
      </c>
    </row>
    <row r="152" spans="1:19">
      <c r="A152" s="1">
        <v>2021</v>
      </c>
      <c r="B152" t="s">
        <v>736</v>
      </c>
      <c r="C152" t="s">
        <v>285</v>
      </c>
      <c r="D152" t="s">
        <v>350</v>
      </c>
      <c r="E152" t="s">
        <v>2</v>
      </c>
      <c r="F152" t="s">
        <v>821</v>
      </c>
      <c r="G152" s="42" t="s">
        <v>822</v>
      </c>
      <c r="H152" t="s">
        <v>366</v>
      </c>
      <c r="I152" s="46" t="s">
        <v>354</v>
      </c>
      <c r="J152" t="s">
        <v>79</v>
      </c>
      <c r="K152" s="4" t="s">
        <v>40</v>
      </c>
      <c r="L152" s="4" t="s">
        <v>8</v>
      </c>
      <c r="M152" s="4" t="s">
        <v>38</v>
      </c>
      <c r="N152" s="4" t="s">
        <v>8</v>
      </c>
      <c r="O152" t="s">
        <v>314</v>
      </c>
      <c r="P152" s="1">
        <v>1</v>
      </c>
      <c r="Q152">
        <v>1</v>
      </c>
      <c r="R152">
        <f t="shared" si="10"/>
        <v>0</v>
      </c>
      <c r="S152" s="9">
        <f t="shared" si="11"/>
        <v>1</v>
      </c>
    </row>
    <row r="153" spans="1:19">
      <c r="A153" s="1">
        <v>2021</v>
      </c>
      <c r="B153" t="s">
        <v>736</v>
      </c>
      <c r="C153" t="s">
        <v>285</v>
      </c>
      <c r="D153" t="s">
        <v>350</v>
      </c>
      <c r="E153" t="s">
        <v>2</v>
      </c>
      <c r="F153" t="s">
        <v>827</v>
      </c>
      <c r="G153" s="42" t="s">
        <v>828</v>
      </c>
      <c r="H153" t="s">
        <v>366</v>
      </c>
      <c r="I153" s="46" t="s">
        <v>354</v>
      </c>
      <c r="J153" t="s">
        <v>79</v>
      </c>
      <c r="K153" s="4" t="s">
        <v>40</v>
      </c>
      <c r="L153" s="4" t="s">
        <v>8</v>
      </c>
      <c r="M153" s="4" t="s">
        <v>38</v>
      </c>
      <c r="N153" s="4" t="s">
        <v>8</v>
      </c>
      <c r="O153" t="s">
        <v>314</v>
      </c>
      <c r="P153" s="1">
        <v>1</v>
      </c>
      <c r="Q153">
        <v>0</v>
      </c>
      <c r="R153">
        <f t="shared" si="10"/>
        <v>1</v>
      </c>
      <c r="S153" s="9">
        <f t="shared" si="11"/>
        <v>0</v>
      </c>
    </row>
    <row r="154" spans="1:19">
      <c r="A154" s="1">
        <v>2021</v>
      </c>
      <c r="B154" t="s">
        <v>736</v>
      </c>
      <c r="C154" t="s">
        <v>285</v>
      </c>
      <c r="D154" t="s">
        <v>350</v>
      </c>
      <c r="E154" t="s">
        <v>2</v>
      </c>
      <c r="F154" t="s">
        <v>827</v>
      </c>
      <c r="G154" s="42" t="s">
        <v>828</v>
      </c>
      <c r="H154" t="s">
        <v>366</v>
      </c>
      <c r="I154" s="46" t="s">
        <v>354</v>
      </c>
      <c r="J154" t="s">
        <v>79</v>
      </c>
      <c r="K154" s="4" t="s">
        <v>40</v>
      </c>
      <c r="L154" s="4" t="s">
        <v>8</v>
      </c>
      <c r="M154" s="4" t="s">
        <v>38</v>
      </c>
      <c r="N154" s="4" t="s">
        <v>8</v>
      </c>
      <c r="O154" t="s">
        <v>314</v>
      </c>
      <c r="P154" s="1">
        <v>1</v>
      </c>
      <c r="Q154">
        <v>0</v>
      </c>
      <c r="R154">
        <f t="shared" si="10"/>
        <v>1</v>
      </c>
      <c r="S154" s="9">
        <f t="shared" si="11"/>
        <v>0</v>
      </c>
    </row>
    <row r="155" spans="1:19">
      <c r="A155" s="1">
        <v>2021</v>
      </c>
      <c r="B155" t="s">
        <v>736</v>
      </c>
      <c r="C155" t="s">
        <v>285</v>
      </c>
      <c r="D155" t="s">
        <v>350</v>
      </c>
      <c r="E155" t="s">
        <v>2</v>
      </c>
      <c r="F155" t="s">
        <v>827</v>
      </c>
      <c r="G155" s="42" t="s">
        <v>828</v>
      </c>
      <c r="H155" t="s">
        <v>366</v>
      </c>
      <c r="I155" s="46" t="s">
        <v>354</v>
      </c>
      <c r="J155" t="s">
        <v>79</v>
      </c>
      <c r="K155" s="4" t="s">
        <v>40</v>
      </c>
      <c r="L155" s="4" t="s">
        <v>8</v>
      </c>
      <c r="M155" s="4" t="s">
        <v>38</v>
      </c>
      <c r="N155" s="4" t="s">
        <v>8</v>
      </c>
      <c r="O155" t="s">
        <v>314</v>
      </c>
      <c r="P155" s="1">
        <v>1</v>
      </c>
      <c r="Q155">
        <v>0</v>
      </c>
      <c r="R155">
        <f t="shared" si="10"/>
        <v>1</v>
      </c>
      <c r="S155" s="9">
        <f t="shared" si="11"/>
        <v>0</v>
      </c>
    </row>
    <row r="156" spans="1:19">
      <c r="A156" s="1">
        <v>2021</v>
      </c>
      <c r="B156" t="s">
        <v>736</v>
      </c>
      <c r="C156" t="s">
        <v>285</v>
      </c>
      <c r="D156" t="s">
        <v>350</v>
      </c>
      <c r="E156" t="s">
        <v>2</v>
      </c>
      <c r="F156" t="s">
        <v>827</v>
      </c>
      <c r="G156" s="42" t="s">
        <v>828</v>
      </c>
      <c r="H156" t="s">
        <v>366</v>
      </c>
      <c r="I156" s="46" t="s">
        <v>354</v>
      </c>
      <c r="J156" t="s">
        <v>79</v>
      </c>
      <c r="K156" s="4" t="s">
        <v>40</v>
      </c>
      <c r="L156" s="4" t="s">
        <v>8</v>
      </c>
      <c r="M156" s="4" t="s">
        <v>38</v>
      </c>
      <c r="N156" s="4" t="s">
        <v>8</v>
      </c>
      <c r="O156" t="s">
        <v>314</v>
      </c>
      <c r="P156" s="1">
        <v>1</v>
      </c>
      <c r="Q156">
        <v>0</v>
      </c>
      <c r="R156">
        <f t="shared" si="10"/>
        <v>1</v>
      </c>
      <c r="S156" s="9">
        <f t="shared" si="11"/>
        <v>0</v>
      </c>
    </row>
    <row r="157" spans="1:19">
      <c r="A157" s="1">
        <v>2021</v>
      </c>
      <c r="B157" t="s">
        <v>736</v>
      </c>
      <c r="C157" t="s">
        <v>287</v>
      </c>
      <c r="D157" t="s">
        <v>119</v>
      </c>
      <c r="E157" t="s">
        <v>2</v>
      </c>
      <c r="F157" t="s">
        <v>420</v>
      </c>
      <c r="G157" s="42" t="s">
        <v>841</v>
      </c>
      <c r="H157" t="s">
        <v>383</v>
      </c>
      <c r="I157" s="46" t="s">
        <v>384</v>
      </c>
      <c r="J157" t="s">
        <v>37</v>
      </c>
      <c r="K157" s="4" t="s">
        <v>40</v>
      </c>
      <c r="L157" s="4" t="s">
        <v>8</v>
      </c>
      <c r="M157" s="4" t="s">
        <v>38</v>
      </c>
      <c r="N157" s="4" t="s">
        <v>8</v>
      </c>
      <c r="O157" t="s">
        <v>314</v>
      </c>
      <c r="P157" s="1">
        <v>28</v>
      </c>
      <c r="Q157">
        <v>0</v>
      </c>
      <c r="R157">
        <f t="shared" si="10"/>
        <v>28</v>
      </c>
      <c r="S157" s="9">
        <f t="shared" si="11"/>
        <v>0</v>
      </c>
    </row>
    <row r="158" spans="1:19">
      <c r="A158" s="1">
        <v>2021</v>
      </c>
      <c r="B158" t="s">
        <v>736</v>
      </c>
      <c r="C158" t="s">
        <v>287</v>
      </c>
      <c r="D158" t="s">
        <v>119</v>
      </c>
      <c r="E158" t="s">
        <v>2</v>
      </c>
      <c r="F158" t="s">
        <v>847</v>
      </c>
      <c r="G158" s="42" t="s">
        <v>848</v>
      </c>
      <c r="H158" t="s">
        <v>849</v>
      </c>
      <c r="I158" s="46" t="s">
        <v>384</v>
      </c>
      <c r="J158" t="s">
        <v>37</v>
      </c>
      <c r="K158" s="4" t="s">
        <v>40</v>
      </c>
      <c r="L158" s="4" t="s">
        <v>8</v>
      </c>
      <c r="M158" s="4" t="s">
        <v>38</v>
      </c>
      <c r="N158" s="4" t="s">
        <v>8</v>
      </c>
      <c r="O158" t="s">
        <v>314</v>
      </c>
      <c r="P158" s="1">
        <v>24</v>
      </c>
      <c r="Q158">
        <v>0</v>
      </c>
      <c r="R158">
        <f t="shared" si="10"/>
        <v>24</v>
      </c>
      <c r="S158" s="9">
        <f t="shared" si="11"/>
        <v>0</v>
      </c>
    </row>
    <row r="159" spans="1:19">
      <c r="A159" s="1">
        <v>2021</v>
      </c>
      <c r="B159" t="s">
        <v>736</v>
      </c>
      <c r="C159" t="s">
        <v>287</v>
      </c>
      <c r="D159" t="s">
        <v>119</v>
      </c>
      <c r="E159" t="s">
        <v>2</v>
      </c>
      <c r="F159" t="s">
        <v>864</v>
      </c>
      <c r="G159" s="42" t="s">
        <v>865</v>
      </c>
      <c r="H159" t="s">
        <v>383</v>
      </c>
      <c r="I159" s="46" t="s">
        <v>384</v>
      </c>
      <c r="J159" t="s">
        <v>37</v>
      </c>
      <c r="K159" s="4" t="s">
        <v>40</v>
      </c>
      <c r="L159" s="4" t="s">
        <v>8</v>
      </c>
      <c r="M159" s="4" t="s">
        <v>38</v>
      </c>
      <c r="N159" s="4" t="s">
        <v>8</v>
      </c>
      <c r="O159" t="s">
        <v>314</v>
      </c>
      <c r="P159" s="1">
        <v>60</v>
      </c>
      <c r="Q159">
        <v>23</v>
      </c>
      <c r="R159">
        <f t="shared" si="10"/>
        <v>37</v>
      </c>
      <c r="S159" s="9">
        <f t="shared" si="11"/>
        <v>0.38333333333333336</v>
      </c>
    </row>
    <row r="160" spans="1:19">
      <c r="A160" s="1">
        <v>2021</v>
      </c>
      <c r="B160" t="s">
        <v>736</v>
      </c>
      <c r="C160" t="s">
        <v>285</v>
      </c>
      <c r="D160" t="s">
        <v>350</v>
      </c>
      <c r="E160" t="s">
        <v>2</v>
      </c>
      <c r="F160" t="s">
        <v>805</v>
      </c>
      <c r="G160" s="42" t="s">
        <v>806</v>
      </c>
      <c r="H160" t="s">
        <v>366</v>
      </c>
      <c r="I160" s="46" t="s">
        <v>354</v>
      </c>
      <c r="J160" t="s">
        <v>79</v>
      </c>
      <c r="K160" s="4" t="s">
        <v>40</v>
      </c>
      <c r="L160" s="4" t="s">
        <v>8</v>
      </c>
      <c r="M160" s="4" t="s">
        <v>38</v>
      </c>
      <c r="N160" s="4" t="s">
        <v>40</v>
      </c>
      <c r="O160" t="s">
        <v>600</v>
      </c>
      <c r="P160" s="1">
        <v>2</v>
      </c>
      <c r="Q160">
        <v>0</v>
      </c>
      <c r="R160">
        <f t="shared" si="10"/>
        <v>2</v>
      </c>
      <c r="S160" s="9">
        <f t="shared" si="11"/>
        <v>0</v>
      </c>
    </row>
    <row r="161" spans="1:19">
      <c r="A161" s="1">
        <v>2021</v>
      </c>
      <c r="B161" t="s">
        <v>736</v>
      </c>
      <c r="C161" t="s">
        <v>285</v>
      </c>
      <c r="D161" t="s">
        <v>350</v>
      </c>
      <c r="E161" t="s">
        <v>2</v>
      </c>
      <c r="F161" t="s">
        <v>812</v>
      </c>
      <c r="G161" s="42" t="s">
        <v>813</v>
      </c>
      <c r="H161" t="s">
        <v>366</v>
      </c>
      <c r="I161" s="46" t="s">
        <v>354</v>
      </c>
      <c r="J161" t="s">
        <v>79</v>
      </c>
      <c r="K161" s="4" t="s">
        <v>40</v>
      </c>
      <c r="L161" s="4" t="s">
        <v>8</v>
      </c>
      <c r="M161" s="4" t="s">
        <v>38</v>
      </c>
      <c r="N161" s="4" t="s">
        <v>40</v>
      </c>
      <c r="O161" t="s">
        <v>600</v>
      </c>
      <c r="P161" s="1">
        <v>1</v>
      </c>
      <c r="Q161">
        <v>1</v>
      </c>
      <c r="R161">
        <f t="shared" si="10"/>
        <v>0</v>
      </c>
      <c r="S161" s="9">
        <f t="shared" si="11"/>
        <v>1</v>
      </c>
    </row>
    <row r="162" spans="1:19">
      <c r="A162" s="1">
        <v>2021</v>
      </c>
      <c r="B162" t="s">
        <v>736</v>
      </c>
      <c r="C162" t="s">
        <v>285</v>
      </c>
      <c r="D162" t="s">
        <v>350</v>
      </c>
      <c r="E162" t="s">
        <v>2</v>
      </c>
      <c r="F162" t="s">
        <v>819</v>
      </c>
      <c r="G162" s="42" t="s">
        <v>820</v>
      </c>
      <c r="H162" t="s">
        <v>366</v>
      </c>
      <c r="I162" s="46" t="s">
        <v>354</v>
      </c>
      <c r="J162" t="s">
        <v>79</v>
      </c>
      <c r="K162" s="4" t="s">
        <v>40</v>
      </c>
      <c r="L162" s="4" t="s">
        <v>8</v>
      </c>
      <c r="M162" s="4" t="s">
        <v>38</v>
      </c>
      <c r="N162" s="4" t="s">
        <v>40</v>
      </c>
      <c r="O162" t="s">
        <v>600</v>
      </c>
      <c r="P162" s="1">
        <v>1</v>
      </c>
      <c r="Q162">
        <v>1</v>
      </c>
      <c r="R162">
        <f t="shared" si="10"/>
        <v>0</v>
      </c>
      <c r="S162" s="9">
        <f t="shared" si="11"/>
        <v>1</v>
      </c>
    </row>
    <row r="163" spans="1:19">
      <c r="A163" s="1">
        <v>2021</v>
      </c>
      <c r="B163" t="s">
        <v>736</v>
      </c>
      <c r="C163" t="s">
        <v>285</v>
      </c>
      <c r="D163" t="s">
        <v>350</v>
      </c>
      <c r="E163" t="s">
        <v>2</v>
      </c>
      <c r="F163" t="s">
        <v>821</v>
      </c>
      <c r="G163" s="42" t="s">
        <v>822</v>
      </c>
      <c r="H163" t="s">
        <v>366</v>
      </c>
      <c r="I163" s="46" t="s">
        <v>354</v>
      </c>
      <c r="J163" t="s">
        <v>79</v>
      </c>
      <c r="K163" s="4" t="s">
        <v>40</v>
      </c>
      <c r="L163" s="4" t="s">
        <v>8</v>
      </c>
      <c r="M163" s="4" t="s">
        <v>38</v>
      </c>
      <c r="N163" s="4" t="s">
        <v>40</v>
      </c>
      <c r="O163" t="s">
        <v>600</v>
      </c>
      <c r="P163" s="1">
        <v>1</v>
      </c>
      <c r="Q163">
        <v>1</v>
      </c>
      <c r="R163">
        <f t="shared" si="10"/>
        <v>0</v>
      </c>
      <c r="S163" s="9">
        <f t="shared" si="11"/>
        <v>1</v>
      </c>
    </row>
    <row r="164" spans="1:19">
      <c r="A164" s="1"/>
      <c r="G164" s="42"/>
      <c r="I164" s="46"/>
      <c r="K164" s="4"/>
      <c r="L164" s="4"/>
      <c r="M164" s="4"/>
      <c r="N164" s="4"/>
      <c r="P164" s="1"/>
      <c r="S164" s="9"/>
    </row>
    <row r="165" spans="1:19">
      <c r="A165" s="1">
        <v>2021</v>
      </c>
      <c r="B165" t="s">
        <v>736</v>
      </c>
      <c r="C165" t="s">
        <v>283</v>
      </c>
      <c r="D165" t="s">
        <v>119</v>
      </c>
      <c r="E165" t="s">
        <v>2</v>
      </c>
      <c r="F165" t="s">
        <v>252</v>
      </c>
      <c r="G165" s="42" t="s">
        <v>768</v>
      </c>
      <c r="H165" t="s">
        <v>126</v>
      </c>
      <c r="I165" s="46" t="s">
        <v>127</v>
      </c>
      <c r="J165" t="s">
        <v>79</v>
      </c>
      <c r="K165" s="4" t="s">
        <v>38</v>
      </c>
      <c r="L165" s="4" t="s">
        <v>8</v>
      </c>
      <c r="M165" s="4" t="s">
        <v>8</v>
      </c>
      <c r="N165" s="4" t="s">
        <v>40</v>
      </c>
      <c r="O165" t="s">
        <v>43</v>
      </c>
      <c r="P165" s="1">
        <v>4</v>
      </c>
      <c r="Q165">
        <v>0</v>
      </c>
      <c r="R165">
        <f t="shared" ref="R165:R189" si="12">+P165-Q165</f>
        <v>4</v>
      </c>
      <c r="S165" s="9">
        <f t="shared" ref="S165:S189" si="13">+Q165/P165</f>
        <v>0</v>
      </c>
    </row>
    <row r="166" spans="1:19">
      <c r="A166" s="1">
        <v>2021</v>
      </c>
      <c r="B166" t="s">
        <v>736</v>
      </c>
      <c r="C166" t="s">
        <v>285</v>
      </c>
      <c r="D166" t="s">
        <v>350</v>
      </c>
      <c r="E166" t="s">
        <v>2</v>
      </c>
      <c r="F166" t="s">
        <v>807</v>
      </c>
      <c r="G166" s="42" t="s">
        <v>808</v>
      </c>
      <c r="H166" t="s">
        <v>809</v>
      </c>
      <c r="I166" s="46" t="s">
        <v>354</v>
      </c>
      <c r="J166" t="s">
        <v>79</v>
      </c>
      <c r="K166" s="4" t="s">
        <v>38</v>
      </c>
      <c r="L166" s="4" t="s">
        <v>8</v>
      </c>
      <c r="M166" s="4" t="s">
        <v>8</v>
      </c>
      <c r="N166" s="4" t="s">
        <v>40</v>
      </c>
      <c r="O166" t="s">
        <v>43</v>
      </c>
      <c r="P166" s="1">
        <v>1</v>
      </c>
      <c r="Q166">
        <v>1</v>
      </c>
      <c r="R166">
        <f t="shared" si="12"/>
        <v>0</v>
      </c>
      <c r="S166" s="9">
        <f t="shared" si="13"/>
        <v>1</v>
      </c>
    </row>
    <row r="167" spans="1:19">
      <c r="A167" s="1">
        <v>2021</v>
      </c>
      <c r="B167" t="s">
        <v>736</v>
      </c>
      <c r="C167" t="s">
        <v>285</v>
      </c>
      <c r="D167" t="s">
        <v>350</v>
      </c>
      <c r="E167" t="s">
        <v>2</v>
      </c>
      <c r="F167" t="s">
        <v>812</v>
      </c>
      <c r="G167" s="42" t="s">
        <v>813</v>
      </c>
      <c r="H167" t="s">
        <v>366</v>
      </c>
      <c r="I167" s="46" t="s">
        <v>354</v>
      </c>
      <c r="J167" t="s">
        <v>79</v>
      </c>
      <c r="K167" s="4" t="s">
        <v>38</v>
      </c>
      <c r="L167" s="4" t="s">
        <v>8</v>
      </c>
      <c r="M167" s="4" t="s">
        <v>8</v>
      </c>
      <c r="N167" s="4" t="s">
        <v>40</v>
      </c>
      <c r="O167" t="s">
        <v>43</v>
      </c>
      <c r="P167" s="1">
        <v>1</v>
      </c>
      <c r="Q167">
        <v>1</v>
      </c>
      <c r="R167">
        <f t="shared" si="12"/>
        <v>0</v>
      </c>
      <c r="S167" s="9">
        <f t="shared" si="13"/>
        <v>1</v>
      </c>
    </row>
    <row r="168" spans="1:19">
      <c r="A168" s="1">
        <v>2021</v>
      </c>
      <c r="B168" t="s">
        <v>736</v>
      </c>
      <c r="C168" t="s">
        <v>285</v>
      </c>
      <c r="D168" t="s">
        <v>350</v>
      </c>
      <c r="E168" t="s">
        <v>2</v>
      </c>
      <c r="F168" t="s">
        <v>823</v>
      </c>
      <c r="G168" s="42" t="s">
        <v>824</v>
      </c>
      <c r="H168" t="s">
        <v>366</v>
      </c>
      <c r="I168" s="46" t="s">
        <v>354</v>
      </c>
      <c r="J168" t="s">
        <v>79</v>
      </c>
      <c r="K168" s="4" t="s">
        <v>38</v>
      </c>
      <c r="L168" s="4" t="s">
        <v>8</v>
      </c>
      <c r="M168" s="4" t="s">
        <v>8</v>
      </c>
      <c r="N168" s="4" t="s">
        <v>40</v>
      </c>
      <c r="O168" t="s">
        <v>43</v>
      </c>
      <c r="P168" s="1">
        <v>1</v>
      </c>
      <c r="Q168">
        <v>1</v>
      </c>
      <c r="R168">
        <f t="shared" si="12"/>
        <v>0</v>
      </c>
      <c r="S168" s="9">
        <f t="shared" si="13"/>
        <v>1</v>
      </c>
    </row>
    <row r="169" spans="1:19">
      <c r="A169" s="1">
        <v>2021</v>
      </c>
      <c r="B169" t="s">
        <v>736</v>
      </c>
      <c r="C169" t="s">
        <v>285</v>
      </c>
      <c r="D169" t="s">
        <v>350</v>
      </c>
      <c r="E169" t="s">
        <v>2</v>
      </c>
      <c r="F169" t="s">
        <v>827</v>
      </c>
      <c r="G169" s="42" t="s">
        <v>828</v>
      </c>
      <c r="H169" t="s">
        <v>366</v>
      </c>
      <c r="I169" s="46" t="s">
        <v>354</v>
      </c>
      <c r="J169" t="s">
        <v>79</v>
      </c>
      <c r="K169" s="4" t="s">
        <v>38</v>
      </c>
      <c r="L169" s="4" t="s">
        <v>8</v>
      </c>
      <c r="M169" s="4" t="s">
        <v>8</v>
      </c>
      <c r="N169" s="4" t="s">
        <v>40</v>
      </c>
      <c r="O169" t="s">
        <v>43</v>
      </c>
      <c r="P169" s="1">
        <v>1</v>
      </c>
      <c r="Q169">
        <v>0</v>
      </c>
      <c r="R169">
        <f t="shared" si="12"/>
        <v>1</v>
      </c>
      <c r="S169" s="9">
        <f t="shared" si="13"/>
        <v>0</v>
      </c>
    </row>
    <row r="170" spans="1:19">
      <c r="A170" s="1">
        <v>2021</v>
      </c>
      <c r="B170" t="s">
        <v>736</v>
      </c>
      <c r="C170" t="s">
        <v>285</v>
      </c>
      <c r="D170" t="s">
        <v>350</v>
      </c>
      <c r="E170" t="s">
        <v>2</v>
      </c>
      <c r="F170" t="s">
        <v>829</v>
      </c>
      <c r="G170" s="42" t="s">
        <v>830</v>
      </c>
      <c r="H170" t="s">
        <v>831</v>
      </c>
      <c r="I170" s="46" t="s">
        <v>354</v>
      </c>
      <c r="J170" t="s">
        <v>79</v>
      </c>
      <c r="K170" s="4" t="s">
        <v>38</v>
      </c>
      <c r="L170" s="4" t="s">
        <v>8</v>
      </c>
      <c r="M170" s="4" t="s">
        <v>8</v>
      </c>
      <c r="N170" s="4" t="s">
        <v>40</v>
      </c>
      <c r="O170" t="s">
        <v>43</v>
      </c>
      <c r="P170" s="1">
        <v>1</v>
      </c>
      <c r="Q170">
        <v>1</v>
      </c>
      <c r="R170">
        <f t="shared" si="12"/>
        <v>0</v>
      </c>
      <c r="S170" s="9">
        <f t="shared" si="13"/>
        <v>1</v>
      </c>
    </row>
    <row r="171" spans="1:19">
      <c r="A171" s="1">
        <v>2021</v>
      </c>
      <c r="B171" t="s">
        <v>736</v>
      </c>
      <c r="C171" t="s">
        <v>304</v>
      </c>
      <c r="D171" t="s">
        <v>119</v>
      </c>
      <c r="E171" t="s">
        <v>2</v>
      </c>
      <c r="F171" t="s">
        <v>452</v>
      </c>
      <c r="G171" s="42" t="s">
        <v>879</v>
      </c>
      <c r="H171" t="s">
        <v>448</v>
      </c>
      <c r="I171" s="46" t="s">
        <v>36</v>
      </c>
      <c r="J171" t="s">
        <v>37</v>
      </c>
      <c r="K171" s="4" t="s">
        <v>38</v>
      </c>
      <c r="L171" s="4" t="s">
        <v>8</v>
      </c>
      <c r="M171" s="4" t="s">
        <v>8</v>
      </c>
      <c r="N171" s="4" t="s">
        <v>40</v>
      </c>
      <c r="O171" t="s">
        <v>43</v>
      </c>
      <c r="P171" s="1">
        <v>2</v>
      </c>
      <c r="Q171">
        <v>0</v>
      </c>
      <c r="R171">
        <f t="shared" si="12"/>
        <v>2</v>
      </c>
      <c r="S171" s="9">
        <f t="shared" si="13"/>
        <v>0</v>
      </c>
    </row>
    <row r="172" spans="1:19">
      <c r="A172" s="1">
        <v>2021</v>
      </c>
      <c r="B172" t="s">
        <v>736</v>
      </c>
      <c r="C172" t="s">
        <v>304</v>
      </c>
      <c r="D172" t="s">
        <v>119</v>
      </c>
      <c r="E172" t="s">
        <v>2</v>
      </c>
      <c r="F172" t="s">
        <v>455</v>
      </c>
      <c r="G172" s="42" t="s">
        <v>880</v>
      </c>
      <c r="H172" t="s">
        <v>448</v>
      </c>
      <c r="I172" s="46" t="s">
        <v>36</v>
      </c>
      <c r="J172" t="s">
        <v>37</v>
      </c>
      <c r="K172" s="4" t="s">
        <v>38</v>
      </c>
      <c r="L172" s="4" t="s">
        <v>8</v>
      </c>
      <c r="M172" s="4" t="s">
        <v>8</v>
      </c>
      <c r="N172" s="4" t="s">
        <v>40</v>
      </c>
      <c r="O172" t="s">
        <v>43</v>
      </c>
      <c r="P172" s="1">
        <v>4</v>
      </c>
      <c r="Q172">
        <v>2</v>
      </c>
      <c r="R172">
        <f t="shared" si="12"/>
        <v>2</v>
      </c>
      <c r="S172" s="9">
        <f t="shared" si="13"/>
        <v>0.5</v>
      </c>
    </row>
    <row r="173" spans="1:19">
      <c r="A173" s="1">
        <v>2021</v>
      </c>
      <c r="B173" t="s">
        <v>736</v>
      </c>
      <c r="C173" t="s">
        <v>304</v>
      </c>
      <c r="D173" t="s">
        <v>119</v>
      </c>
      <c r="E173" t="s">
        <v>2</v>
      </c>
      <c r="F173" t="s">
        <v>732</v>
      </c>
      <c r="G173" s="42" t="s">
        <v>882</v>
      </c>
      <c r="H173" t="s">
        <v>448</v>
      </c>
      <c r="I173" s="46" t="s">
        <v>36</v>
      </c>
      <c r="J173" t="s">
        <v>37</v>
      </c>
      <c r="K173" s="4" t="s">
        <v>38</v>
      </c>
      <c r="L173" s="4" t="s">
        <v>8</v>
      </c>
      <c r="M173" s="4" t="s">
        <v>8</v>
      </c>
      <c r="N173" s="4" t="s">
        <v>40</v>
      </c>
      <c r="O173" t="s">
        <v>43</v>
      </c>
      <c r="P173" s="1">
        <v>1</v>
      </c>
      <c r="Q173">
        <v>0</v>
      </c>
      <c r="R173">
        <f t="shared" si="12"/>
        <v>1</v>
      </c>
      <c r="S173" s="9">
        <f t="shared" si="13"/>
        <v>0</v>
      </c>
    </row>
    <row r="174" spans="1:19">
      <c r="A174" s="1">
        <v>2021</v>
      </c>
      <c r="B174" t="s">
        <v>736</v>
      </c>
      <c r="C174" t="s">
        <v>304</v>
      </c>
      <c r="D174" t="s">
        <v>119</v>
      </c>
      <c r="E174" t="s">
        <v>2</v>
      </c>
      <c r="F174" t="s">
        <v>884</v>
      </c>
      <c r="G174" s="42" t="s">
        <v>885</v>
      </c>
      <c r="H174" t="s">
        <v>448</v>
      </c>
      <c r="I174" s="46" t="s">
        <v>36</v>
      </c>
      <c r="J174" t="s">
        <v>37</v>
      </c>
      <c r="K174" s="4" t="s">
        <v>38</v>
      </c>
      <c r="L174" s="4" t="s">
        <v>8</v>
      </c>
      <c r="M174" s="4" t="s">
        <v>8</v>
      </c>
      <c r="N174" s="4" t="s">
        <v>40</v>
      </c>
      <c r="O174" t="s">
        <v>43</v>
      </c>
      <c r="P174" s="1">
        <v>10</v>
      </c>
      <c r="Q174">
        <v>0</v>
      </c>
      <c r="R174">
        <f t="shared" si="12"/>
        <v>10</v>
      </c>
      <c r="S174" s="9">
        <f t="shared" si="13"/>
        <v>0</v>
      </c>
    </row>
    <row r="175" spans="1:19">
      <c r="A175" s="1">
        <v>2021</v>
      </c>
      <c r="B175" t="s">
        <v>736</v>
      </c>
      <c r="C175" t="s">
        <v>304</v>
      </c>
      <c r="D175" t="s">
        <v>119</v>
      </c>
      <c r="E175" t="s">
        <v>2</v>
      </c>
      <c r="F175" t="s">
        <v>886</v>
      </c>
      <c r="G175" s="42" t="s">
        <v>887</v>
      </c>
      <c r="H175" t="s">
        <v>448</v>
      </c>
      <c r="I175" s="46" t="s">
        <v>36</v>
      </c>
      <c r="J175" t="s">
        <v>37</v>
      </c>
      <c r="K175" s="4" t="s">
        <v>38</v>
      </c>
      <c r="L175" s="4" t="s">
        <v>8</v>
      </c>
      <c r="M175" s="4" t="s">
        <v>8</v>
      </c>
      <c r="N175" s="4" t="s">
        <v>40</v>
      </c>
      <c r="O175" t="s">
        <v>43</v>
      </c>
      <c r="P175" s="1">
        <v>1</v>
      </c>
      <c r="Q175">
        <v>0</v>
      </c>
      <c r="R175">
        <f t="shared" si="12"/>
        <v>1</v>
      </c>
      <c r="S175" s="9">
        <f t="shared" si="13"/>
        <v>0</v>
      </c>
    </row>
    <row r="176" spans="1:19">
      <c r="A176" s="1">
        <v>2021</v>
      </c>
      <c r="B176" t="s">
        <v>736</v>
      </c>
      <c r="C176" t="s">
        <v>285</v>
      </c>
      <c r="D176" t="s">
        <v>350</v>
      </c>
      <c r="E176" t="s">
        <v>2</v>
      </c>
      <c r="F176" t="s">
        <v>812</v>
      </c>
      <c r="G176" s="42" t="s">
        <v>813</v>
      </c>
      <c r="H176" t="s">
        <v>366</v>
      </c>
      <c r="I176" s="46" t="s">
        <v>354</v>
      </c>
      <c r="J176" t="s">
        <v>79</v>
      </c>
      <c r="K176" s="4" t="s">
        <v>38</v>
      </c>
      <c r="L176" s="4" t="s">
        <v>8</v>
      </c>
      <c r="M176" s="4" t="s">
        <v>8</v>
      </c>
      <c r="N176" s="4" t="s">
        <v>38</v>
      </c>
      <c r="O176" t="s">
        <v>44</v>
      </c>
      <c r="P176" s="1">
        <v>1</v>
      </c>
      <c r="Q176">
        <v>1</v>
      </c>
      <c r="R176">
        <f t="shared" si="12"/>
        <v>0</v>
      </c>
      <c r="S176" s="9">
        <f t="shared" si="13"/>
        <v>1</v>
      </c>
    </row>
    <row r="177" spans="1:19">
      <c r="A177" s="1">
        <v>2021</v>
      </c>
      <c r="B177" t="s">
        <v>736</v>
      </c>
      <c r="C177" t="s">
        <v>287</v>
      </c>
      <c r="D177" t="s">
        <v>119</v>
      </c>
      <c r="E177" t="s">
        <v>2</v>
      </c>
      <c r="F177" t="s">
        <v>875</v>
      </c>
      <c r="G177" s="42" t="s">
        <v>876</v>
      </c>
      <c r="H177" t="s">
        <v>383</v>
      </c>
      <c r="I177" s="46" t="s">
        <v>384</v>
      </c>
      <c r="J177" t="s">
        <v>37</v>
      </c>
      <c r="K177" s="4" t="s">
        <v>38</v>
      </c>
      <c r="L177" s="4" t="s">
        <v>8</v>
      </c>
      <c r="M177" s="4" t="s">
        <v>8</v>
      </c>
      <c r="N177" s="4" t="s">
        <v>7</v>
      </c>
      <c r="O177" t="s">
        <v>39</v>
      </c>
      <c r="P177" s="1">
        <v>32</v>
      </c>
      <c r="Q177">
        <v>0</v>
      </c>
      <c r="R177">
        <f t="shared" si="12"/>
        <v>32</v>
      </c>
      <c r="S177" s="9">
        <f t="shared" si="13"/>
        <v>0</v>
      </c>
    </row>
    <row r="178" spans="1:19">
      <c r="A178" s="1">
        <v>2021</v>
      </c>
      <c r="B178" t="s">
        <v>736</v>
      </c>
      <c r="C178" t="s">
        <v>285</v>
      </c>
      <c r="D178" t="s">
        <v>350</v>
      </c>
      <c r="E178" t="s">
        <v>2</v>
      </c>
      <c r="F178" t="s">
        <v>805</v>
      </c>
      <c r="G178" s="42" t="s">
        <v>806</v>
      </c>
      <c r="H178" t="s">
        <v>366</v>
      </c>
      <c r="I178" s="46" t="s">
        <v>354</v>
      </c>
      <c r="J178" t="s">
        <v>79</v>
      </c>
      <c r="K178" s="4" t="s">
        <v>38</v>
      </c>
      <c r="L178" s="4" t="s">
        <v>8</v>
      </c>
      <c r="M178" s="4" t="s">
        <v>40</v>
      </c>
      <c r="N178" s="4" t="s">
        <v>40</v>
      </c>
      <c r="O178" t="s">
        <v>159</v>
      </c>
      <c r="P178" s="1">
        <v>5</v>
      </c>
      <c r="Q178">
        <v>1</v>
      </c>
      <c r="R178">
        <f t="shared" si="12"/>
        <v>4</v>
      </c>
      <c r="S178" s="9">
        <f t="shared" si="13"/>
        <v>0.2</v>
      </c>
    </row>
    <row r="179" spans="1:19">
      <c r="A179" s="1">
        <v>2021</v>
      </c>
      <c r="B179" t="s">
        <v>736</v>
      </c>
      <c r="C179" t="s">
        <v>285</v>
      </c>
      <c r="D179" t="s">
        <v>350</v>
      </c>
      <c r="E179" t="s">
        <v>2</v>
      </c>
      <c r="F179" t="s">
        <v>807</v>
      </c>
      <c r="G179" s="42" t="s">
        <v>808</v>
      </c>
      <c r="H179" t="s">
        <v>809</v>
      </c>
      <c r="I179" s="46" t="s">
        <v>354</v>
      </c>
      <c r="J179" t="s">
        <v>79</v>
      </c>
      <c r="K179" s="4" t="s">
        <v>38</v>
      </c>
      <c r="L179" s="4" t="s">
        <v>8</v>
      </c>
      <c r="M179" s="4" t="s">
        <v>40</v>
      </c>
      <c r="N179" s="4" t="s">
        <v>40</v>
      </c>
      <c r="O179" t="s">
        <v>159</v>
      </c>
      <c r="P179" s="1">
        <v>1</v>
      </c>
      <c r="Q179">
        <v>0</v>
      </c>
      <c r="R179">
        <f t="shared" si="12"/>
        <v>1</v>
      </c>
      <c r="S179" s="9">
        <f t="shared" si="13"/>
        <v>0</v>
      </c>
    </row>
    <row r="180" spans="1:19">
      <c r="A180" s="1">
        <v>2021</v>
      </c>
      <c r="B180" t="s">
        <v>736</v>
      </c>
      <c r="C180" t="s">
        <v>285</v>
      </c>
      <c r="D180" t="s">
        <v>350</v>
      </c>
      <c r="E180" t="s">
        <v>2</v>
      </c>
      <c r="F180" t="s">
        <v>810</v>
      </c>
      <c r="G180" s="42" t="s">
        <v>811</v>
      </c>
      <c r="H180" t="s">
        <v>366</v>
      </c>
      <c r="I180" s="46" t="s">
        <v>354</v>
      </c>
      <c r="J180" t="s">
        <v>79</v>
      </c>
      <c r="K180" s="4" t="s">
        <v>38</v>
      </c>
      <c r="L180" s="4" t="s">
        <v>8</v>
      </c>
      <c r="M180" s="4" t="s">
        <v>40</v>
      </c>
      <c r="N180" s="4" t="s">
        <v>40</v>
      </c>
      <c r="O180" t="s">
        <v>159</v>
      </c>
      <c r="P180" s="1">
        <v>705</v>
      </c>
      <c r="Q180">
        <v>705</v>
      </c>
      <c r="R180">
        <f t="shared" si="12"/>
        <v>0</v>
      </c>
      <c r="S180" s="9">
        <f t="shared" si="13"/>
        <v>1</v>
      </c>
    </row>
    <row r="181" spans="1:19">
      <c r="A181" s="1">
        <v>2021</v>
      </c>
      <c r="B181" t="s">
        <v>736</v>
      </c>
      <c r="C181" t="s">
        <v>285</v>
      </c>
      <c r="D181" t="s">
        <v>350</v>
      </c>
      <c r="E181" t="s">
        <v>2</v>
      </c>
      <c r="F181" t="s">
        <v>812</v>
      </c>
      <c r="G181" s="42" t="s">
        <v>813</v>
      </c>
      <c r="H181" t="s">
        <v>366</v>
      </c>
      <c r="I181" s="46" t="s">
        <v>354</v>
      </c>
      <c r="J181" t="s">
        <v>79</v>
      </c>
      <c r="K181" s="4" t="s">
        <v>38</v>
      </c>
      <c r="L181" s="4" t="s">
        <v>8</v>
      </c>
      <c r="M181" s="4" t="s">
        <v>40</v>
      </c>
      <c r="N181" s="4" t="s">
        <v>40</v>
      </c>
      <c r="O181" t="s">
        <v>159</v>
      </c>
      <c r="P181" s="1">
        <v>350</v>
      </c>
      <c r="Q181">
        <v>346</v>
      </c>
      <c r="R181">
        <f t="shared" si="12"/>
        <v>4</v>
      </c>
      <c r="S181" s="9">
        <f t="shared" si="13"/>
        <v>0.98857142857142855</v>
      </c>
    </row>
    <row r="182" spans="1:19">
      <c r="A182" s="1">
        <v>2021</v>
      </c>
      <c r="B182" t="s">
        <v>736</v>
      </c>
      <c r="C182" t="s">
        <v>285</v>
      </c>
      <c r="D182" t="s">
        <v>350</v>
      </c>
      <c r="E182" t="s">
        <v>2</v>
      </c>
      <c r="F182" t="s">
        <v>814</v>
      </c>
      <c r="G182" s="42" t="s">
        <v>815</v>
      </c>
      <c r="H182" t="s">
        <v>816</v>
      </c>
      <c r="I182" s="46" t="s">
        <v>354</v>
      </c>
      <c r="J182" t="s">
        <v>79</v>
      </c>
      <c r="K182" s="4" t="s">
        <v>38</v>
      </c>
      <c r="L182" s="4" t="s">
        <v>8</v>
      </c>
      <c r="M182" s="4" t="s">
        <v>40</v>
      </c>
      <c r="N182" s="4" t="s">
        <v>40</v>
      </c>
      <c r="O182" t="s">
        <v>159</v>
      </c>
      <c r="P182" s="1">
        <v>550</v>
      </c>
      <c r="Q182">
        <v>522</v>
      </c>
      <c r="R182">
        <f t="shared" si="12"/>
        <v>28</v>
      </c>
      <c r="S182" s="9">
        <f t="shared" si="13"/>
        <v>0.9490909090909091</v>
      </c>
    </row>
    <row r="183" spans="1:19">
      <c r="A183" s="1">
        <v>2021</v>
      </c>
      <c r="B183" t="s">
        <v>736</v>
      </c>
      <c r="C183" t="s">
        <v>285</v>
      </c>
      <c r="D183" t="s">
        <v>350</v>
      </c>
      <c r="E183" t="s">
        <v>2</v>
      </c>
      <c r="F183" t="s">
        <v>817</v>
      </c>
      <c r="G183" s="42" t="s">
        <v>818</v>
      </c>
      <c r="H183" t="s">
        <v>366</v>
      </c>
      <c r="I183" s="46" t="s">
        <v>354</v>
      </c>
      <c r="J183" t="s">
        <v>79</v>
      </c>
      <c r="K183" s="4" t="s">
        <v>38</v>
      </c>
      <c r="L183" s="4" t="s">
        <v>8</v>
      </c>
      <c r="M183" s="4" t="s">
        <v>40</v>
      </c>
      <c r="N183" s="4" t="s">
        <v>40</v>
      </c>
      <c r="O183" t="s">
        <v>159</v>
      </c>
      <c r="P183" s="1">
        <v>3</v>
      </c>
      <c r="Q183">
        <v>3</v>
      </c>
      <c r="R183">
        <f t="shared" si="12"/>
        <v>0</v>
      </c>
      <c r="S183" s="9">
        <f t="shared" si="13"/>
        <v>1</v>
      </c>
    </row>
    <row r="184" spans="1:19">
      <c r="A184" s="1">
        <v>2021</v>
      </c>
      <c r="B184" t="s">
        <v>736</v>
      </c>
      <c r="C184" t="s">
        <v>285</v>
      </c>
      <c r="D184" t="s">
        <v>350</v>
      </c>
      <c r="E184" t="s">
        <v>2</v>
      </c>
      <c r="F184" t="s">
        <v>819</v>
      </c>
      <c r="G184" s="42" t="s">
        <v>820</v>
      </c>
      <c r="H184" t="s">
        <v>366</v>
      </c>
      <c r="I184" s="46" t="s">
        <v>354</v>
      </c>
      <c r="J184" t="s">
        <v>79</v>
      </c>
      <c r="K184" s="4" t="s">
        <v>38</v>
      </c>
      <c r="L184" s="4" t="s">
        <v>8</v>
      </c>
      <c r="M184" s="4" t="s">
        <v>40</v>
      </c>
      <c r="N184" s="4" t="s">
        <v>40</v>
      </c>
      <c r="O184" t="s">
        <v>159</v>
      </c>
      <c r="P184" s="1">
        <v>30</v>
      </c>
      <c r="Q184">
        <v>30</v>
      </c>
      <c r="R184">
        <f t="shared" si="12"/>
        <v>0</v>
      </c>
      <c r="S184" s="9">
        <f t="shared" si="13"/>
        <v>1</v>
      </c>
    </row>
    <row r="185" spans="1:19">
      <c r="A185" s="1">
        <v>2021</v>
      </c>
      <c r="B185" t="s">
        <v>736</v>
      </c>
      <c r="C185" t="s">
        <v>285</v>
      </c>
      <c r="D185" t="s">
        <v>350</v>
      </c>
      <c r="E185" t="s">
        <v>2</v>
      </c>
      <c r="F185" t="s">
        <v>821</v>
      </c>
      <c r="G185" s="42" t="s">
        <v>822</v>
      </c>
      <c r="H185" t="s">
        <v>366</v>
      </c>
      <c r="I185" s="46" t="s">
        <v>354</v>
      </c>
      <c r="J185" t="s">
        <v>79</v>
      </c>
      <c r="K185" s="4" t="s">
        <v>38</v>
      </c>
      <c r="L185" s="4" t="s">
        <v>8</v>
      </c>
      <c r="M185" s="4" t="s">
        <v>40</v>
      </c>
      <c r="N185" s="4" t="s">
        <v>40</v>
      </c>
      <c r="O185" t="s">
        <v>159</v>
      </c>
      <c r="P185" s="1">
        <v>2</v>
      </c>
      <c r="Q185">
        <v>2</v>
      </c>
      <c r="R185">
        <f t="shared" si="12"/>
        <v>0</v>
      </c>
      <c r="S185" s="9">
        <f t="shared" si="13"/>
        <v>1</v>
      </c>
    </row>
    <row r="186" spans="1:19">
      <c r="A186" s="1">
        <v>2021</v>
      </c>
      <c r="B186" t="s">
        <v>736</v>
      </c>
      <c r="C186" t="s">
        <v>285</v>
      </c>
      <c r="D186" t="s">
        <v>350</v>
      </c>
      <c r="E186" t="s">
        <v>2</v>
      </c>
      <c r="F186" t="s">
        <v>827</v>
      </c>
      <c r="G186" s="42" t="s">
        <v>828</v>
      </c>
      <c r="H186" t="s">
        <v>366</v>
      </c>
      <c r="I186" s="46" t="s">
        <v>354</v>
      </c>
      <c r="J186" t="s">
        <v>79</v>
      </c>
      <c r="K186" s="4" t="s">
        <v>38</v>
      </c>
      <c r="L186" s="4" t="s">
        <v>8</v>
      </c>
      <c r="M186" s="4" t="s">
        <v>40</v>
      </c>
      <c r="N186" s="4" t="s">
        <v>40</v>
      </c>
      <c r="O186" t="s">
        <v>159</v>
      </c>
      <c r="P186" s="1">
        <v>4</v>
      </c>
      <c r="Q186">
        <v>0</v>
      </c>
      <c r="R186">
        <f t="shared" si="12"/>
        <v>4</v>
      </c>
      <c r="S186" s="9">
        <f t="shared" si="13"/>
        <v>0</v>
      </c>
    </row>
    <row r="187" spans="1:19">
      <c r="A187" s="1">
        <v>2021</v>
      </c>
      <c r="B187" t="s">
        <v>736</v>
      </c>
      <c r="C187" t="s">
        <v>304</v>
      </c>
      <c r="D187" t="s">
        <v>119</v>
      </c>
      <c r="E187" t="s">
        <v>2</v>
      </c>
      <c r="F187" t="s">
        <v>449</v>
      </c>
      <c r="G187" s="42" t="s">
        <v>878</v>
      </c>
      <c r="H187" t="s">
        <v>448</v>
      </c>
      <c r="I187" s="46" t="s">
        <v>36</v>
      </c>
      <c r="J187" t="s">
        <v>37</v>
      </c>
      <c r="K187" s="4" t="s">
        <v>38</v>
      </c>
      <c r="L187" s="4" t="s">
        <v>8</v>
      </c>
      <c r="M187" s="4" t="s">
        <v>38</v>
      </c>
      <c r="N187" s="4" t="s">
        <v>8</v>
      </c>
      <c r="O187" t="s">
        <v>42</v>
      </c>
      <c r="P187" s="1">
        <v>2</v>
      </c>
      <c r="Q187">
        <v>0</v>
      </c>
      <c r="R187">
        <f t="shared" si="12"/>
        <v>2</v>
      </c>
      <c r="S187" s="9">
        <f t="shared" si="13"/>
        <v>0</v>
      </c>
    </row>
    <row r="188" spans="1:19">
      <c r="A188" s="1">
        <v>2021</v>
      </c>
      <c r="B188" t="s">
        <v>736</v>
      </c>
      <c r="C188" t="s">
        <v>304</v>
      </c>
      <c r="D188" t="s">
        <v>119</v>
      </c>
      <c r="E188" t="s">
        <v>2</v>
      </c>
      <c r="F188" t="s">
        <v>458</v>
      </c>
      <c r="G188" s="42" t="s">
        <v>881</v>
      </c>
      <c r="H188" t="s">
        <v>448</v>
      </c>
      <c r="I188" s="46" t="s">
        <v>36</v>
      </c>
      <c r="J188" t="s">
        <v>37</v>
      </c>
      <c r="K188" s="4" t="s">
        <v>38</v>
      </c>
      <c r="L188" s="4" t="s">
        <v>8</v>
      </c>
      <c r="M188" s="4" t="s">
        <v>38</v>
      </c>
      <c r="N188" s="4" t="s">
        <v>8</v>
      </c>
      <c r="O188" t="s">
        <v>42</v>
      </c>
      <c r="P188" s="1">
        <v>2</v>
      </c>
      <c r="Q188">
        <v>0</v>
      </c>
      <c r="R188">
        <f t="shared" si="12"/>
        <v>2</v>
      </c>
      <c r="S188" s="9">
        <f t="shared" si="13"/>
        <v>0</v>
      </c>
    </row>
    <row r="189" spans="1:19">
      <c r="A189" s="1">
        <v>2021</v>
      </c>
      <c r="B189" t="s">
        <v>736</v>
      </c>
      <c r="C189" t="s">
        <v>304</v>
      </c>
      <c r="D189" t="s">
        <v>119</v>
      </c>
      <c r="E189" t="s">
        <v>2</v>
      </c>
      <c r="F189" t="s">
        <v>734</v>
      </c>
      <c r="G189" s="42" t="s">
        <v>883</v>
      </c>
      <c r="H189" t="s">
        <v>448</v>
      </c>
      <c r="I189" s="46" t="s">
        <v>36</v>
      </c>
      <c r="J189" t="s">
        <v>37</v>
      </c>
      <c r="K189" s="4" t="s">
        <v>38</v>
      </c>
      <c r="L189" s="4" t="s">
        <v>8</v>
      </c>
      <c r="M189" s="4" t="s">
        <v>38</v>
      </c>
      <c r="N189" s="4" t="s">
        <v>8</v>
      </c>
      <c r="O189" t="s">
        <v>42</v>
      </c>
      <c r="P189" s="1">
        <v>2</v>
      </c>
      <c r="Q189">
        <v>0</v>
      </c>
      <c r="R189">
        <f t="shared" si="12"/>
        <v>2</v>
      </c>
      <c r="S189" s="9">
        <f t="shared" si="13"/>
        <v>0</v>
      </c>
    </row>
    <row r="190" spans="1:19">
      <c r="A190" s="1"/>
      <c r="G190" s="42"/>
      <c r="I190" s="46"/>
      <c r="K190" s="4"/>
      <c r="L190" s="4"/>
      <c r="M190" s="4"/>
      <c r="N190" s="4"/>
      <c r="P190" s="1"/>
      <c r="S190" s="9"/>
    </row>
    <row r="191" spans="1:19">
      <c r="A191" s="1">
        <v>2021</v>
      </c>
      <c r="B191" t="s">
        <v>736</v>
      </c>
      <c r="C191" t="s">
        <v>283</v>
      </c>
      <c r="D191" t="s">
        <v>119</v>
      </c>
      <c r="E191" t="s">
        <v>2</v>
      </c>
      <c r="F191" t="s">
        <v>252</v>
      </c>
      <c r="G191" s="42" t="s">
        <v>768</v>
      </c>
      <c r="H191" t="s">
        <v>126</v>
      </c>
      <c r="I191" s="46" t="s">
        <v>127</v>
      </c>
      <c r="J191" t="s">
        <v>79</v>
      </c>
      <c r="K191" s="4" t="s">
        <v>7</v>
      </c>
      <c r="L191" s="4" t="s">
        <v>8</v>
      </c>
      <c r="M191" s="4" t="s">
        <v>8</v>
      </c>
      <c r="N191" s="4" t="s">
        <v>8</v>
      </c>
      <c r="O191" t="s">
        <v>236</v>
      </c>
      <c r="P191" s="1">
        <v>1</v>
      </c>
      <c r="Q191">
        <v>1</v>
      </c>
      <c r="R191">
        <f t="shared" ref="R191:R222" si="14">+P191-Q191</f>
        <v>0</v>
      </c>
      <c r="S191" s="9">
        <f t="shared" ref="S191:S222" si="15">+Q191/P191</f>
        <v>1</v>
      </c>
    </row>
    <row r="192" spans="1:19">
      <c r="A192" s="1">
        <v>2021</v>
      </c>
      <c r="B192" t="s">
        <v>736</v>
      </c>
      <c r="C192" t="s">
        <v>283</v>
      </c>
      <c r="D192" t="s">
        <v>119</v>
      </c>
      <c r="E192" t="s">
        <v>2</v>
      </c>
      <c r="F192" t="s">
        <v>263</v>
      </c>
      <c r="G192" s="42" t="s">
        <v>774</v>
      </c>
      <c r="H192" t="s">
        <v>126</v>
      </c>
      <c r="I192" s="46" t="s">
        <v>127</v>
      </c>
      <c r="J192" t="s">
        <v>79</v>
      </c>
      <c r="K192" s="4" t="s">
        <v>7</v>
      </c>
      <c r="L192" s="4" t="s">
        <v>8</v>
      </c>
      <c r="M192" s="4" t="s">
        <v>8</v>
      </c>
      <c r="N192" s="4" t="s">
        <v>8</v>
      </c>
      <c r="O192" t="s">
        <v>236</v>
      </c>
      <c r="P192" s="1">
        <v>1</v>
      </c>
      <c r="Q192">
        <v>0</v>
      </c>
      <c r="R192">
        <f t="shared" si="14"/>
        <v>1</v>
      </c>
      <c r="S192" s="9">
        <f t="shared" si="15"/>
        <v>0</v>
      </c>
    </row>
    <row r="193" spans="1:19">
      <c r="A193" s="1">
        <v>2021</v>
      </c>
      <c r="B193" t="s">
        <v>736</v>
      </c>
      <c r="C193" t="s">
        <v>283</v>
      </c>
      <c r="D193" t="s">
        <v>119</v>
      </c>
      <c r="E193" t="s">
        <v>2</v>
      </c>
      <c r="F193" t="s">
        <v>266</v>
      </c>
      <c r="G193" s="42" t="s">
        <v>775</v>
      </c>
      <c r="H193" t="s">
        <v>126</v>
      </c>
      <c r="I193" s="46" t="s">
        <v>127</v>
      </c>
      <c r="J193" t="s">
        <v>79</v>
      </c>
      <c r="K193" s="4" t="s">
        <v>7</v>
      </c>
      <c r="L193" s="4" t="s">
        <v>8</v>
      </c>
      <c r="M193" s="4" t="s">
        <v>8</v>
      </c>
      <c r="N193" s="4" t="s">
        <v>8</v>
      </c>
      <c r="O193" t="s">
        <v>236</v>
      </c>
      <c r="P193" s="1">
        <v>1</v>
      </c>
      <c r="Q193">
        <v>0</v>
      </c>
      <c r="R193">
        <f t="shared" si="14"/>
        <v>1</v>
      </c>
      <c r="S193" s="9">
        <f t="shared" si="15"/>
        <v>0</v>
      </c>
    </row>
    <row r="194" spans="1:19">
      <c r="A194" s="1">
        <v>2021</v>
      </c>
      <c r="B194" t="s">
        <v>736</v>
      </c>
      <c r="C194" t="s">
        <v>285</v>
      </c>
      <c r="D194" t="s">
        <v>350</v>
      </c>
      <c r="E194" t="s">
        <v>2</v>
      </c>
      <c r="F194" t="s">
        <v>829</v>
      </c>
      <c r="G194" s="42" t="s">
        <v>830</v>
      </c>
      <c r="H194" t="s">
        <v>831</v>
      </c>
      <c r="I194" s="46" t="s">
        <v>354</v>
      </c>
      <c r="J194" t="s">
        <v>79</v>
      </c>
      <c r="K194" s="4" t="s">
        <v>7</v>
      </c>
      <c r="L194" s="4" t="s">
        <v>8</v>
      </c>
      <c r="M194" s="4" t="s">
        <v>8</v>
      </c>
      <c r="N194" s="4" t="s">
        <v>8</v>
      </c>
      <c r="O194" t="s">
        <v>236</v>
      </c>
      <c r="P194" s="1">
        <v>1</v>
      </c>
      <c r="Q194">
        <v>0</v>
      </c>
      <c r="R194">
        <f t="shared" si="14"/>
        <v>1</v>
      </c>
      <c r="S194" s="9">
        <f t="shared" si="15"/>
        <v>0</v>
      </c>
    </row>
    <row r="195" spans="1:19">
      <c r="A195" s="1">
        <v>2021</v>
      </c>
      <c r="B195" t="s">
        <v>736</v>
      </c>
      <c r="C195" t="s">
        <v>283</v>
      </c>
      <c r="D195" t="s">
        <v>119</v>
      </c>
      <c r="E195" t="s">
        <v>2</v>
      </c>
      <c r="F195" t="s">
        <v>252</v>
      </c>
      <c r="G195" s="42" t="s">
        <v>768</v>
      </c>
      <c r="H195" t="s">
        <v>126</v>
      </c>
      <c r="I195" s="46" t="s">
        <v>127</v>
      </c>
      <c r="J195" t="s">
        <v>79</v>
      </c>
      <c r="K195" s="4" t="s">
        <v>7</v>
      </c>
      <c r="L195" s="4" t="s">
        <v>8</v>
      </c>
      <c r="M195" s="4" t="s">
        <v>8</v>
      </c>
      <c r="N195" s="4" t="s">
        <v>40</v>
      </c>
      <c r="O195" t="s">
        <v>235</v>
      </c>
      <c r="P195" s="1">
        <v>10</v>
      </c>
      <c r="Q195">
        <v>9</v>
      </c>
      <c r="R195">
        <f t="shared" si="14"/>
        <v>1</v>
      </c>
      <c r="S195" s="9">
        <f t="shared" si="15"/>
        <v>0.9</v>
      </c>
    </row>
    <row r="196" spans="1:19">
      <c r="A196" s="1">
        <v>2021</v>
      </c>
      <c r="B196" t="s">
        <v>736</v>
      </c>
      <c r="C196" t="s">
        <v>283</v>
      </c>
      <c r="D196" t="s">
        <v>119</v>
      </c>
      <c r="E196" t="s">
        <v>2</v>
      </c>
      <c r="F196" t="s">
        <v>263</v>
      </c>
      <c r="G196" s="42" t="s">
        <v>774</v>
      </c>
      <c r="H196" t="s">
        <v>126</v>
      </c>
      <c r="I196" s="46" t="s">
        <v>127</v>
      </c>
      <c r="J196" t="s">
        <v>79</v>
      </c>
      <c r="K196" s="4" t="s">
        <v>7</v>
      </c>
      <c r="L196" s="4" t="s">
        <v>8</v>
      </c>
      <c r="M196" s="4" t="s">
        <v>8</v>
      </c>
      <c r="N196" s="4" t="s">
        <v>40</v>
      </c>
      <c r="O196" t="s">
        <v>235</v>
      </c>
      <c r="P196" s="1">
        <v>15</v>
      </c>
      <c r="Q196">
        <v>0</v>
      </c>
      <c r="R196">
        <f t="shared" si="14"/>
        <v>15</v>
      </c>
      <c r="S196" s="9">
        <f t="shared" si="15"/>
        <v>0</v>
      </c>
    </row>
    <row r="197" spans="1:19">
      <c r="A197" s="1">
        <v>2021</v>
      </c>
      <c r="B197" t="s">
        <v>736</v>
      </c>
      <c r="C197" t="s">
        <v>283</v>
      </c>
      <c r="D197" t="s">
        <v>119</v>
      </c>
      <c r="E197" t="s">
        <v>2</v>
      </c>
      <c r="F197" t="s">
        <v>266</v>
      </c>
      <c r="G197" s="42" t="s">
        <v>775</v>
      </c>
      <c r="H197" t="s">
        <v>126</v>
      </c>
      <c r="I197" s="46" t="s">
        <v>127</v>
      </c>
      <c r="J197" t="s">
        <v>79</v>
      </c>
      <c r="K197" s="4" t="s">
        <v>7</v>
      </c>
      <c r="L197" s="4" t="s">
        <v>8</v>
      </c>
      <c r="M197" s="4" t="s">
        <v>8</v>
      </c>
      <c r="N197" s="4" t="s">
        <v>40</v>
      </c>
      <c r="O197" t="s">
        <v>235</v>
      </c>
      <c r="P197" s="1">
        <v>20</v>
      </c>
      <c r="Q197">
        <v>5</v>
      </c>
      <c r="R197">
        <f t="shared" si="14"/>
        <v>15</v>
      </c>
      <c r="S197" s="9">
        <f t="shared" si="15"/>
        <v>0.25</v>
      </c>
    </row>
    <row r="198" spans="1:19">
      <c r="A198" s="1">
        <v>2021</v>
      </c>
      <c r="B198" t="s">
        <v>736</v>
      </c>
      <c r="C198" t="s">
        <v>285</v>
      </c>
      <c r="D198" t="s">
        <v>350</v>
      </c>
      <c r="E198" t="s">
        <v>2</v>
      </c>
      <c r="F198" t="s">
        <v>817</v>
      </c>
      <c r="G198" s="42" t="s">
        <v>818</v>
      </c>
      <c r="H198" t="s">
        <v>366</v>
      </c>
      <c r="I198" s="46" t="s">
        <v>354</v>
      </c>
      <c r="J198" t="s">
        <v>79</v>
      </c>
      <c r="K198" s="4" t="s">
        <v>7</v>
      </c>
      <c r="L198" s="4" t="s">
        <v>8</v>
      </c>
      <c r="M198" s="4" t="s">
        <v>8</v>
      </c>
      <c r="N198" s="4" t="s">
        <v>40</v>
      </c>
      <c r="O198" t="s">
        <v>235</v>
      </c>
      <c r="P198" s="1">
        <v>3</v>
      </c>
      <c r="Q198">
        <v>3</v>
      </c>
      <c r="R198">
        <f t="shared" si="14"/>
        <v>0</v>
      </c>
      <c r="S198" s="9">
        <f t="shared" si="15"/>
        <v>1</v>
      </c>
    </row>
    <row r="199" spans="1:19">
      <c r="A199" s="1">
        <v>2021</v>
      </c>
      <c r="B199" t="s">
        <v>736</v>
      </c>
      <c r="C199" t="s">
        <v>285</v>
      </c>
      <c r="D199" t="s">
        <v>350</v>
      </c>
      <c r="E199" t="s">
        <v>2</v>
      </c>
      <c r="F199" t="s">
        <v>810</v>
      </c>
      <c r="G199" s="42" t="s">
        <v>811</v>
      </c>
      <c r="H199" t="s">
        <v>366</v>
      </c>
      <c r="I199" s="46" t="s">
        <v>354</v>
      </c>
      <c r="J199" t="s">
        <v>79</v>
      </c>
      <c r="K199" s="4" t="s">
        <v>7</v>
      </c>
      <c r="L199" s="4" t="s">
        <v>8</v>
      </c>
      <c r="M199" s="4" t="s">
        <v>38</v>
      </c>
      <c r="N199" s="4" t="s">
        <v>8</v>
      </c>
      <c r="O199" t="s">
        <v>86</v>
      </c>
      <c r="P199" s="1">
        <v>2</v>
      </c>
      <c r="Q199">
        <v>2</v>
      </c>
      <c r="R199">
        <f t="shared" si="14"/>
        <v>0</v>
      </c>
      <c r="S199" s="9">
        <f t="shared" si="15"/>
        <v>1</v>
      </c>
    </row>
    <row r="200" spans="1:19">
      <c r="A200" s="1">
        <v>2021</v>
      </c>
      <c r="B200" t="s">
        <v>736</v>
      </c>
      <c r="C200" t="s">
        <v>285</v>
      </c>
      <c r="D200" t="s">
        <v>350</v>
      </c>
      <c r="E200" t="s">
        <v>2</v>
      </c>
      <c r="F200" t="s">
        <v>810</v>
      </c>
      <c r="G200" s="42" t="s">
        <v>811</v>
      </c>
      <c r="H200" t="s">
        <v>366</v>
      </c>
      <c r="I200" s="46" t="s">
        <v>354</v>
      </c>
      <c r="J200" t="s">
        <v>79</v>
      </c>
      <c r="K200" s="4" t="s">
        <v>7</v>
      </c>
      <c r="L200" s="4" t="s">
        <v>8</v>
      </c>
      <c r="M200" s="4" t="s">
        <v>38</v>
      </c>
      <c r="N200" s="4" t="s">
        <v>40</v>
      </c>
      <c r="O200" t="s">
        <v>85</v>
      </c>
      <c r="P200" s="1">
        <v>2</v>
      </c>
      <c r="Q200">
        <v>2</v>
      </c>
      <c r="R200">
        <f t="shared" si="14"/>
        <v>0</v>
      </c>
      <c r="S200" s="9">
        <f t="shared" si="15"/>
        <v>1</v>
      </c>
    </row>
    <row r="201" spans="1:19">
      <c r="A201" s="1">
        <v>2021</v>
      </c>
      <c r="B201" t="s">
        <v>0</v>
      </c>
      <c r="C201" t="s">
        <v>20</v>
      </c>
      <c r="D201" t="s">
        <v>119</v>
      </c>
      <c r="E201" t="s">
        <v>2</v>
      </c>
      <c r="F201" t="s">
        <v>1</v>
      </c>
      <c r="G201" s="8" t="s">
        <v>755</v>
      </c>
      <c r="H201" t="s">
        <v>229</v>
      </c>
      <c r="I201" s="46" t="s">
        <v>230</v>
      </c>
      <c r="J201" t="s">
        <v>79</v>
      </c>
      <c r="K201" s="4" t="s">
        <v>7</v>
      </c>
      <c r="L201" s="4" t="s">
        <v>8</v>
      </c>
      <c r="M201" s="4" t="s">
        <v>7</v>
      </c>
      <c r="N201" s="4" t="s">
        <v>9</v>
      </c>
      <c r="O201" t="s">
        <v>10</v>
      </c>
      <c r="P201" s="1">
        <v>13</v>
      </c>
      <c r="Q201">
        <v>11.03</v>
      </c>
      <c r="R201">
        <f t="shared" si="14"/>
        <v>1.9700000000000006</v>
      </c>
      <c r="S201" s="9">
        <f t="shared" si="15"/>
        <v>0.84846153846153838</v>
      </c>
    </row>
    <row r="202" spans="1:19">
      <c r="A202" s="1">
        <v>2021</v>
      </c>
      <c r="B202" t="s">
        <v>736</v>
      </c>
      <c r="C202" t="s">
        <v>281</v>
      </c>
      <c r="D202" t="s">
        <v>119</v>
      </c>
      <c r="E202" t="s">
        <v>2</v>
      </c>
      <c r="F202" t="s">
        <v>1</v>
      </c>
      <c r="G202" s="42" t="s">
        <v>737</v>
      </c>
      <c r="H202" t="s">
        <v>232</v>
      </c>
      <c r="I202" s="46" t="s">
        <v>233</v>
      </c>
      <c r="J202" t="s">
        <v>6</v>
      </c>
      <c r="K202" s="4" t="s">
        <v>7</v>
      </c>
      <c r="L202" s="4" t="s">
        <v>8</v>
      </c>
      <c r="M202" s="4" t="s">
        <v>7</v>
      </c>
      <c r="N202" s="4" t="s">
        <v>9</v>
      </c>
      <c r="O202" t="s">
        <v>10</v>
      </c>
      <c r="P202" s="1">
        <v>8</v>
      </c>
      <c r="Q202">
        <v>7.5399999999999991</v>
      </c>
      <c r="R202">
        <f t="shared" si="14"/>
        <v>0.46000000000000085</v>
      </c>
      <c r="S202" s="9">
        <f t="shared" si="15"/>
        <v>0.94249999999999989</v>
      </c>
    </row>
    <row r="203" spans="1:19">
      <c r="A203" s="1">
        <v>2021</v>
      </c>
      <c r="B203" t="s">
        <v>736</v>
      </c>
      <c r="C203" t="s">
        <v>281</v>
      </c>
      <c r="D203" t="s">
        <v>119</v>
      </c>
      <c r="E203" t="s">
        <v>2</v>
      </c>
      <c r="F203" t="s">
        <v>11</v>
      </c>
      <c r="G203" s="42" t="s">
        <v>738</v>
      </c>
      <c r="H203" t="s">
        <v>533</v>
      </c>
      <c r="I203" s="46" t="s">
        <v>334</v>
      </c>
      <c r="J203" t="s">
        <v>6</v>
      </c>
      <c r="K203" s="4" t="s">
        <v>7</v>
      </c>
      <c r="L203" s="4" t="s">
        <v>8</v>
      </c>
      <c r="M203" s="4" t="s">
        <v>7</v>
      </c>
      <c r="N203" s="4" t="s">
        <v>9</v>
      </c>
      <c r="O203" t="s">
        <v>10</v>
      </c>
      <c r="P203" s="1">
        <v>13</v>
      </c>
      <c r="Q203">
        <v>12.81</v>
      </c>
      <c r="R203">
        <f t="shared" si="14"/>
        <v>0.1899999999999995</v>
      </c>
      <c r="S203" s="9">
        <f t="shared" si="15"/>
        <v>0.98538461538461541</v>
      </c>
    </row>
    <row r="204" spans="1:19">
      <c r="A204" s="1">
        <v>2021</v>
      </c>
      <c r="B204" t="s">
        <v>736</v>
      </c>
      <c r="C204" t="s">
        <v>281</v>
      </c>
      <c r="D204" t="s">
        <v>119</v>
      </c>
      <c r="E204" t="s">
        <v>2</v>
      </c>
      <c r="F204" t="s">
        <v>17</v>
      </c>
      <c r="G204" s="42" t="s">
        <v>739</v>
      </c>
      <c r="H204" t="s">
        <v>241</v>
      </c>
      <c r="I204" s="46" t="s">
        <v>242</v>
      </c>
      <c r="J204" t="s">
        <v>6</v>
      </c>
      <c r="K204" s="4" t="s">
        <v>7</v>
      </c>
      <c r="L204" s="4" t="s">
        <v>8</v>
      </c>
      <c r="M204" s="4" t="s">
        <v>7</v>
      </c>
      <c r="N204" s="4" t="s">
        <v>9</v>
      </c>
      <c r="O204" t="s">
        <v>10</v>
      </c>
      <c r="P204" s="1">
        <v>1</v>
      </c>
      <c r="Q204">
        <v>1</v>
      </c>
      <c r="R204">
        <f t="shared" si="14"/>
        <v>0</v>
      </c>
      <c r="S204" s="9">
        <f t="shared" si="15"/>
        <v>1</v>
      </c>
    </row>
    <row r="205" spans="1:19">
      <c r="A205" s="1">
        <v>2021</v>
      </c>
      <c r="B205" t="s">
        <v>736</v>
      </c>
      <c r="C205" t="s">
        <v>281</v>
      </c>
      <c r="D205" t="s">
        <v>119</v>
      </c>
      <c r="E205" t="s">
        <v>2</v>
      </c>
      <c r="F205" t="s">
        <v>30</v>
      </c>
      <c r="G205" s="42" t="s">
        <v>740</v>
      </c>
      <c r="H205" t="s">
        <v>741</v>
      </c>
      <c r="I205" s="46" t="s">
        <v>233</v>
      </c>
      <c r="J205" t="s">
        <v>6</v>
      </c>
      <c r="K205" s="4" t="s">
        <v>7</v>
      </c>
      <c r="L205" s="4" t="s">
        <v>8</v>
      </c>
      <c r="M205" s="4" t="s">
        <v>7</v>
      </c>
      <c r="N205" s="4" t="s">
        <v>9</v>
      </c>
      <c r="O205" t="s">
        <v>10</v>
      </c>
      <c r="P205" s="1">
        <v>5</v>
      </c>
      <c r="Q205">
        <v>4</v>
      </c>
      <c r="R205">
        <f t="shared" si="14"/>
        <v>1</v>
      </c>
      <c r="S205" s="9">
        <f t="shared" si="15"/>
        <v>0.8</v>
      </c>
    </row>
    <row r="206" spans="1:19">
      <c r="A206" s="1">
        <v>2021</v>
      </c>
      <c r="B206" t="s">
        <v>736</v>
      </c>
      <c r="C206" t="s">
        <v>281</v>
      </c>
      <c r="D206" t="s">
        <v>119</v>
      </c>
      <c r="E206" t="s">
        <v>2</v>
      </c>
      <c r="F206" t="s">
        <v>95</v>
      </c>
      <c r="G206" s="42" t="s">
        <v>742</v>
      </c>
      <c r="H206" t="s">
        <v>97</v>
      </c>
      <c r="I206" s="46" t="s">
        <v>98</v>
      </c>
      <c r="J206" t="s">
        <v>6</v>
      </c>
      <c r="K206" s="4" t="s">
        <v>7</v>
      </c>
      <c r="L206" s="4" t="s">
        <v>8</v>
      </c>
      <c r="M206" s="4" t="s">
        <v>7</v>
      </c>
      <c r="N206" s="4" t="s">
        <v>9</v>
      </c>
      <c r="O206" t="s">
        <v>10</v>
      </c>
      <c r="P206" s="1">
        <v>3</v>
      </c>
      <c r="Q206">
        <v>1</v>
      </c>
      <c r="R206">
        <f t="shared" si="14"/>
        <v>2</v>
      </c>
      <c r="S206" s="9">
        <f t="shared" si="15"/>
        <v>0.33333333333333331</v>
      </c>
    </row>
    <row r="207" spans="1:19">
      <c r="A207" s="1">
        <v>2021</v>
      </c>
      <c r="B207" t="s">
        <v>736</v>
      </c>
      <c r="C207" t="s">
        <v>281</v>
      </c>
      <c r="D207" t="s">
        <v>119</v>
      </c>
      <c r="E207" t="s">
        <v>743</v>
      </c>
      <c r="F207" t="s">
        <v>149</v>
      </c>
      <c r="G207" s="42" t="s">
        <v>744</v>
      </c>
      <c r="H207" t="s">
        <v>571</v>
      </c>
      <c r="I207" s="46" t="s">
        <v>294</v>
      </c>
      <c r="J207" t="s">
        <v>153</v>
      </c>
      <c r="K207" s="4" t="s">
        <v>7</v>
      </c>
      <c r="L207" s="4" t="s">
        <v>8</v>
      </c>
      <c r="M207" s="4" t="s">
        <v>7</v>
      </c>
      <c r="N207" s="4" t="s">
        <v>9</v>
      </c>
      <c r="O207" t="s">
        <v>10</v>
      </c>
      <c r="P207" s="1">
        <v>3</v>
      </c>
      <c r="Q207">
        <v>3</v>
      </c>
      <c r="R207">
        <f t="shared" si="14"/>
        <v>0</v>
      </c>
      <c r="S207" s="9">
        <f t="shared" si="15"/>
        <v>1</v>
      </c>
    </row>
    <row r="208" spans="1:19">
      <c r="A208" s="1">
        <v>2021</v>
      </c>
      <c r="B208" t="s">
        <v>736</v>
      </c>
      <c r="C208" t="s">
        <v>281</v>
      </c>
      <c r="D208" t="s">
        <v>119</v>
      </c>
      <c r="E208" t="s">
        <v>745</v>
      </c>
      <c r="F208" t="s">
        <v>149</v>
      </c>
      <c r="G208" s="42" t="s">
        <v>746</v>
      </c>
      <c r="H208" t="s">
        <v>747</v>
      </c>
      <c r="I208" s="46" t="s">
        <v>294</v>
      </c>
      <c r="J208" t="s">
        <v>153</v>
      </c>
      <c r="K208" s="4" t="s">
        <v>7</v>
      </c>
      <c r="L208" s="4" t="s">
        <v>8</v>
      </c>
      <c r="M208" s="4" t="s">
        <v>7</v>
      </c>
      <c r="N208" s="4" t="s">
        <v>9</v>
      </c>
      <c r="O208" t="s">
        <v>10</v>
      </c>
      <c r="P208" s="1">
        <v>3</v>
      </c>
      <c r="Q208">
        <v>3</v>
      </c>
      <c r="R208">
        <f t="shared" si="14"/>
        <v>0</v>
      </c>
      <c r="S208" s="9">
        <f t="shared" si="15"/>
        <v>1</v>
      </c>
    </row>
    <row r="209" spans="1:19">
      <c r="A209" s="1">
        <v>2021</v>
      </c>
      <c r="B209" t="s">
        <v>736</v>
      </c>
      <c r="C209" t="s">
        <v>281</v>
      </c>
      <c r="D209" t="s">
        <v>119</v>
      </c>
      <c r="E209" t="s">
        <v>748</v>
      </c>
      <c r="F209" t="s">
        <v>149</v>
      </c>
      <c r="G209" s="42" t="s">
        <v>749</v>
      </c>
      <c r="H209" t="s">
        <v>571</v>
      </c>
      <c r="I209" s="46" t="s">
        <v>294</v>
      </c>
      <c r="J209" t="s">
        <v>153</v>
      </c>
      <c r="K209" s="4" t="s">
        <v>7</v>
      </c>
      <c r="L209" s="4" t="s">
        <v>8</v>
      </c>
      <c r="M209" s="4" t="s">
        <v>7</v>
      </c>
      <c r="N209" s="4" t="s">
        <v>9</v>
      </c>
      <c r="O209" t="s">
        <v>10</v>
      </c>
      <c r="P209" s="1">
        <v>3</v>
      </c>
      <c r="Q209">
        <v>0</v>
      </c>
      <c r="R209">
        <f t="shared" si="14"/>
        <v>3</v>
      </c>
      <c r="S209" s="9">
        <f t="shared" si="15"/>
        <v>0</v>
      </c>
    </row>
    <row r="210" spans="1:19">
      <c r="A210" s="1">
        <v>2021</v>
      </c>
      <c r="B210" t="s">
        <v>736</v>
      </c>
      <c r="C210" t="s">
        <v>281</v>
      </c>
      <c r="D210" t="s">
        <v>119</v>
      </c>
      <c r="E210" t="s">
        <v>750</v>
      </c>
      <c r="F210" t="s">
        <v>149</v>
      </c>
      <c r="G210" s="42" t="s">
        <v>751</v>
      </c>
      <c r="H210" t="s">
        <v>752</v>
      </c>
      <c r="I210" s="46" t="s">
        <v>294</v>
      </c>
      <c r="J210" t="s">
        <v>153</v>
      </c>
      <c r="K210" s="4" t="s">
        <v>7</v>
      </c>
      <c r="L210" s="4" t="s">
        <v>8</v>
      </c>
      <c r="M210" s="4" t="s">
        <v>7</v>
      </c>
      <c r="N210" s="4" t="s">
        <v>9</v>
      </c>
      <c r="O210" t="s">
        <v>10</v>
      </c>
      <c r="P210" s="1">
        <v>3</v>
      </c>
      <c r="Q210">
        <v>3</v>
      </c>
      <c r="R210">
        <f t="shared" si="14"/>
        <v>0</v>
      </c>
      <c r="S210" s="9">
        <f t="shared" si="15"/>
        <v>1</v>
      </c>
    </row>
    <row r="211" spans="1:19">
      <c r="A211" s="1">
        <v>2021</v>
      </c>
      <c r="B211" t="s">
        <v>736</v>
      </c>
      <c r="C211" t="s">
        <v>281</v>
      </c>
      <c r="D211" t="s">
        <v>295</v>
      </c>
      <c r="E211" t="s">
        <v>2</v>
      </c>
      <c r="F211" t="s">
        <v>247</v>
      </c>
      <c r="G211" s="42" t="s">
        <v>757</v>
      </c>
      <c r="H211" t="s">
        <v>758</v>
      </c>
      <c r="I211" s="46" t="s">
        <v>298</v>
      </c>
      <c r="J211" t="s">
        <v>6</v>
      </c>
      <c r="K211" s="4" t="s">
        <v>7</v>
      </c>
      <c r="L211" s="4" t="s">
        <v>8</v>
      </c>
      <c r="M211" s="4" t="s">
        <v>7</v>
      </c>
      <c r="N211" s="4" t="s">
        <v>9</v>
      </c>
      <c r="O211" t="s">
        <v>10</v>
      </c>
      <c r="P211" s="1">
        <v>1</v>
      </c>
      <c r="Q211">
        <v>1</v>
      </c>
      <c r="R211">
        <f t="shared" si="14"/>
        <v>0</v>
      </c>
      <c r="S211" s="9">
        <f t="shared" si="15"/>
        <v>1</v>
      </c>
    </row>
    <row r="212" spans="1:19">
      <c r="A212" s="1">
        <v>2021</v>
      </c>
      <c r="B212" t="s">
        <v>736</v>
      </c>
      <c r="C212" t="s">
        <v>283</v>
      </c>
      <c r="D212" t="s">
        <v>119</v>
      </c>
      <c r="E212" t="s">
        <v>2</v>
      </c>
      <c r="F212" t="s">
        <v>45</v>
      </c>
      <c r="G212" s="42" t="s">
        <v>759</v>
      </c>
      <c r="H212" t="s">
        <v>126</v>
      </c>
      <c r="I212" s="46" t="s">
        <v>127</v>
      </c>
      <c r="J212" t="s">
        <v>79</v>
      </c>
      <c r="K212" s="4" t="s">
        <v>7</v>
      </c>
      <c r="L212" s="4" t="s">
        <v>8</v>
      </c>
      <c r="M212" s="4" t="s">
        <v>7</v>
      </c>
      <c r="N212" s="4" t="s">
        <v>9</v>
      </c>
      <c r="O212" t="s">
        <v>10</v>
      </c>
      <c r="P212" s="1">
        <v>18</v>
      </c>
      <c r="Q212">
        <v>16.440000000000001</v>
      </c>
      <c r="R212">
        <f t="shared" si="14"/>
        <v>1.5599999999999987</v>
      </c>
      <c r="S212" s="9">
        <f t="shared" si="15"/>
        <v>0.91333333333333344</v>
      </c>
    </row>
    <row r="213" spans="1:19">
      <c r="A213" s="1">
        <v>2021</v>
      </c>
      <c r="B213" t="s">
        <v>736</v>
      </c>
      <c r="C213" t="s">
        <v>283</v>
      </c>
      <c r="D213" t="s">
        <v>119</v>
      </c>
      <c r="E213" t="s">
        <v>2</v>
      </c>
      <c r="F213" t="s">
        <v>48</v>
      </c>
      <c r="G213" s="42" t="s">
        <v>760</v>
      </c>
      <c r="H213" t="s">
        <v>638</v>
      </c>
      <c r="I213" s="46" t="s">
        <v>639</v>
      </c>
      <c r="J213" t="s">
        <v>6</v>
      </c>
      <c r="K213" s="4" t="s">
        <v>7</v>
      </c>
      <c r="L213" s="4" t="s">
        <v>8</v>
      </c>
      <c r="M213" s="4" t="s">
        <v>7</v>
      </c>
      <c r="N213" s="4" t="s">
        <v>9</v>
      </c>
      <c r="O213" t="s">
        <v>10</v>
      </c>
      <c r="P213" s="1">
        <v>7</v>
      </c>
      <c r="Q213">
        <v>6.8599999999999994</v>
      </c>
      <c r="R213">
        <f t="shared" si="14"/>
        <v>0.14000000000000057</v>
      </c>
      <c r="S213" s="9">
        <f t="shared" si="15"/>
        <v>0.97999999999999987</v>
      </c>
    </row>
    <row r="214" spans="1:19">
      <c r="A214" s="1">
        <v>2021</v>
      </c>
      <c r="B214" t="s">
        <v>736</v>
      </c>
      <c r="C214" t="s">
        <v>283</v>
      </c>
      <c r="D214" t="s">
        <v>119</v>
      </c>
      <c r="E214" t="s">
        <v>2</v>
      </c>
      <c r="F214" t="s">
        <v>51</v>
      </c>
      <c r="G214" s="42" t="s">
        <v>761</v>
      </c>
      <c r="H214" t="s">
        <v>762</v>
      </c>
      <c r="I214" s="46" t="s">
        <v>763</v>
      </c>
      <c r="J214" t="s">
        <v>79</v>
      </c>
      <c r="K214" s="4" t="s">
        <v>7</v>
      </c>
      <c r="L214" s="4" t="s">
        <v>8</v>
      </c>
      <c r="M214" s="4" t="s">
        <v>7</v>
      </c>
      <c r="N214" s="4" t="s">
        <v>9</v>
      </c>
      <c r="O214" t="s">
        <v>10</v>
      </c>
      <c r="P214" s="1">
        <v>4</v>
      </c>
      <c r="Q214">
        <v>3.89</v>
      </c>
      <c r="R214">
        <f t="shared" si="14"/>
        <v>0.10999999999999988</v>
      </c>
      <c r="S214" s="9">
        <f t="shared" si="15"/>
        <v>0.97250000000000003</v>
      </c>
    </row>
    <row r="215" spans="1:19">
      <c r="A215" s="1">
        <v>2021</v>
      </c>
      <c r="B215" t="s">
        <v>736</v>
      </c>
      <c r="C215" t="s">
        <v>283</v>
      </c>
      <c r="D215" t="s">
        <v>119</v>
      </c>
      <c r="E215" t="s">
        <v>2</v>
      </c>
      <c r="F215" t="s">
        <v>54</v>
      </c>
      <c r="G215" s="42" t="s">
        <v>764</v>
      </c>
      <c r="H215" t="s">
        <v>126</v>
      </c>
      <c r="I215" s="46" t="s">
        <v>127</v>
      </c>
      <c r="J215" t="s">
        <v>79</v>
      </c>
      <c r="K215" s="4" t="s">
        <v>7</v>
      </c>
      <c r="L215" s="4" t="s">
        <v>8</v>
      </c>
      <c r="M215" s="4" t="s">
        <v>7</v>
      </c>
      <c r="N215" s="4" t="s">
        <v>9</v>
      </c>
      <c r="O215" t="s">
        <v>10</v>
      </c>
      <c r="P215" s="1">
        <v>17</v>
      </c>
      <c r="Q215">
        <v>6.01</v>
      </c>
      <c r="R215">
        <f t="shared" si="14"/>
        <v>10.99</v>
      </c>
      <c r="S215" s="9">
        <f t="shared" si="15"/>
        <v>0.35352941176470587</v>
      </c>
    </row>
    <row r="216" spans="1:19">
      <c r="A216" s="1">
        <v>2021</v>
      </c>
      <c r="B216" t="s">
        <v>736</v>
      </c>
      <c r="C216" t="s">
        <v>283</v>
      </c>
      <c r="D216" t="s">
        <v>119</v>
      </c>
      <c r="E216" t="s">
        <v>2</v>
      </c>
      <c r="F216" t="s">
        <v>247</v>
      </c>
      <c r="G216" s="42" t="s">
        <v>765</v>
      </c>
      <c r="H216" t="s">
        <v>638</v>
      </c>
      <c r="I216" s="46" t="s">
        <v>639</v>
      </c>
      <c r="J216" t="s">
        <v>6</v>
      </c>
      <c r="K216" s="4" t="s">
        <v>7</v>
      </c>
      <c r="L216" s="4" t="s">
        <v>8</v>
      </c>
      <c r="M216" s="4" t="s">
        <v>7</v>
      </c>
      <c r="N216" s="4" t="s">
        <v>9</v>
      </c>
      <c r="O216" t="s">
        <v>10</v>
      </c>
      <c r="P216" s="1">
        <v>7</v>
      </c>
      <c r="Q216">
        <v>6.12</v>
      </c>
      <c r="R216">
        <f t="shared" si="14"/>
        <v>0.87999999999999989</v>
      </c>
      <c r="S216" s="9">
        <f t="shared" si="15"/>
        <v>0.87428571428571433</v>
      </c>
    </row>
    <row r="217" spans="1:19">
      <c r="A217" s="1">
        <v>2021</v>
      </c>
      <c r="B217" t="s">
        <v>736</v>
      </c>
      <c r="C217" t="s">
        <v>283</v>
      </c>
      <c r="D217" t="s">
        <v>119</v>
      </c>
      <c r="E217" t="s">
        <v>2</v>
      </c>
      <c r="F217" t="s">
        <v>91</v>
      </c>
      <c r="G217" s="42" t="s">
        <v>766</v>
      </c>
      <c r="H217" t="s">
        <v>126</v>
      </c>
      <c r="I217" s="46" t="s">
        <v>127</v>
      </c>
      <c r="J217" t="s">
        <v>79</v>
      </c>
      <c r="K217" s="4" t="s">
        <v>7</v>
      </c>
      <c r="L217" s="4" t="s">
        <v>8</v>
      </c>
      <c r="M217" s="4" t="s">
        <v>7</v>
      </c>
      <c r="N217" s="4" t="s">
        <v>9</v>
      </c>
      <c r="O217" t="s">
        <v>10</v>
      </c>
      <c r="P217" s="1">
        <v>17</v>
      </c>
      <c r="Q217">
        <v>7.58</v>
      </c>
      <c r="R217">
        <f t="shared" si="14"/>
        <v>9.42</v>
      </c>
      <c r="S217" s="9">
        <f t="shared" si="15"/>
        <v>0.44588235294117645</v>
      </c>
    </row>
    <row r="218" spans="1:19">
      <c r="A218" s="1">
        <v>2021</v>
      </c>
      <c r="B218" t="s">
        <v>736</v>
      </c>
      <c r="C218" t="s">
        <v>283</v>
      </c>
      <c r="D218" t="s">
        <v>119</v>
      </c>
      <c r="E218" t="s">
        <v>2</v>
      </c>
      <c r="F218" t="s">
        <v>64</v>
      </c>
      <c r="G218" s="42" t="s">
        <v>767</v>
      </c>
      <c r="H218" t="s">
        <v>638</v>
      </c>
      <c r="I218" s="46" t="s">
        <v>639</v>
      </c>
      <c r="J218" t="s">
        <v>6</v>
      </c>
      <c r="K218" s="4" t="s">
        <v>7</v>
      </c>
      <c r="L218" s="4" t="s">
        <v>8</v>
      </c>
      <c r="M218" s="4" t="s">
        <v>7</v>
      </c>
      <c r="N218" s="4" t="s">
        <v>9</v>
      </c>
      <c r="O218" t="s">
        <v>10</v>
      </c>
      <c r="P218" s="1">
        <v>7</v>
      </c>
      <c r="Q218">
        <v>6.3</v>
      </c>
      <c r="R218">
        <f t="shared" si="14"/>
        <v>0.70000000000000018</v>
      </c>
      <c r="S218" s="9">
        <f t="shared" si="15"/>
        <v>0.9</v>
      </c>
    </row>
    <row r="219" spans="1:19">
      <c r="A219" s="1">
        <v>2021</v>
      </c>
      <c r="B219" t="s">
        <v>736</v>
      </c>
      <c r="C219" t="s">
        <v>283</v>
      </c>
      <c r="D219" t="s">
        <v>119</v>
      </c>
      <c r="E219" t="s">
        <v>2</v>
      </c>
      <c r="F219" t="s">
        <v>252</v>
      </c>
      <c r="G219" s="42" t="s">
        <v>768</v>
      </c>
      <c r="H219" t="s">
        <v>126</v>
      </c>
      <c r="I219" s="46" t="s">
        <v>127</v>
      </c>
      <c r="J219" t="s">
        <v>79</v>
      </c>
      <c r="K219" s="4" t="s">
        <v>7</v>
      </c>
      <c r="L219" s="4" t="s">
        <v>8</v>
      </c>
      <c r="M219" s="4" t="s">
        <v>7</v>
      </c>
      <c r="N219" s="4" t="s">
        <v>9</v>
      </c>
      <c r="O219" t="s">
        <v>10</v>
      </c>
      <c r="P219" s="1">
        <v>13</v>
      </c>
      <c r="Q219">
        <v>10.149999999999999</v>
      </c>
      <c r="R219">
        <f t="shared" si="14"/>
        <v>2.8500000000000014</v>
      </c>
      <c r="S219" s="9">
        <f t="shared" si="15"/>
        <v>0.78076923076923066</v>
      </c>
    </row>
    <row r="220" spans="1:19">
      <c r="A220" s="1">
        <v>2021</v>
      </c>
      <c r="B220" t="s">
        <v>736</v>
      </c>
      <c r="C220" t="s">
        <v>283</v>
      </c>
      <c r="D220" t="s">
        <v>119</v>
      </c>
      <c r="E220" t="s">
        <v>2</v>
      </c>
      <c r="F220" t="s">
        <v>254</v>
      </c>
      <c r="G220" s="42" t="s">
        <v>769</v>
      </c>
      <c r="H220" t="s">
        <v>638</v>
      </c>
      <c r="I220" s="46" t="s">
        <v>639</v>
      </c>
      <c r="J220" t="s">
        <v>6</v>
      </c>
      <c r="K220" s="4" t="s">
        <v>7</v>
      </c>
      <c r="L220" s="4" t="s">
        <v>8</v>
      </c>
      <c r="M220" s="4" t="s">
        <v>7</v>
      </c>
      <c r="N220" s="4" t="s">
        <v>9</v>
      </c>
      <c r="O220" t="s">
        <v>10</v>
      </c>
      <c r="P220" s="1">
        <v>7</v>
      </c>
      <c r="Q220">
        <v>7</v>
      </c>
      <c r="R220">
        <f t="shared" si="14"/>
        <v>0</v>
      </c>
      <c r="S220" s="9">
        <f t="shared" si="15"/>
        <v>1</v>
      </c>
    </row>
    <row r="221" spans="1:19">
      <c r="A221" s="1">
        <v>2021</v>
      </c>
      <c r="B221" t="s">
        <v>736</v>
      </c>
      <c r="C221" t="s">
        <v>283</v>
      </c>
      <c r="D221" t="s">
        <v>119</v>
      </c>
      <c r="E221" t="s">
        <v>2</v>
      </c>
      <c r="F221" t="s">
        <v>256</v>
      </c>
      <c r="G221" s="42" t="s">
        <v>770</v>
      </c>
      <c r="H221" t="s">
        <v>771</v>
      </c>
      <c r="I221" s="46" t="s">
        <v>763</v>
      </c>
      <c r="J221" t="s">
        <v>79</v>
      </c>
      <c r="K221" s="4" t="s">
        <v>7</v>
      </c>
      <c r="L221" s="4" t="s">
        <v>8</v>
      </c>
      <c r="M221" s="4" t="s">
        <v>7</v>
      </c>
      <c r="N221" s="4" t="s">
        <v>9</v>
      </c>
      <c r="O221" t="s">
        <v>10</v>
      </c>
      <c r="P221" s="1">
        <v>1</v>
      </c>
      <c r="Q221">
        <v>1</v>
      </c>
      <c r="R221">
        <f t="shared" si="14"/>
        <v>0</v>
      </c>
      <c r="S221" s="9">
        <f t="shared" si="15"/>
        <v>1</v>
      </c>
    </row>
    <row r="222" spans="1:19">
      <c r="A222" s="1">
        <v>2021</v>
      </c>
      <c r="B222" t="s">
        <v>736</v>
      </c>
      <c r="C222" t="s">
        <v>283</v>
      </c>
      <c r="D222" t="s">
        <v>119</v>
      </c>
      <c r="E222" t="s">
        <v>2</v>
      </c>
      <c r="F222" t="s">
        <v>258</v>
      </c>
      <c r="G222" s="42" t="s">
        <v>772</v>
      </c>
      <c r="H222" t="s">
        <v>126</v>
      </c>
      <c r="I222" s="46" t="s">
        <v>127</v>
      </c>
      <c r="J222" t="s">
        <v>79</v>
      </c>
      <c r="K222" s="4" t="s">
        <v>7</v>
      </c>
      <c r="L222" s="4" t="s">
        <v>8</v>
      </c>
      <c r="M222" s="4" t="s">
        <v>7</v>
      </c>
      <c r="N222" s="4" t="s">
        <v>9</v>
      </c>
      <c r="O222" t="s">
        <v>10</v>
      </c>
      <c r="P222" s="1">
        <v>13</v>
      </c>
      <c r="Q222">
        <v>7.94</v>
      </c>
      <c r="R222">
        <f t="shared" si="14"/>
        <v>5.0599999999999996</v>
      </c>
      <c r="S222" s="9">
        <f t="shared" si="15"/>
        <v>0.61076923076923084</v>
      </c>
    </row>
    <row r="223" spans="1:19">
      <c r="A223" s="1">
        <v>2021</v>
      </c>
      <c r="B223" t="s">
        <v>736</v>
      </c>
      <c r="C223" t="s">
        <v>283</v>
      </c>
      <c r="D223" t="s">
        <v>119</v>
      </c>
      <c r="E223" t="s">
        <v>2</v>
      </c>
      <c r="F223" t="s">
        <v>260</v>
      </c>
      <c r="G223" s="42" t="s">
        <v>773</v>
      </c>
      <c r="H223" t="s">
        <v>638</v>
      </c>
      <c r="I223" s="46" t="s">
        <v>639</v>
      </c>
      <c r="J223" t="s">
        <v>6</v>
      </c>
      <c r="K223" s="4" t="s">
        <v>7</v>
      </c>
      <c r="L223" s="4" t="s">
        <v>8</v>
      </c>
      <c r="M223" s="4" t="s">
        <v>7</v>
      </c>
      <c r="N223" s="4" t="s">
        <v>9</v>
      </c>
      <c r="O223" t="s">
        <v>10</v>
      </c>
      <c r="P223" s="1">
        <v>4</v>
      </c>
      <c r="Q223">
        <v>2.67</v>
      </c>
      <c r="R223">
        <f t="shared" ref="R223:R254" si="16">+P223-Q223</f>
        <v>1.33</v>
      </c>
      <c r="S223" s="9">
        <f t="shared" ref="S223:S254" si="17">+Q223/P223</f>
        <v>0.66749999999999998</v>
      </c>
    </row>
    <row r="224" spans="1:19">
      <c r="A224" s="1">
        <v>2021</v>
      </c>
      <c r="B224" t="s">
        <v>736</v>
      </c>
      <c r="C224" t="s">
        <v>283</v>
      </c>
      <c r="D224" t="s">
        <v>119</v>
      </c>
      <c r="E224" t="s">
        <v>2</v>
      </c>
      <c r="F224" t="s">
        <v>263</v>
      </c>
      <c r="G224" s="42" t="s">
        <v>774</v>
      </c>
      <c r="H224" t="s">
        <v>126</v>
      </c>
      <c r="I224" s="46" t="s">
        <v>127</v>
      </c>
      <c r="J224" t="s">
        <v>79</v>
      </c>
      <c r="K224" s="4" t="s">
        <v>7</v>
      </c>
      <c r="L224" s="4" t="s">
        <v>8</v>
      </c>
      <c r="M224" s="4" t="s">
        <v>7</v>
      </c>
      <c r="N224" s="4" t="s">
        <v>9</v>
      </c>
      <c r="O224" t="s">
        <v>10</v>
      </c>
      <c r="P224" s="1">
        <v>7</v>
      </c>
      <c r="Q224">
        <v>5.5</v>
      </c>
      <c r="R224">
        <f t="shared" si="16"/>
        <v>1.5</v>
      </c>
      <c r="S224" s="9">
        <f t="shared" si="17"/>
        <v>0.7857142857142857</v>
      </c>
    </row>
    <row r="225" spans="1:19">
      <c r="A225" s="1">
        <v>2021</v>
      </c>
      <c r="B225" t="s">
        <v>736</v>
      </c>
      <c r="C225" t="s">
        <v>283</v>
      </c>
      <c r="D225" t="s">
        <v>119</v>
      </c>
      <c r="E225" t="s">
        <v>2</v>
      </c>
      <c r="F225" t="s">
        <v>266</v>
      </c>
      <c r="G225" s="42" t="s">
        <v>775</v>
      </c>
      <c r="H225" t="s">
        <v>126</v>
      </c>
      <c r="I225" s="46" t="s">
        <v>127</v>
      </c>
      <c r="J225" t="s">
        <v>79</v>
      </c>
      <c r="K225" s="4" t="s">
        <v>7</v>
      </c>
      <c r="L225" s="4" t="s">
        <v>8</v>
      </c>
      <c r="M225" s="4" t="s">
        <v>7</v>
      </c>
      <c r="N225" s="4" t="s">
        <v>9</v>
      </c>
      <c r="O225" t="s">
        <v>10</v>
      </c>
      <c r="P225" s="1">
        <v>13</v>
      </c>
      <c r="Q225">
        <v>3.49</v>
      </c>
      <c r="R225">
        <f t="shared" si="16"/>
        <v>9.51</v>
      </c>
      <c r="S225" s="9">
        <f t="shared" si="17"/>
        <v>0.26846153846153847</v>
      </c>
    </row>
    <row r="226" spans="1:19">
      <c r="A226" s="1">
        <v>2021</v>
      </c>
      <c r="B226" t="s">
        <v>736</v>
      </c>
      <c r="C226" t="s">
        <v>283</v>
      </c>
      <c r="D226" t="s">
        <v>119</v>
      </c>
      <c r="E226" t="s">
        <v>2</v>
      </c>
      <c r="F226" t="s">
        <v>269</v>
      </c>
      <c r="G226" s="42" t="s">
        <v>776</v>
      </c>
      <c r="H226" t="s">
        <v>638</v>
      </c>
      <c r="I226" s="46" t="s">
        <v>639</v>
      </c>
      <c r="J226" t="s">
        <v>6</v>
      </c>
      <c r="K226" s="4" t="s">
        <v>7</v>
      </c>
      <c r="L226" s="4" t="s">
        <v>8</v>
      </c>
      <c r="M226" s="4" t="s">
        <v>7</v>
      </c>
      <c r="N226" s="4" t="s">
        <v>9</v>
      </c>
      <c r="O226" t="s">
        <v>10</v>
      </c>
      <c r="P226" s="1">
        <v>7</v>
      </c>
      <c r="Q226">
        <v>5.15</v>
      </c>
      <c r="R226">
        <f t="shared" si="16"/>
        <v>1.8499999999999996</v>
      </c>
      <c r="S226" s="9">
        <f t="shared" si="17"/>
        <v>0.73571428571428577</v>
      </c>
    </row>
    <row r="227" spans="1:19">
      <c r="A227" s="1">
        <v>2021</v>
      </c>
      <c r="B227" t="s">
        <v>736</v>
      </c>
      <c r="C227" t="s">
        <v>283</v>
      </c>
      <c r="D227" t="s">
        <v>119</v>
      </c>
      <c r="E227" t="s">
        <v>2</v>
      </c>
      <c r="F227" t="s">
        <v>271</v>
      </c>
      <c r="G227" s="42" t="s">
        <v>777</v>
      </c>
      <c r="H227" t="s">
        <v>126</v>
      </c>
      <c r="I227" s="46" t="s">
        <v>127</v>
      </c>
      <c r="J227" t="s">
        <v>79</v>
      </c>
      <c r="K227" s="4" t="s">
        <v>7</v>
      </c>
      <c r="L227" s="4" t="s">
        <v>8</v>
      </c>
      <c r="M227" s="4" t="s">
        <v>7</v>
      </c>
      <c r="N227" s="4" t="s">
        <v>9</v>
      </c>
      <c r="O227" t="s">
        <v>10</v>
      </c>
      <c r="P227" s="1">
        <v>7</v>
      </c>
      <c r="Q227">
        <v>5.6400000000000006</v>
      </c>
      <c r="R227">
        <f t="shared" si="16"/>
        <v>1.3599999999999994</v>
      </c>
      <c r="S227" s="9">
        <f t="shared" si="17"/>
        <v>0.80571428571428583</v>
      </c>
    </row>
    <row r="228" spans="1:19">
      <c r="A228" s="1">
        <v>2021</v>
      </c>
      <c r="B228" t="s">
        <v>736</v>
      </c>
      <c r="C228" t="s">
        <v>283</v>
      </c>
      <c r="D228" t="s">
        <v>119</v>
      </c>
      <c r="E228" t="s">
        <v>2</v>
      </c>
      <c r="F228" t="s">
        <v>273</v>
      </c>
      <c r="G228" s="42" t="s">
        <v>778</v>
      </c>
      <c r="H228" t="s">
        <v>638</v>
      </c>
      <c r="I228" s="46" t="s">
        <v>639</v>
      </c>
      <c r="J228" t="s">
        <v>6</v>
      </c>
      <c r="K228" s="4" t="s">
        <v>7</v>
      </c>
      <c r="L228" s="4" t="s">
        <v>8</v>
      </c>
      <c r="M228" s="4" t="s">
        <v>7</v>
      </c>
      <c r="N228" s="4" t="s">
        <v>9</v>
      </c>
      <c r="O228" t="s">
        <v>10</v>
      </c>
      <c r="P228" s="1">
        <v>7</v>
      </c>
      <c r="Q228">
        <v>5.73</v>
      </c>
      <c r="R228">
        <f t="shared" si="16"/>
        <v>1.2699999999999996</v>
      </c>
      <c r="S228" s="9">
        <f t="shared" si="17"/>
        <v>0.81857142857142862</v>
      </c>
    </row>
    <row r="229" spans="1:19">
      <c r="A229" s="1">
        <v>2021</v>
      </c>
      <c r="B229" t="s">
        <v>736</v>
      </c>
      <c r="C229" t="s">
        <v>283</v>
      </c>
      <c r="D229" t="s">
        <v>119</v>
      </c>
      <c r="E229" t="s">
        <v>2</v>
      </c>
      <c r="F229" t="s">
        <v>275</v>
      </c>
      <c r="G229" s="42" t="s">
        <v>779</v>
      </c>
      <c r="H229" t="s">
        <v>780</v>
      </c>
      <c r="I229" s="46" t="s">
        <v>781</v>
      </c>
      <c r="J229" t="s">
        <v>6</v>
      </c>
      <c r="K229" s="4" t="s">
        <v>7</v>
      </c>
      <c r="L229" s="4" t="s">
        <v>8</v>
      </c>
      <c r="M229" s="4" t="s">
        <v>7</v>
      </c>
      <c r="N229" s="4" t="s">
        <v>9</v>
      </c>
      <c r="O229" t="s">
        <v>10</v>
      </c>
      <c r="P229" s="1">
        <v>12</v>
      </c>
      <c r="Q229">
        <v>9.02</v>
      </c>
      <c r="R229">
        <f t="shared" si="16"/>
        <v>2.9800000000000004</v>
      </c>
      <c r="S229" s="9">
        <f t="shared" si="17"/>
        <v>0.75166666666666659</v>
      </c>
    </row>
    <row r="230" spans="1:19">
      <c r="A230" s="1">
        <v>2021</v>
      </c>
      <c r="B230" t="s">
        <v>736</v>
      </c>
      <c r="C230" t="s">
        <v>283</v>
      </c>
      <c r="D230" t="s">
        <v>119</v>
      </c>
      <c r="E230" t="s">
        <v>2</v>
      </c>
      <c r="F230" t="s">
        <v>277</v>
      </c>
      <c r="G230" s="42" t="s">
        <v>782</v>
      </c>
      <c r="H230" t="s">
        <v>783</v>
      </c>
      <c r="I230" s="46" t="s">
        <v>639</v>
      </c>
      <c r="J230" t="s">
        <v>6</v>
      </c>
      <c r="K230" s="4" t="s">
        <v>7</v>
      </c>
      <c r="L230" s="4" t="s">
        <v>8</v>
      </c>
      <c r="M230" s="4" t="s">
        <v>7</v>
      </c>
      <c r="N230" s="4" t="s">
        <v>9</v>
      </c>
      <c r="O230" t="s">
        <v>10</v>
      </c>
      <c r="P230" s="1">
        <v>10</v>
      </c>
      <c r="Q230">
        <v>7.3599999999999994</v>
      </c>
      <c r="R230">
        <f t="shared" si="16"/>
        <v>2.6400000000000006</v>
      </c>
      <c r="S230" s="9">
        <f t="shared" si="17"/>
        <v>0.73599999999999999</v>
      </c>
    </row>
    <row r="231" spans="1:19">
      <c r="A231" s="1">
        <v>2021</v>
      </c>
      <c r="B231" t="s">
        <v>736</v>
      </c>
      <c r="C231" t="s">
        <v>283</v>
      </c>
      <c r="D231" t="s">
        <v>119</v>
      </c>
      <c r="E231" t="s">
        <v>2</v>
      </c>
      <c r="F231" t="s">
        <v>784</v>
      </c>
      <c r="G231" s="42" t="s">
        <v>785</v>
      </c>
      <c r="H231" t="s">
        <v>771</v>
      </c>
      <c r="I231" s="46" t="s">
        <v>763</v>
      </c>
      <c r="J231" t="s">
        <v>79</v>
      </c>
      <c r="K231" s="4" t="s">
        <v>7</v>
      </c>
      <c r="L231" s="4" t="s">
        <v>8</v>
      </c>
      <c r="M231" s="4" t="s">
        <v>7</v>
      </c>
      <c r="N231" s="4" t="s">
        <v>9</v>
      </c>
      <c r="O231" t="s">
        <v>10</v>
      </c>
      <c r="P231" s="1">
        <v>1</v>
      </c>
      <c r="Q231">
        <v>0</v>
      </c>
      <c r="R231">
        <f t="shared" si="16"/>
        <v>1</v>
      </c>
      <c r="S231" s="9">
        <f t="shared" si="17"/>
        <v>0</v>
      </c>
    </row>
    <row r="232" spans="1:19">
      <c r="A232" s="1">
        <v>2021</v>
      </c>
      <c r="B232" t="s">
        <v>736</v>
      </c>
      <c r="C232" t="s">
        <v>283</v>
      </c>
      <c r="D232" t="s">
        <v>119</v>
      </c>
      <c r="E232" t="s">
        <v>2</v>
      </c>
      <c r="F232" t="s">
        <v>786</v>
      </c>
      <c r="G232" s="42" t="s">
        <v>787</v>
      </c>
      <c r="H232" t="s">
        <v>771</v>
      </c>
      <c r="I232" s="46" t="s">
        <v>763</v>
      </c>
      <c r="J232" t="s">
        <v>79</v>
      </c>
      <c r="K232" s="4" t="s">
        <v>7</v>
      </c>
      <c r="L232" s="4" t="s">
        <v>8</v>
      </c>
      <c r="M232" s="4" t="s">
        <v>7</v>
      </c>
      <c r="N232" s="4" t="s">
        <v>9</v>
      </c>
      <c r="O232" t="s">
        <v>10</v>
      </c>
      <c r="P232" s="1">
        <v>1</v>
      </c>
      <c r="Q232">
        <v>0.5</v>
      </c>
      <c r="R232">
        <f t="shared" si="16"/>
        <v>0.5</v>
      </c>
      <c r="S232" s="9">
        <f t="shared" si="17"/>
        <v>0.5</v>
      </c>
    </row>
    <row r="233" spans="1:19">
      <c r="A233" s="1">
        <v>2021</v>
      </c>
      <c r="B233" t="s">
        <v>736</v>
      </c>
      <c r="C233" t="s">
        <v>283</v>
      </c>
      <c r="D233" t="s">
        <v>119</v>
      </c>
      <c r="E233" t="s">
        <v>2</v>
      </c>
      <c r="F233" t="s">
        <v>325</v>
      </c>
      <c r="G233" s="42" t="s">
        <v>788</v>
      </c>
      <c r="H233" t="s">
        <v>771</v>
      </c>
      <c r="I233" s="46" t="s">
        <v>763</v>
      </c>
      <c r="J233" t="s">
        <v>79</v>
      </c>
      <c r="K233" s="4" t="s">
        <v>7</v>
      </c>
      <c r="L233" s="4" t="s">
        <v>8</v>
      </c>
      <c r="M233" s="4" t="s">
        <v>7</v>
      </c>
      <c r="N233" s="4" t="s">
        <v>9</v>
      </c>
      <c r="O233" t="s">
        <v>10</v>
      </c>
      <c r="P233" s="1">
        <v>1</v>
      </c>
      <c r="Q233">
        <v>0</v>
      </c>
      <c r="R233">
        <f t="shared" si="16"/>
        <v>1</v>
      </c>
      <c r="S233" s="9">
        <f t="shared" si="17"/>
        <v>0</v>
      </c>
    </row>
    <row r="234" spans="1:19">
      <c r="A234" s="1">
        <v>2021</v>
      </c>
      <c r="B234" t="s">
        <v>736</v>
      </c>
      <c r="C234" t="s">
        <v>283</v>
      </c>
      <c r="D234" t="s">
        <v>119</v>
      </c>
      <c r="E234" t="s">
        <v>2</v>
      </c>
      <c r="F234" t="s">
        <v>327</v>
      </c>
      <c r="G234" s="42" t="s">
        <v>789</v>
      </c>
      <c r="H234" t="s">
        <v>771</v>
      </c>
      <c r="I234" s="46" t="s">
        <v>763</v>
      </c>
      <c r="J234" t="s">
        <v>79</v>
      </c>
      <c r="K234" s="4" t="s">
        <v>7</v>
      </c>
      <c r="L234" s="4" t="s">
        <v>8</v>
      </c>
      <c r="M234" s="4" t="s">
        <v>7</v>
      </c>
      <c r="N234" s="4" t="s">
        <v>9</v>
      </c>
      <c r="O234" t="s">
        <v>10</v>
      </c>
      <c r="P234" s="1">
        <v>1</v>
      </c>
      <c r="Q234">
        <v>0</v>
      </c>
      <c r="R234">
        <f t="shared" si="16"/>
        <v>1</v>
      </c>
      <c r="S234" s="9">
        <f t="shared" si="17"/>
        <v>0</v>
      </c>
    </row>
    <row r="235" spans="1:19">
      <c r="A235" s="1">
        <v>2021</v>
      </c>
      <c r="B235" t="s">
        <v>736</v>
      </c>
      <c r="C235" t="s">
        <v>283</v>
      </c>
      <c r="D235" t="s">
        <v>119</v>
      </c>
      <c r="E235" t="s">
        <v>2</v>
      </c>
      <c r="F235" t="s">
        <v>329</v>
      </c>
      <c r="G235" s="42" t="s">
        <v>790</v>
      </c>
      <c r="H235" t="s">
        <v>771</v>
      </c>
      <c r="I235" s="46" t="s">
        <v>763</v>
      </c>
      <c r="J235" t="s">
        <v>79</v>
      </c>
      <c r="K235" s="4" t="s">
        <v>7</v>
      </c>
      <c r="L235" s="4" t="s">
        <v>8</v>
      </c>
      <c r="M235" s="4" t="s">
        <v>7</v>
      </c>
      <c r="N235" s="4" t="s">
        <v>9</v>
      </c>
      <c r="O235" t="s">
        <v>10</v>
      </c>
      <c r="P235" s="1">
        <v>1</v>
      </c>
      <c r="Q235">
        <v>0</v>
      </c>
      <c r="R235">
        <f t="shared" si="16"/>
        <v>1</v>
      </c>
      <c r="S235" s="9">
        <f t="shared" si="17"/>
        <v>0</v>
      </c>
    </row>
    <row r="236" spans="1:19">
      <c r="A236" s="1">
        <v>2021</v>
      </c>
      <c r="B236" t="s">
        <v>736</v>
      </c>
      <c r="C236" t="s">
        <v>283</v>
      </c>
      <c r="D236" t="s">
        <v>119</v>
      </c>
      <c r="E236" t="s">
        <v>2</v>
      </c>
      <c r="F236" t="s">
        <v>335</v>
      </c>
      <c r="G236" s="42" t="s">
        <v>791</v>
      </c>
      <c r="H236" t="s">
        <v>673</v>
      </c>
      <c r="I236" s="46" t="s">
        <v>674</v>
      </c>
      <c r="J236" t="s">
        <v>593</v>
      </c>
      <c r="K236" s="4" t="s">
        <v>7</v>
      </c>
      <c r="L236" s="4" t="s">
        <v>8</v>
      </c>
      <c r="M236" s="4" t="s">
        <v>7</v>
      </c>
      <c r="N236" s="4" t="s">
        <v>9</v>
      </c>
      <c r="O236" t="s">
        <v>10</v>
      </c>
      <c r="P236" s="1">
        <v>10</v>
      </c>
      <c r="Q236">
        <v>7.05</v>
      </c>
      <c r="R236">
        <f t="shared" si="16"/>
        <v>2.95</v>
      </c>
      <c r="S236" s="9">
        <f t="shared" si="17"/>
        <v>0.70499999999999996</v>
      </c>
    </row>
    <row r="237" spans="1:19">
      <c r="A237" s="1">
        <v>2021</v>
      </c>
      <c r="B237" t="s">
        <v>736</v>
      </c>
      <c r="C237" t="s">
        <v>283</v>
      </c>
      <c r="D237" t="s">
        <v>164</v>
      </c>
      <c r="E237" t="s">
        <v>2</v>
      </c>
      <c r="F237" t="s">
        <v>792</v>
      </c>
      <c r="G237" s="42" t="s">
        <v>793</v>
      </c>
      <c r="H237" t="s">
        <v>794</v>
      </c>
      <c r="I237" s="46" t="s">
        <v>667</v>
      </c>
      <c r="J237" t="s">
        <v>79</v>
      </c>
      <c r="K237" s="4" t="s">
        <v>7</v>
      </c>
      <c r="L237" s="4" t="s">
        <v>8</v>
      </c>
      <c r="M237" s="4" t="s">
        <v>7</v>
      </c>
      <c r="N237" s="4" t="s">
        <v>9</v>
      </c>
      <c r="O237" t="s">
        <v>10</v>
      </c>
      <c r="P237" s="1">
        <v>4</v>
      </c>
      <c r="Q237">
        <v>3</v>
      </c>
      <c r="R237">
        <f t="shared" si="16"/>
        <v>1</v>
      </c>
      <c r="S237" s="9">
        <f t="shared" si="17"/>
        <v>0.75</v>
      </c>
    </row>
    <row r="238" spans="1:19">
      <c r="A238" s="1">
        <v>2021</v>
      </c>
      <c r="B238" t="s">
        <v>736</v>
      </c>
      <c r="C238" t="s">
        <v>283</v>
      </c>
      <c r="D238" t="s">
        <v>164</v>
      </c>
      <c r="E238" t="s">
        <v>2</v>
      </c>
      <c r="F238" t="s">
        <v>795</v>
      </c>
      <c r="G238" s="42" t="s">
        <v>796</v>
      </c>
      <c r="H238" t="s">
        <v>797</v>
      </c>
      <c r="I238" s="46" t="s">
        <v>667</v>
      </c>
      <c r="J238" t="s">
        <v>79</v>
      </c>
      <c r="K238" s="4" t="s">
        <v>7</v>
      </c>
      <c r="L238" s="4" t="s">
        <v>8</v>
      </c>
      <c r="M238" s="4" t="s">
        <v>7</v>
      </c>
      <c r="N238" s="4" t="s">
        <v>9</v>
      </c>
      <c r="O238" t="s">
        <v>10</v>
      </c>
      <c r="P238" s="1">
        <v>4</v>
      </c>
      <c r="Q238">
        <v>3</v>
      </c>
      <c r="R238">
        <f t="shared" si="16"/>
        <v>1</v>
      </c>
      <c r="S238" s="9">
        <f t="shared" si="17"/>
        <v>0.75</v>
      </c>
    </row>
    <row r="239" spans="1:19">
      <c r="A239" s="1">
        <v>2021</v>
      </c>
      <c r="B239" t="s">
        <v>736</v>
      </c>
      <c r="C239" t="s">
        <v>285</v>
      </c>
      <c r="D239" t="s">
        <v>119</v>
      </c>
      <c r="E239" t="s">
        <v>798</v>
      </c>
      <c r="F239" t="s">
        <v>149</v>
      </c>
      <c r="G239" s="42" t="s">
        <v>799</v>
      </c>
      <c r="H239" t="s">
        <v>800</v>
      </c>
      <c r="I239" s="46" t="s">
        <v>592</v>
      </c>
      <c r="J239" t="s">
        <v>593</v>
      </c>
      <c r="K239" s="4" t="s">
        <v>7</v>
      </c>
      <c r="L239" s="4" t="s">
        <v>8</v>
      </c>
      <c r="M239" s="4" t="s">
        <v>7</v>
      </c>
      <c r="N239" s="4" t="s">
        <v>9</v>
      </c>
      <c r="O239" t="s">
        <v>10</v>
      </c>
      <c r="P239" s="1">
        <v>7</v>
      </c>
      <c r="Q239">
        <v>7</v>
      </c>
      <c r="R239">
        <f t="shared" si="16"/>
        <v>0</v>
      </c>
      <c r="S239" s="9">
        <f t="shared" si="17"/>
        <v>1</v>
      </c>
    </row>
    <row r="240" spans="1:19">
      <c r="A240" s="1">
        <v>2021</v>
      </c>
      <c r="B240" t="s">
        <v>736</v>
      </c>
      <c r="C240" t="s">
        <v>285</v>
      </c>
      <c r="D240" t="s">
        <v>119</v>
      </c>
      <c r="E240" t="s">
        <v>802</v>
      </c>
      <c r="F240" t="s">
        <v>149</v>
      </c>
      <c r="G240" s="42" t="s">
        <v>803</v>
      </c>
      <c r="H240" t="s">
        <v>804</v>
      </c>
      <c r="I240" s="46" t="s">
        <v>592</v>
      </c>
      <c r="J240" t="s">
        <v>593</v>
      </c>
      <c r="K240" s="4" t="s">
        <v>7</v>
      </c>
      <c r="L240" s="4" t="s">
        <v>8</v>
      </c>
      <c r="M240" s="4" t="s">
        <v>7</v>
      </c>
      <c r="N240" s="4" t="s">
        <v>9</v>
      </c>
      <c r="O240" t="s">
        <v>10</v>
      </c>
      <c r="P240" s="1">
        <v>11</v>
      </c>
      <c r="Q240">
        <v>11</v>
      </c>
      <c r="R240">
        <f t="shared" si="16"/>
        <v>0</v>
      </c>
      <c r="S240" s="9">
        <f t="shared" si="17"/>
        <v>1</v>
      </c>
    </row>
    <row r="241" spans="1:19">
      <c r="A241" s="1">
        <v>2021</v>
      </c>
      <c r="B241" t="s">
        <v>736</v>
      </c>
      <c r="C241" t="s">
        <v>285</v>
      </c>
      <c r="D241" t="s">
        <v>350</v>
      </c>
      <c r="E241" t="s">
        <v>2</v>
      </c>
      <c r="F241" t="s">
        <v>805</v>
      </c>
      <c r="G241" s="42" t="s">
        <v>806</v>
      </c>
      <c r="H241" t="s">
        <v>366</v>
      </c>
      <c r="I241" s="46" t="s">
        <v>354</v>
      </c>
      <c r="J241" t="s">
        <v>79</v>
      </c>
      <c r="K241" s="4" t="s">
        <v>7</v>
      </c>
      <c r="L241" s="4" t="s">
        <v>8</v>
      </c>
      <c r="M241" s="4" t="s">
        <v>7</v>
      </c>
      <c r="N241" s="4" t="s">
        <v>9</v>
      </c>
      <c r="O241" t="s">
        <v>10</v>
      </c>
      <c r="P241" s="1">
        <v>5</v>
      </c>
      <c r="Q241">
        <v>3.05</v>
      </c>
      <c r="R241">
        <f t="shared" si="16"/>
        <v>1.9500000000000002</v>
      </c>
      <c r="S241" s="9">
        <f t="shared" si="17"/>
        <v>0.61</v>
      </c>
    </row>
    <row r="242" spans="1:19">
      <c r="A242" s="1">
        <v>2021</v>
      </c>
      <c r="B242" t="s">
        <v>736</v>
      </c>
      <c r="C242" t="s">
        <v>285</v>
      </c>
      <c r="D242" t="s">
        <v>350</v>
      </c>
      <c r="E242" t="s">
        <v>2</v>
      </c>
      <c r="F242" t="s">
        <v>807</v>
      </c>
      <c r="G242" s="42" t="s">
        <v>808</v>
      </c>
      <c r="H242" t="s">
        <v>809</v>
      </c>
      <c r="I242" s="46" t="s">
        <v>354</v>
      </c>
      <c r="J242" t="s">
        <v>79</v>
      </c>
      <c r="K242" s="4" t="s">
        <v>7</v>
      </c>
      <c r="L242" s="4" t="s">
        <v>8</v>
      </c>
      <c r="M242" s="4" t="s">
        <v>7</v>
      </c>
      <c r="N242" s="4" t="s">
        <v>9</v>
      </c>
      <c r="O242" t="s">
        <v>10</v>
      </c>
      <c r="P242" s="1">
        <v>12</v>
      </c>
      <c r="Q242">
        <v>11.84</v>
      </c>
      <c r="R242">
        <f t="shared" si="16"/>
        <v>0.16000000000000014</v>
      </c>
      <c r="S242" s="9">
        <f t="shared" si="17"/>
        <v>0.98666666666666669</v>
      </c>
    </row>
    <row r="243" spans="1:19">
      <c r="A243" s="1">
        <v>2021</v>
      </c>
      <c r="B243" t="s">
        <v>736</v>
      </c>
      <c r="C243" t="s">
        <v>285</v>
      </c>
      <c r="D243" t="s">
        <v>350</v>
      </c>
      <c r="E243" t="s">
        <v>2</v>
      </c>
      <c r="F243" t="s">
        <v>810</v>
      </c>
      <c r="G243" s="42" t="s">
        <v>811</v>
      </c>
      <c r="H243" t="s">
        <v>366</v>
      </c>
      <c r="I243" s="46" t="s">
        <v>354</v>
      </c>
      <c r="J243" t="s">
        <v>79</v>
      </c>
      <c r="K243" s="4" t="s">
        <v>7</v>
      </c>
      <c r="L243" s="4" t="s">
        <v>8</v>
      </c>
      <c r="M243" s="4" t="s">
        <v>7</v>
      </c>
      <c r="N243" s="4" t="s">
        <v>9</v>
      </c>
      <c r="O243" t="s">
        <v>10</v>
      </c>
      <c r="P243" s="1">
        <v>10</v>
      </c>
      <c r="Q243">
        <v>10</v>
      </c>
      <c r="R243">
        <f t="shared" si="16"/>
        <v>0</v>
      </c>
      <c r="S243" s="9">
        <f t="shared" si="17"/>
        <v>1</v>
      </c>
    </row>
    <row r="244" spans="1:19">
      <c r="A244" s="1">
        <v>2021</v>
      </c>
      <c r="B244" t="s">
        <v>736</v>
      </c>
      <c r="C244" t="s">
        <v>285</v>
      </c>
      <c r="D244" t="s">
        <v>350</v>
      </c>
      <c r="E244" t="s">
        <v>2</v>
      </c>
      <c r="F244" t="s">
        <v>812</v>
      </c>
      <c r="G244" s="42" t="s">
        <v>813</v>
      </c>
      <c r="H244" t="s">
        <v>366</v>
      </c>
      <c r="I244" s="46" t="s">
        <v>354</v>
      </c>
      <c r="J244" t="s">
        <v>79</v>
      </c>
      <c r="K244" s="4" t="s">
        <v>7</v>
      </c>
      <c r="L244" s="4" t="s">
        <v>8</v>
      </c>
      <c r="M244" s="4" t="s">
        <v>7</v>
      </c>
      <c r="N244" s="4" t="s">
        <v>9</v>
      </c>
      <c r="O244" t="s">
        <v>10</v>
      </c>
      <c r="P244" s="1">
        <v>19</v>
      </c>
      <c r="Q244">
        <v>14.239999999999998</v>
      </c>
      <c r="R244">
        <f t="shared" si="16"/>
        <v>4.7600000000000016</v>
      </c>
      <c r="S244" s="9">
        <f t="shared" si="17"/>
        <v>0.74947368421052618</v>
      </c>
    </row>
    <row r="245" spans="1:19">
      <c r="A245" s="1">
        <v>2021</v>
      </c>
      <c r="B245" t="s">
        <v>736</v>
      </c>
      <c r="C245" t="s">
        <v>285</v>
      </c>
      <c r="D245" t="s">
        <v>350</v>
      </c>
      <c r="E245" t="s">
        <v>2</v>
      </c>
      <c r="F245" t="s">
        <v>814</v>
      </c>
      <c r="G245" s="42" t="s">
        <v>815</v>
      </c>
      <c r="H245" t="s">
        <v>816</v>
      </c>
      <c r="I245" s="46" t="s">
        <v>354</v>
      </c>
      <c r="J245" t="s">
        <v>79</v>
      </c>
      <c r="K245" s="4" t="s">
        <v>7</v>
      </c>
      <c r="L245" s="4" t="s">
        <v>8</v>
      </c>
      <c r="M245" s="4" t="s">
        <v>7</v>
      </c>
      <c r="N245" s="4" t="s">
        <v>9</v>
      </c>
      <c r="O245" t="s">
        <v>10</v>
      </c>
      <c r="P245" s="1">
        <v>14</v>
      </c>
      <c r="Q245">
        <v>13.48</v>
      </c>
      <c r="R245">
        <f t="shared" si="16"/>
        <v>0.51999999999999957</v>
      </c>
      <c r="S245" s="9">
        <f t="shared" si="17"/>
        <v>0.96285714285714286</v>
      </c>
    </row>
    <row r="246" spans="1:19">
      <c r="A246" s="1">
        <v>2021</v>
      </c>
      <c r="B246" t="s">
        <v>736</v>
      </c>
      <c r="C246" t="s">
        <v>285</v>
      </c>
      <c r="D246" t="s">
        <v>350</v>
      </c>
      <c r="E246" t="s">
        <v>2</v>
      </c>
      <c r="F246" t="s">
        <v>817</v>
      </c>
      <c r="G246" s="42" t="s">
        <v>818</v>
      </c>
      <c r="H246" t="s">
        <v>366</v>
      </c>
      <c r="I246" s="46" t="s">
        <v>354</v>
      </c>
      <c r="J246" t="s">
        <v>79</v>
      </c>
      <c r="K246" s="4" t="s">
        <v>7</v>
      </c>
      <c r="L246" s="4" t="s">
        <v>8</v>
      </c>
      <c r="M246" s="4" t="s">
        <v>7</v>
      </c>
      <c r="N246" s="4" t="s">
        <v>9</v>
      </c>
      <c r="O246" t="s">
        <v>10</v>
      </c>
      <c r="P246" s="1">
        <v>13</v>
      </c>
      <c r="Q246">
        <v>8.91</v>
      </c>
      <c r="R246">
        <f t="shared" si="16"/>
        <v>4.09</v>
      </c>
      <c r="S246" s="9">
        <f t="shared" si="17"/>
        <v>0.68538461538461537</v>
      </c>
    </row>
    <row r="247" spans="1:19">
      <c r="A247" s="1">
        <v>2021</v>
      </c>
      <c r="B247" t="s">
        <v>736</v>
      </c>
      <c r="C247" t="s">
        <v>285</v>
      </c>
      <c r="D247" t="s">
        <v>350</v>
      </c>
      <c r="E247" t="s">
        <v>2</v>
      </c>
      <c r="F247" t="s">
        <v>819</v>
      </c>
      <c r="G247" s="42" t="s">
        <v>820</v>
      </c>
      <c r="H247" t="s">
        <v>366</v>
      </c>
      <c r="I247" s="46" t="s">
        <v>354</v>
      </c>
      <c r="J247" t="s">
        <v>79</v>
      </c>
      <c r="K247" s="4" t="s">
        <v>7</v>
      </c>
      <c r="L247" s="4" t="s">
        <v>8</v>
      </c>
      <c r="M247" s="4" t="s">
        <v>7</v>
      </c>
      <c r="N247" s="4" t="s">
        <v>9</v>
      </c>
      <c r="O247" t="s">
        <v>10</v>
      </c>
      <c r="P247" s="1">
        <v>13</v>
      </c>
      <c r="Q247">
        <v>12.77</v>
      </c>
      <c r="R247">
        <f t="shared" si="16"/>
        <v>0.23000000000000043</v>
      </c>
      <c r="S247" s="9">
        <f t="shared" si="17"/>
        <v>0.98230769230769233</v>
      </c>
    </row>
    <row r="248" spans="1:19">
      <c r="A248" s="1">
        <v>2021</v>
      </c>
      <c r="B248" t="s">
        <v>736</v>
      </c>
      <c r="C248" t="s">
        <v>285</v>
      </c>
      <c r="D248" t="s">
        <v>350</v>
      </c>
      <c r="E248" t="s">
        <v>2</v>
      </c>
      <c r="F248" t="s">
        <v>821</v>
      </c>
      <c r="G248" s="42" t="s">
        <v>822</v>
      </c>
      <c r="H248" t="s">
        <v>366</v>
      </c>
      <c r="I248" s="46" t="s">
        <v>354</v>
      </c>
      <c r="J248" t="s">
        <v>79</v>
      </c>
      <c r="K248" s="4" t="s">
        <v>7</v>
      </c>
      <c r="L248" s="4" t="s">
        <v>8</v>
      </c>
      <c r="M248" s="4" t="s">
        <v>7</v>
      </c>
      <c r="N248" s="4" t="s">
        <v>9</v>
      </c>
      <c r="O248" t="s">
        <v>10</v>
      </c>
      <c r="P248" s="1">
        <v>14</v>
      </c>
      <c r="Q248">
        <v>10.3</v>
      </c>
      <c r="R248">
        <f t="shared" si="16"/>
        <v>3.6999999999999993</v>
      </c>
      <c r="S248" s="9">
        <f t="shared" si="17"/>
        <v>0.73571428571428577</v>
      </c>
    </row>
    <row r="249" spans="1:19">
      <c r="A249" s="1">
        <v>2021</v>
      </c>
      <c r="B249" t="s">
        <v>736</v>
      </c>
      <c r="C249" t="s">
        <v>285</v>
      </c>
      <c r="D249" t="s">
        <v>350</v>
      </c>
      <c r="E249" t="s">
        <v>2</v>
      </c>
      <c r="F249" t="s">
        <v>823</v>
      </c>
      <c r="G249" s="42" t="s">
        <v>824</v>
      </c>
      <c r="H249" t="s">
        <v>366</v>
      </c>
      <c r="I249" s="46" t="s">
        <v>354</v>
      </c>
      <c r="J249" t="s">
        <v>79</v>
      </c>
      <c r="K249" s="4" t="s">
        <v>7</v>
      </c>
      <c r="L249" s="4" t="s">
        <v>8</v>
      </c>
      <c r="M249" s="4" t="s">
        <v>7</v>
      </c>
      <c r="N249" s="4" t="s">
        <v>9</v>
      </c>
      <c r="O249" t="s">
        <v>10</v>
      </c>
      <c r="P249" s="1">
        <v>11</v>
      </c>
      <c r="Q249">
        <v>6.49</v>
      </c>
      <c r="R249">
        <f t="shared" si="16"/>
        <v>4.51</v>
      </c>
      <c r="S249" s="9">
        <f t="shared" si="17"/>
        <v>0.59</v>
      </c>
    </row>
    <row r="250" spans="1:19">
      <c r="A250" s="1">
        <v>2021</v>
      </c>
      <c r="B250" t="s">
        <v>736</v>
      </c>
      <c r="C250" t="s">
        <v>285</v>
      </c>
      <c r="D250" t="s">
        <v>350</v>
      </c>
      <c r="E250" t="s">
        <v>2</v>
      </c>
      <c r="F250" t="s">
        <v>825</v>
      </c>
      <c r="G250" s="42" t="s">
        <v>826</v>
      </c>
      <c r="H250" t="s">
        <v>366</v>
      </c>
      <c r="I250" s="46" t="s">
        <v>354</v>
      </c>
      <c r="J250" t="s">
        <v>79</v>
      </c>
      <c r="K250" s="4" t="s">
        <v>7</v>
      </c>
      <c r="L250" s="4" t="s">
        <v>8</v>
      </c>
      <c r="M250" s="4" t="s">
        <v>7</v>
      </c>
      <c r="N250" s="4" t="s">
        <v>9</v>
      </c>
      <c r="O250" t="s">
        <v>10</v>
      </c>
      <c r="P250" s="1">
        <v>3</v>
      </c>
      <c r="Q250">
        <v>2.66</v>
      </c>
      <c r="R250">
        <f t="shared" si="16"/>
        <v>0.33999999999999986</v>
      </c>
      <c r="S250" s="9">
        <f t="shared" si="17"/>
        <v>0.88666666666666671</v>
      </c>
    </row>
    <row r="251" spans="1:19">
      <c r="A251" s="1">
        <v>2021</v>
      </c>
      <c r="B251" t="s">
        <v>736</v>
      </c>
      <c r="C251" t="s">
        <v>285</v>
      </c>
      <c r="D251" t="s">
        <v>350</v>
      </c>
      <c r="E251" t="s">
        <v>2</v>
      </c>
      <c r="F251" t="s">
        <v>827</v>
      </c>
      <c r="G251" s="42" t="s">
        <v>828</v>
      </c>
      <c r="H251" t="s">
        <v>366</v>
      </c>
      <c r="I251" s="46" t="s">
        <v>354</v>
      </c>
      <c r="J251" t="s">
        <v>79</v>
      </c>
      <c r="K251" s="4" t="s">
        <v>7</v>
      </c>
      <c r="L251" s="4" t="s">
        <v>8</v>
      </c>
      <c r="M251" s="4" t="s">
        <v>7</v>
      </c>
      <c r="N251" s="4" t="s">
        <v>9</v>
      </c>
      <c r="O251" t="s">
        <v>10</v>
      </c>
      <c r="P251" s="1">
        <v>13</v>
      </c>
      <c r="Q251">
        <v>2.4900000000000002</v>
      </c>
      <c r="R251">
        <f t="shared" si="16"/>
        <v>10.51</v>
      </c>
      <c r="S251" s="9">
        <f t="shared" si="17"/>
        <v>0.19153846153846155</v>
      </c>
    </row>
    <row r="252" spans="1:19">
      <c r="A252" s="1">
        <v>2021</v>
      </c>
      <c r="B252" t="s">
        <v>736</v>
      </c>
      <c r="C252" t="s">
        <v>285</v>
      </c>
      <c r="D252" t="s">
        <v>350</v>
      </c>
      <c r="E252" t="s">
        <v>2</v>
      </c>
      <c r="F252" t="s">
        <v>829</v>
      </c>
      <c r="G252" s="42" t="s">
        <v>830</v>
      </c>
      <c r="H252" t="s">
        <v>831</v>
      </c>
      <c r="I252" s="46" t="s">
        <v>354</v>
      </c>
      <c r="J252" t="s">
        <v>79</v>
      </c>
      <c r="K252" s="4" t="s">
        <v>7</v>
      </c>
      <c r="L252" s="4" t="s">
        <v>8</v>
      </c>
      <c r="M252" s="4" t="s">
        <v>7</v>
      </c>
      <c r="N252" s="4" t="s">
        <v>9</v>
      </c>
      <c r="O252" t="s">
        <v>10</v>
      </c>
      <c r="P252" s="1">
        <v>7</v>
      </c>
      <c r="Q252">
        <v>3.88</v>
      </c>
      <c r="R252">
        <f t="shared" si="16"/>
        <v>3.12</v>
      </c>
      <c r="S252" s="9">
        <f t="shared" si="17"/>
        <v>0.55428571428571427</v>
      </c>
    </row>
    <row r="253" spans="1:19">
      <c r="A253" s="1">
        <v>2021</v>
      </c>
      <c r="B253" t="s">
        <v>736</v>
      </c>
      <c r="C253" t="s">
        <v>285</v>
      </c>
      <c r="D253" t="s">
        <v>350</v>
      </c>
      <c r="E253" t="s">
        <v>2</v>
      </c>
      <c r="F253" t="s">
        <v>832</v>
      </c>
      <c r="G253" s="42" t="s">
        <v>833</v>
      </c>
      <c r="H253" t="s">
        <v>366</v>
      </c>
      <c r="I253" s="46" t="s">
        <v>354</v>
      </c>
      <c r="J253" t="s">
        <v>79</v>
      </c>
      <c r="K253" s="4" t="s">
        <v>7</v>
      </c>
      <c r="L253" s="4" t="s">
        <v>8</v>
      </c>
      <c r="M253" s="4" t="s">
        <v>7</v>
      </c>
      <c r="N253" s="4" t="s">
        <v>9</v>
      </c>
      <c r="O253" t="s">
        <v>10</v>
      </c>
      <c r="P253" s="1">
        <v>5</v>
      </c>
      <c r="Q253">
        <v>3.49</v>
      </c>
      <c r="R253">
        <f t="shared" si="16"/>
        <v>1.5099999999999998</v>
      </c>
      <c r="S253" s="9">
        <f t="shared" si="17"/>
        <v>0.69800000000000006</v>
      </c>
    </row>
    <row r="254" spans="1:19">
      <c r="A254" s="1">
        <v>2021</v>
      </c>
      <c r="B254" t="s">
        <v>736</v>
      </c>
      <c r="C254" t="s">
        <v>287</v>
      </c>
      <c r="D254" t="s">
        <v>119</v>
      </c>
      <c r="E254" t="s">
        <v>2</v>
      </c>
      <c r="F254" t="s">
        <v>386</v>
      </c>
      <c r="G254" s="42" t="s">
        <v>834</v>
      </c>
      <c r="H254" t="s">
        <v>383</v>
      </c>
      <c r="I254" s="46" t="s">
        <v>384</v>
      </c>
      <c r="J254" t="s">
        <v>37</v>
      </c>
      <c r="K254" s="4" t="s">
        <v>7</v>
      </c>
      <c r="L254" s="4" t="s">
        <v>8</v>
      </c>
      <c r="M254" s="4" t="s">
        <v>7</v>
      </c>
      <c r="N254" s="4" t="s">
        <v>9</v>
      </c>
      <c r="O254" t="s">
        <v>10</v>
      </c>
      <c r="P254" s="1">
        <v>7</v>
      </c>
      <c r="Q254">
        <v>5.79</v>
      </c>
      <c r="R254">
        <f t="shared" si="16"/>
        <v>1.21</v>
      </c>
      <c r="S254" s="9">
        <f t="shared" si="17"/>
        <v>0.82714285714285718</v>
      </c>
    </row>
    <row r="255" spans="1:19">
      <c r="A255" s="1">
        <v>2021</v>
      </c>
      <c r="B255" t="s">
        <v>736</v>
      </c>
      <c r="C255" t="s">
        <v>287</v>
      </c>
      <c r="D255" t="s">
        <v>119</v>
      </c>
      <c r="E255" t="s">
        <v>2</v>
      </c>
      <c r="F255" t="s">
        <v>389</v>
      </c>
      <c r="G255" s="42" t="s">
        <v>835</v>
      </c>
      <c r="H255" t="s">
        <v>383</v>
      </c>
      <c r="I255" s="46" t="s">
        <v>384</v>
      </c>
      <c r="J255" t="s">
        <v>37</v>
      </c>
      <c r="K255" s="4" t="s">
        <v>7</v>
      </c>
      <c r="L255" s="4" t="s">
        <v>8</v>
      </c>
      <c r="M255" s="4" t="s">
        <v>7</v>
      </c>
      <c r="N255" s="4" t="s">
        <v>9</v>
      </c>
      <c r="O255" t="s">
        <v>10</v>
      </c>
      <c r="P255" s="1">
        <v>5</v>
      </c>
      <c r="Q255">
        <v>2.8200000000000003</v>
      </c>
      <c r="R255">
        <f t="shared" ref="R255:R281" si="18">+P255-Q255</f>
        <v>2.1799999999999997</v>
      </c>
      <c r="S255" s="9">
        <f t="shared" ref="S255:S281" si="19">+Q255/P255</f>
        <v>0.56400000000000006</v>
      </c>
    </row>
    <row r="256" spans="1:19">
      <c r="A256" s="1">
        <v>2021</v>
      </c>
      <c r="B256" t="s">
        <v>736</v>
      </c>
      <c r="C256" t="s">
        <v>287</v>
      </c>
      <c r="D256" t="s">
        <v>119</v>
      </c>
      <c r="E256" t="s">
        <v>2</v>
      </c>
      <c r="F256" t="s">
        <v>394</v>
      </c>
      <c r="G256" s="42" t="s">
        <v>836</v>
      </c>
      <c r="H256" t="s">
        <v>383</v>
      </c>
      <c r="I256" s="46" t="s">
        <v>384</v>
      </c>
      <c r="J256" t="s">
        <v>37</v>
      </c>
      <c r="K256" s="4" t="s">
        <v>7</v>
      </c>
      <c r="L256" s="4" t="s">
        <v>8</v>
      </c>
      <c r="M256" s="4" t="s">
        <v>7</v>
      </c>
      <c r="N256" s="4" t="s">
        <v>9</v>
      </c>
      <c r="O256" t="s">
        <v>10</v>
      </c>
      <c r="P256" s="1">
        <v>4</v>
      </c>
      <c r="Q256">
        <v>3</v>
      </c>
      <c r="R256">
        <f t="shared" si="18"/>
        <v>1</v>
      </c>
      <c r="S256" s="9">
        <f t="shared" si="19"/>
        <v>0.75</v>
      </c>
    </row>
    <row r="257" spans="1:19">
      <c r="A257" s="1">
        <v>2021</v>
      </c>
      <c r="B257" t="s">
        <v>736</v>
      </c>
      <c r="C257" t="s">
        <v>287</v>
      </c>
      <c r="D257" t="s">
        <v>119</v>
      </c>
      <c r="E257" t="s">
        <v>2</v>
      </c>
      <c r="F257" t="s">
        <v>397</v>
      </c>
      <c r="G257" s="42" t="s">
        <v>837</v>
      </c>
      <c r="H257" t="s">
        <v>838</v>
      </c>
      <c r="I257" s="46" t="s">
        <v>384</v>
      </c>
      <c r="J257" t="s">
        <v>37</v>
      </c>
      <c r="K257" s="4" t="s">
        <v>7</v>
      </c>
      <c r="L257" s="4" t="s">
        <v>8</v>
      </c>
      <c r="M257" s="4" t="s">
        <v>7</v>
      </c>
      <c r="N257" s="4" t="s">
        <v>9</v>
      </c>
      <c r="O257" t="s">
        <v>10</v>
      </c>
      <c r="P257" s="1">
        <v>5</v>
      </c>
      <c r="Q257">
        <v>3.8899999999999997</v>
      </c>
      <c r="R257">
        <f t="shared" si="18"/>
        <v>1.1100000000000003</v>
      </c>
      <c r="S257" s="9">
        <f t="shared" si="19"/>
        <v>0.77799999999999991</v>
      </c>
    </row>
    <row r="258" spans="1:19">
      <c r="A258" s="1">
        <v>2021</v>
      </c>
      <c r="B258" t="s">
        <v>736</v>
      </c>
      <c r="C258" t="s">
        <v>287</v>
      </c>
      <c r="D258" t="s">
        <v>119</v>
      </c>
      <c r="E258" t="s">
        <v>2</v>
      </c>
      <c r="F258" t="s">
        <v>406</v>
      </c>
      <c r="G258" s="42" t="s">
        <v>839</v>
      </c>
      <c r="H258" t="s">
        <v>840</v>
      </c>
      <c r="I258" s="46" t="s">
        <v>384</v>
      </c>
      <c r="J258" t="s">
        <v>37</v>
      </c>
      <c r="K258" s="4" t="s">
        <v>7</v>
      </c>
      <c r="L258" s="4" t="s">
        <v>8</v>
      </c>
      <c r="M258" s="4" t="s">
        <v>7</v>
      </c>
      <c r="N258" s="4" t="s">
        <v>9</v>
      </c>
      <c r="O258" t="s">
        <v>10</v>
      </c>
      <c r="P258" s="1">
        <v>3</v>
      </c>
      <c r="Q258">
        <v>0</v>
      </c>
      <c r="R258">
        <f t="shared" si="18"/>
        <v>3</v>
      </c>
      <c r="S258" s="9">
        <f t="shared" si="19"/>
        <v>0</v>
      </c>
    </row>
    <row r="259" spans="1:19">
      <c r="A259" s="1">
        <v>2021</v>
      </c>
      <c r="B259" t="s">
        <v>736</v>
      </c>
      <c r="C259" t="s">
        <v>287</v>
      </c>
      <c r="D259" t="s">
        <v>119</v>
      </c>
      <c r="E259" t="s">
        <v>2</v>
      </c>
      <c r="F259" t="s">
        <v>420</v>
      </c>
      <c r="G259" s="42" t="s">
        <v>841</v>
      </c>
      <c r="H259" t="s">
        <v>383</v>
      </c>
      <c r="I259" s="46" t="s">
        <v>384</v>
      </c>
      <c r="J259" t="s">
        <v>37</v>
      </c>
      <c r="K259" s="4" t="s">
        <v>7</v>
      </c>
      <c r="L259" s="4" t="s">
        <v>8</v>
      </c>
      <c r="M259" s="4" t="s">
        <v>7</v>
      </c>
      <c r="N259" s="4" t="s">
        <v>9</v>
      </c>
      <c r="O259" t="s">
        <v>10</v>
      </c>
      <c r="P259" s="1">
        <v>5</v>
      </c>
      <c r="Q259">
        <v>1</v>
      </c>
      <c r="R259">
        <f t="shared" si="18"/>
        <v>4</v>
      </c>
      <c r="S259" s="9">
        <f t="shared" si="19"/>
        <v>0.2</v>
      </c>
    </row>
    <row r="260" spans="1:19">
      <c r="A260" s="1">
        <v>2021</v>
      </c>
      <c r="B260" t="s">
        <v>736</v>
      </c>
      <c r="C260" t="s">
        <v>287</v>
      </c>
      <c r="D260" t="s">
        <v>119</v>
      </c>
      <c r="E260" t="s">
        <v>2</v>
      </c>
      <c r="F260" t="s">
        <v>441</v>
      </c>
      <c r="G260" s="42" t="s">
        <v>842</v>
      </c>
      <c r="H260" t="s">
        <v>843</v>
      </c>
      <c r="I260" s="46" t="s">
        <v>384</v>
      </c>
      <c r="J260" t="s">
        <v>37</v>
      </c>
      <c r="K260" s="4" t="s">
        <v>7</v>
      </c>
      <c r="L260" s="4" t="s">
        <v>8</v>
      </c>
      <c r="M260" s="4" t="s">
        <v>7</v>
      </c>
      <c r="N260" s="4" t="s">
        <v>9</v>
      </c>
      <c r="O260" t="s">
        <v>10</v>
      </c>
      <c r="P260" s="1">
        <v>5</v>
      </c>
      <c r="Q260">
        <v>5</v>
      </c>
      <c r="R260">
        <f t="shared" si="18"/>
        <v>0</v>
      </c>
      <c r="S260" s="9">
        <f t="shared" si="19"/>
        <v>1</v>
      </c>
    </row>
    <row r="261" spans="1:19">
      <c r="A261" s="1">
        <v>2021</v>
      </c>
      <c r="B261" t="s">
        <v>736</v>
      </c>
      <c r="C261" t="s">
        <v>287</v>
      </c>
      <c r="D261" t="s">
        <v>119</v>
      </c>
      <c r="E261" t="s">
        <v>2</v>
      </c>
      <c r="F261" t="s">
        <v>844</v>
      </c>
      <c r="G261" s="42" t="s">
        <v>845</v>
      </c>
      <c r="H261" t="s">
        <v>846</v>
      </c>
      <c r="I261" s="46" t="s">
        <v>384</v>
      </c>
      <c r="J261" t="s">
        <v>37</v>
      </c>
      <c r="K261" s="4" t="s">
        <v>7</v>
      </c>
      <c r="L261" s="4" t="s">
        <v>8</v>
      </c>
      <c r="M261" s="4" t="s">
        <v>7</v>
      </c>
      <c r="N261" s="4" t="s">
        <v>9</v>
      </c>
      <c r="O261" t="s">
        <v>10</v>
      </c>
      <c r="P261" s="1">
        <v>5</v>
      </c>
      <c r="Q261">
        <v>2.6399999999999997</v>
      </c>
      <c r="R261">
        <f t="shared" si="18"/>
        <v>2.3600000000000003</v>
      </c>
      <c r="S261" s="9">
        <f t="shared" si="19"/>
        <v>0.52799999999999991</v>
      </c>
    </row>
    <row r="262" spans="1:19">
      <c r="A262" s="1">
        <v>2021</v>
      </c>
      <c r="B262" t="s">
        <v>736</v>
      </c>
      <c r="C262" t="s">
        <v>287</v>
      </c>
      <c r="D262" t="s">
        <v>119</v>
      </c>
      <c r="E262" t="s">
        <v>2</v>
      </c>
      <c r="F262" t="s">
        <v>847</v>
      </c>
      <c r="G262" s="42" t="s">
        <v>848</v>
      </c>
      <c r="H262" t="s">
        <v>849</v>
      </c>
      <c r="I262" s="46" t="s">
        <v>384</v>
      </c>
      <c r="J262" t="s">
        <v>37</v>
      </c>
      <c r="K262" s="4" t="s">
        <v>7</v>
      </c>
      <c r="L262" s="4" t="s">
        <v>8</v>
      </c>
      <c r="M262" s="4" t="s">
        <v>7</v>
      </c>
      <c r="N262" s="4" t="s">
        <v>9</v>
      </c>
      <c r="O262" t="s">
        <v>10</v>
      </c>
      <c r="P262" s="1">
        <v>6</v>
      </c>
      <c r="Q262">
        <v>4.99</v>
      </c>
      <c r="R262">
        <f t="shared" si="18"/>
        <v>1.0099999999999998</v>
      </c>
      <c r="S262" s="9">
        <f t="shared" si="19"/>
        <v>0.83166666666666667</v>
      </c>
    </row>
    <row r="263" spans="1:19">
      <c r="A263" s="1">
        <v>2021</v>
      </c>
      <c r="B263" t="s">
        <v>736</v>
      </c>
      <c r="C263" t="s">
        <v>287</v>
      </c>
      <c r="D263" t="s">
        <v>119</v>
      </c>
      <c r="E263" t="s">
        <v>2</v>
      </c>
      <c r="F263" t="s">
        <v>850</v>
      </c>
      <c r="G263" s="42" t="s">
        <v>851</v>
      </c>
      <c r="H263" t="s">
        <v>852</v>
      </c>
      <c r="I263" s="46" t="s">
        <v>384</v>
      </c>
      <c r="J263" t="s">
        <v>37</v>
      </c>
      <c r="K263" s="4" t="s">
        <v>7</v>
      </c>
      <c r="L263" s="4" t="s">
        <v>8</v>
      </c>
      <c r="M263" s="4" t="s">
        <v>7</v>
      </c>
      <c r="N263" s="4" t="s">
        <v>9</v>
      </c>
      <c r="O263" t="s">
        <v>10</v>
      </c>
      <c r="P263" s="1">
        <v>4</v>
      </c>
      <c r="Q263">
        <v>0</v>
      </c>
      <c r="R263">
        <f t="shared" si="18"/>
        <v>4</v>
      </c>
      <c r="S263" s="9">
        <f t="shared" si="19"/>
        <v>0</v>
      </c>
    </row>
    <row r="264" spans="1:19">
      <c r="A264" s="1">
        <v>2021</v>
      </c>
      <c r="B264" t="s">
        <v>736</v>
      </c>
      <c r="C264" t="s">
        <v>287</v>
      </c>
      <c r="D264" t="s">
        <v>119</v>
      </c>
      <c r="E264" t="s">
        <v>2</v>
      </c>
      <c r="F264" t="s">
        <v>853</v>
      </c>
      <c r="G264" s="42" t="s">
        <v>854</v>
      </c>
      <c r="H264" t="s">
        <v>855</v>
      </c>
      <c r="I264" s="46" t="s">
        <v>384</v>
      </c>
      <c r="J264" t="s">
        <v>37</v>
      </c>
      <c r="K264" s="4" t="s">
        <v>7</v>
      </c>
      <c r="L264" s="4" t="s">
        <v>8</v>
      </c>
      <c r="M264" s="4" t="s">
        <v>7</v>
      </c>
      <c r="N264" s="4" t="s">
        <v>9</v>
      </c>
      <c r="O264" t="s">
        <v>10</v>
      </c>
      <c r="P264" s="1">
        <v>3</v>
      </c>
      <c r="Q264">
        <v>1</v>
      </c>
      <c r="R264">
        <f t="shared" si="18"/>
        <v>2</v>
      </c>
      <c r="S264" s="9">
        <f t="shared" si="19"/>
        <v>0.33333333333333331</v>
      </c>
    </row>
    <row r="265" spans="1:19">
      <c r="A265" s="1">
        <v>2021</v>
      </c>
      <c r="B265" t="s">
        <v>736</v>
      </c>
      <c r="C265" t="s">
        <v>287</v>
      </c>
      <c r="D265" t="s">
        <v>119</v>
      </c>
      <c r="E265" t="s">
        <v>2</v>
      </c>
      <c r="F265" t="s">
        <v>856</v>
      </c>
      <c r="G265" s="42" t="s">
        <v>857</v>
      </c>
      <c r="H265" t="s">
        <v>858</v>
      </c>
      <c r="I265" s="46" t="s">
        <v>384</v>
      </c>
      <c r="J265" t="s">
        <v>37</v>
      </c>
      <c r="K265" s="4" t="s">
        <v>7</v>
      </c>
      <c r="L265" s="4" t="s">
        <v>8</v>
      </c>
      <c r="M265" s="4" t="s">
        <v>7</v>
      </c>
      <c r="N265" s="4" t="s">
        <v>9</v>
      </c>
      <c r="O265" t="s">
        <v>10</v>
      </c>
      <c r="P265" s="1">
        <v>6</v>
      </c>
      <c r="Q265">
        <v>0</v>
      </c>
      <c r="R265">
        <f t="shared" si="18"/>
        <v>6</v>
      </c>
      <c r="S265" s="9">
        <f t="shared" si="19"/>
        <v>0</v>
      </c>
    </row>
    <row r="266" spans="1:19">
      <c r="A266" s="1">
        <v>2021</v>
      </c>
      <c r="B266" t="s">
        <v>736</v>
      </c>
      <c r="C266" t="s">
        <v>287</v>
      </c>
      <c r="D266" t="s">
        <v>119</v>
      </c>
      <c r="E266" t="s">
        <v>2</v>
      </c>
      <c r="F266" t="s">
        <v>859</v>
      </c>
      <c r="G266" s="42" t="s">
        <v>860</v>
      </c>
      <c r="H266" t="s">
        <v>861</v>
      </c>
      <c r="I266" s="46" t="s">
        <v>384</v>
      </c>
      <c r="J266" t="s">
        <v>37</v>
      </c>
      <c r="K266" s="4" t="s">
        <v>7</v>
      </c>
      <c r="L266" s="4" t="s">
        <v>8</v>
      </c>
      <c r="M266" s="4" t="s">
        <v>7</v>
      </c>
      <c r="N266" s="4" t="s">
        <v>9</v>
      </c>
      <c r="O266" t="s">
        <v>10</v>
      </c>
      <c r="P266" s="1">
        <v>4</v>
      </c>
      <c r="Q266">
        <v>3.74</v>
      </c>
      <c r="R266">
        <f t="shared" si="18"/>
        <v>0.25999999999999979</v>
      </c>
      <c r="S266" s="9">
        <f t="shared" si="19"/>
        <v>0.93500000000000005</v>
      </c>
    </row>
    <row r="267" spans="1:19">
      <c r="A267" s="1">
        <v>2021</v>
      </c>
      <c r="B267" t="s">
        <v>736</v>
      </c>
      <c r="C267" t="s">
        <v>287</v>
      </c>
      <c r="D267" t="s">
        <v>119</v>
      </c>
      <c r="E267" t="s">
        <v>2</v>
      </c>
      <c r="F267" t="s">
        <v>723</v>
      </c>
      <c r="G267" s="42" t="s">
        <v>862</v>
      </c>
      <c r="H267" t="s">
        <v>863</v>
      </c>
      <c r="I267" s="46" t="s">
        <v>384</v>
      </c>
      <c r="J267" t="s">
        <v>37</v>
      </c>
      <c r="K267" s="4" t="s">
        <v>7</v>
      </c>
      <c r="L267" s="4" t="s">
        <v>8</v>
      </c>
      <c r="M267" s="4" t="s">
        <v>7</v>
      </c>
      <c r="N267" s="4" t="s">
        <v>9</v>
      </c>
      <c r="O267" t="s">
        <v>10</v>
      </c>
      <c r="P267" s="1">
        <v>3</v>
      </c>
      <c r="Q267">
        <v>2.0299999999999998</v>
      </c>
      <c r="R267">
        <f t="shared" si="18"/>
        <v>0.9700000000000002</v>
      </c>
      <c r="S267" s="9">
        <f t="shared" si="19"/>
        <v>0.67666666666666664</v>
      </c>
    </row>
    <row r="268" spans="1:19">
      <c r="A268" s="1">
        <v>2021</v>
      </c>
      <c r="B268" t="s">
        <v>736</v>
      </c>
      <c r="C268" t="s">
        <v>287</v>
      </c>
      <c r="D268" t="s">
        <v>119</v>
      </c>
      <c r="E268" t="s">
        <v>2</v>
      </c>
      <c r="F268" t="s">
        <v>864</v>
      </c>
      <c r="G268" s="42" t="s">
        <v>865</v>
      </c>
      <c r="H268" t="s">
        <v>383</v>
      </c>
      <c r="I268" s="46" t="s">
        <v>384</v>
      </c>
      <c r="J268" t="s">
        <v>37</v>
      </c>
      <c r="K268" s="4" t="s">
        <v>7</v>
      </c>
      <c r="L268" s="4" t="s">
        <v>8</v>
      </c>
      <c r="M268" s="4" t="s">
        <v>7</v>
      </c>
      <c r="N268" s="4" t="s">
        <v>9</v>
      </c>
      <c r="O268" t="s">
        <v>10</v>
      </c>
      <c r="P268" s="1">
        <v>6</v>
      </c>
      <c r="Q268">
        <v>3.8499999999999996</v>
      </c>
      <c r="R268">
        <f t="shared" si="18"/>
        <v>2.1500000000000004</v>
      </c>
      <c r="S268" s="9">
        <f t="shared" si="19"/>
        <v>0.64166666666666661</v>
      </c>
    </row>
    <row r="269" spans="1:19">
      <c r="A269" s="1">
        <v>2021</v>
      </c>
      <c r="B269" t="s">
        <v>736</v>
      </c>
      <c r="C269" t="s">
        <v>287</v>
      </c>
      <c r="D269" t="s">
        <v>119</v>
      </c>
      <c r="E269" t="s">
        <v>2</v>
      </c>
      <c r="F269" t="s">
        <v>866</v>
      </c>
      <c r="G269" s="42" t="s">
        <v>867</v>
      </c>
      <c r="H269" t="s">
        <v>868</v>
      </c>
      <c r="I269" s="46" t="s">
        <v>384</v>
      </c>
      <c r="J269" t="s">
        <v>37</v>
      </c>
      <c r="K269" s="4" t="s">
        <v>7</v>
      </c>
      <c r="L269" s="4" t="s">
        <v>8</v>
      </c>
      <c r="M269" s="4" t="s">
        <v>7</v>
      </c>
      <c r="N269" s="4" t="s">
        <v>9</v>
      </c>
      <c r="O269" t="s">
        <v>10</v>
      </c>
      <c r="P269" s="1">
        <v>7</v>
      </c>
      <c r="Q269">
        <v>5.01</v>
      </c>
      <c r="R269">
        <f t="shared" si="18"/>
        <v>1.9900000000000002</v>
      </c>
      <c r="S269" s="9">
        <f t="shared" si="19"/>
        <v>0.71571428571428564</v>
      </c>
    </row>
    <row r="270" spans="1:19">
      <c r="A270" s="1">
        <v>2021</v>
      </c>
      <c r="B270" t="s">
        <v>736</v>
      </c>
      <c r="C270" t="s">
        <v>287</v>
      </c>
      <c r="D270" t="s">
        <v>119</v>
      </c>
      <c r="E270" t="s">
        <v>2</v>
      </c>
      <c r="F270" t="s">
        <v>869</v>
      </c>
      <c r="G270" s="42" t="s">
        <v>870</v>
      </c>
      <c r="H270" t="s">
        <v>871</v>
      </c>
      <c r="I270" s="46" t="s">
        <v>384</v>
      </c>
      <c r="J270" t="s">
        <v>37</v>
      </c>
      <c r="K270" s="4" t="s">
        <v>7</v>
      </c>
      <c r="L270" s="4" t="s">
        <v>8</v>
      </c>
      <c r="M270" s="4" t="s">
        <v>7</v>
      </c>
      <c r="N270" s="4" t="s">
        <v>9</v>
      </c>
      <c r="O270" t="s">
        <v>10</v>
      </c>
      <c r="P270" s="1">
        <v>6</v>
      </c>
      <c r="Q270">
        <v>4.75</v>
      </c>
      <c r="R270">
        <f t="shared" si="18"/>
        <v>1.25</v>
      </c>
      <c r="S270" s="9">
        <f t="shared" si="19"/>
        <v>0.79166666666666663</v>
      </c>
    </row>
    <row r="271" spans="1:19">
      <c r="A271" s="1">
        <v>2021</v>
      </c>
      <c r="B271" t="s">
        <v>736</v>
      </c>
      <c r="C271" t="s">
        <v>287</v>
      </c>
      <c r="D271" t="s">
        <v>119</v>
      </c>
      <c r="E271" t="s">
        <v>2</v>
      </c>
      <c r="F271" t="s">
        <v>872</v>
      </c>
      <c r="G271" s="42" t="s">
        <v>873</v>
      </c>
      <c r="H271" t="s">
        <v>874</v>
      </c>
      <c r="I271" s="46" t="s">
        <v>384</v>
      </c>
      <c r="J271" t="s">
        <v>37</v>
      </c>
      <c r="K271" s="4" t="s">
        <v>7</v>
      </c>
      <c r="L271" s="4" t="s">
        <v>8</v>
      </c>
      <c r="M271" s="4" t="s">
        <v>7</v>
      </c>
      <c r="N271" s="4" t="s">
        <v>9</v>
      </c>
      <c r="O271" t="s">
        <v>10</v>
      </c>
      <c r="P271" s="1">
        <v>5</v>
      </c>
      <c r="Q271">
        <v>1.7000000000000002</v>
      </c>
      <c r="R271">
        <f t="shared" si="18"/>
        <v>3.3</v>
      </c>
      <c r="S271" s="9">
        <f t="shared" si="19"/>
        <v>0.34</v>
      </c>
    </row>
    <row r="272" spans="1:19">
      <c r="A272" s="1">
        <v>2021</v>
      </c>
      <c r="B272" t="s">
        <v>736</v>
      </c>
      <c r="C272" t="s">
        <v>287</v>
      </c>
      <c r="D272" t="s">
        <v>119</v>
      </c>
      <c r="E272" t="s">
        <v>2</v>
      </c>
      <c r="F272" t="s">
        <v>875</v>
      </c>
      <c r="G272" s="42" t="s">
        <v>876</v>
      </c>
      <c r="H272" t="s">
        <v>383</v>
      </c>
      <c r="I272" s="46" t="s">
        <v>384</v>
      </c>
      <c r="J272" t="s">
        <v>37</v>
      </c>
      <c r="K272" s="4" t="s">
        <v>7</v>
      </c>
      <c r="L272" s="4" t="s">
        <v>8</v>
      </c>
      <c r="M272" s="4" t="s">
        <v>7</v>
      </c>
      <c r="N272" s="4" t="s">
        <v>9</v>
      </c>
      <c r="O272" t="s">
        <v>10</v>
      </c>
      <c r="P272" s="1">
        <v>4</v>
      </c>
      <c r="Q272">
        <v>4</v>
      </c>
      <c r="R272">
        <f t="shared" si="18"/>
        <v>0</v>
      </c>
      <c r="S272" s="9">
        <f t="shared" si="19"/>
        <v>1</v>
      </c>
    </row>
    <row r="273" spans="1:20">
      <c r="A273" s="1">
        <v>2021</v>
      </c>
      <c r="B273" t="s">
        <v>736</v>
      </c>
      <c r="C273" t="s">
        <v>304</v>
      </c>
      <c r="D273" t="s">
        <v>119</v>
      </c>
      <c r="E273" t="s">
        <v>2</v>
      </c>
      <c r="F273" t="s">
        <v>446</v>
      </c>
      <c r="G273" s="42" t="s">
        <v>877</v>
      </c>
      <c r="H273" t="s">
        <v>448</v>
      </c>
      <c r="I273" s="46" t="s">
        <v>36</v>
      </c>
      <c r="J273" t="s">
        <v>37</v>
      </c>
      <c r="K273" s="4" t="s">
        <v>7</v>
      </c>
      <c r="L273" s="4" t="s">
        <v>8</v>
      </c>
      <c r="M273" s="4" t="s">
        <v>7</v>
      </c>
      <c r="N273" s="4" t="s">
        <v>9</v>
      </c>
      <c r="O273" t="s">
        <v>10</v>
      </c>
      <c r="P273" s="1">
        <v>5</v>
      </c>
      <c r="Q273">
        <v>2</v>
      </c>
      <c r="R273">
        <f t="shared" si="18"/>
        <v>3</v>
      </c>
      <c r="S273" s="9">
        <f t="shared" si="19"/>
        <v>0.4</v>
      </c>
    </row>
    <row r="274" spans="1:20">
      <c r="A274" s="1">
        <v>2021</v>
      </c>
      <c r="B274" t="s">
        <v>736</v>
      </c>
      <c r="C274" t="s">
        <v>304</v>
      </c>
      <c r="D274" t="s">
        <v>119</v>
      </c>
      <c r="E274" t="s">
        <v>2</v>
      </c>
      <c r="F274" t="s">
        <v>449</v>
      </c>
      <c r="G274" s="42" t="s">
        <v>878</v>
      </c>
      <c r="H274" t="s">
        <v>448</v>
      </c>
      <c r="I274" s="46" t="s">
        <v>36</v>
      </c>
      <c r="J274" t="s">
        <v>37</v>
      </c>
      <c r="K274" s="4" t="s">
        <v>7</v>
      </c>
      <c r="L274" s="4" t="s">
        <v>8</v>
      </c>
      <c r="M274" s="4" t="s">
        <v>7</v>
      </c>
      <c r="N274" s="4" t="s">
        <v>9</v>
      </c>
      <c r="O274" t="s">
        <v>10</v>
      </c>
      <c r="P274" s="1">
        <v>5</v>
      </c>
      <c r="Q274">
        <v>2.99</v>
      </c>
      <c r="R274">
        <f t="shared" si="18"/>
        <v>2.0099999999999998</v>
      </c>
      <c r="S274" s="9">
        <f t="shared" si="19"/>
        <v>0.59800000000000009</v>
      </c>
    </row>
    <row r="275" spans="1:20">
      <c r="A275" s="1">
        <v>2021</v>
      </c>
      <c r="B275" t="s">
        <v>736</v>
      </c>
      <c r="C275" t="s">
        <v>304</v>
      </c>
      <c r="D275" t="s">
        <v>119</v>
      </c>
      <c r="E275" t="s">
        <v>2</v>
      </c>
      <c r="F275" t="s">
        <v>452</v>
      </c>
      <c r="G275" s="42" t="s">
        <v>879</v>
      </c>
      <c r="H275" t="s">
        <v>448</v>
      </c>
      <c r="I275" s="46" t="s">
        <v>36</v>
      </c>
      <c r="J275" t="s">
        <v>37</v>
      </c>
      <c r="K275" s="4" t="s">
        <v>7</v>
      </c>
      <c r="L275" s="4" t="s">
        <v>8</v>
      </c>
      <c r="M275" s="4" t="s">
        <v>7</v>
      </c>
      <c r="N275" s="4" t="s">
        <v>9</v>
      </c>
      <c r="O275" t="s">
        <v>10</v>
      </c>
      <c r="P275" s="1">
        <v>4</v>
      </c>
      <c r="Q275">
        <v>3.4899999999999998</v>
      </c>
      <c r="R275">
        <f t="shared" si="18"/>
        <v>0.51000000000000023</v>
      </c>
      <c r="S275" s="9">
        <f t="shared" si="19"/>
        <v>0.87249999999999994</v>
      </c>
    </row>
    <row r="276" spans="1:20">
      <c r="A276" s="1">
        <v>2021</v>
      </c>
      <c r="B276" t="s">
        <v>736</v>
      </c>
      <c r="C276" t="s">
        <v>304</v>
      </c>
      <c r="D276" t="s">
        <v>119</v>
      </c>
      <c r="E276" t="s">
        <v>2</v>
      </c>
      <c r="F276" t="s">
        <v>455</v>
      </c>
      <c r="G276" s="42" t="s">
        <v>880</v>
      </c>
      <c r="H276" t="s">
        <v>448</v>
      </c>
      <c r="I276" s="46" t="s">
        <v>36</v>
      </c>
      <c r="J276" t="s">
        <v>37</v>
      </c>
      <c r="K276" s="4" t="s">
        <v>7</v>
      </c>
      <c r="L276" s="4" t="s">
        <v>8</v>
      </c>
      <c r="M276" s="4" t="s">
        <v>7</v>
      </c>
      <c r="N276" s="4" t="s">
        <v>9</v>
      </c>
      <c r="O276" t="s">
        <v>10</v>
      </c>
      <c r="P276" s="1">
        <v>7</v>
      </c>
      <c r="Q276">
        <v>2.16</v>
      </c>
      <c r="R276">
        <f t="shared" si="18"/>
        <v>4.84</v>
      </c>
      <c r="S276" s="9">
        <f t="shared" si="19"/>
        <v>0.30857142857142861</v>
      </c>
    </row>
    <row r="277" spans="1:20">
      <c r="A277" s="1">
        <v>2021</v>
      </c>
      <c r="B277" t="s">
        <v>736</v>
      </c>
      <c r="C277" t="s">
        <v>304</v>
      </c>
      <c r="D277" t="s">
        <v>119</v>
      </c>
      <c r="E277" t="s">
        <v>2</v>
      </c>
      <c r="F277" t="s">
        <v>458</v>
      </c>
      <c r="G277" s="42" t="s">
        <v>881</v>
      </c>
      <c r="H277" t="s">
        <v>448</v>
      </c>
      <c r="I277" s="46" t="s">
        <v>36</v>
      </c>
      <c r="J277" t="s">
        <v>37</v>
      </c>
      <c r="K277" s="4" t="s">
        <v>7</v>
      </c>
      <c r="L277" s="4" t="s">
        <v>8</v>
      </c>
      <c r="M277" s="4" t="s">
        <v>7</v>
      </c>
      <c r="N277" s="4" t="s">
        <v>9</v>
      </c>
      <c r="O277" t="s">
        <v>10</v>
      </c>
      <c r="P277" s="1">
        <v>4</v>
      </c>
      <c r="Q277">
        <v>0.99</v>
      </c>
      <c r="R277">
        <f t="shared" si="18"/>
        <v>3.01</v>
      </c>
      <c r="S277" s="9">
        <f t="shared" si="19"/>
        <v>0.2475</v>
      </c>
    </row>
    <row r="278" spans="1:20">
      <c r="A278" s="1">
        <v>2021</v>
      </c>
      <c r="B278" t="s">
        <v>736</v>
      </c>
      <c r="C278" t="s">
        <v>304</v>
      </c>
      <c r="D278" t="s">
        <v>119</v>
      </c>
      <c r="E278" t="s">
        <v>2</v>
      </c>
      <c r="F278" t="s">
        <v>732</v>
      </c>
      <c r="G278" s="42" t="s">
        <v>882</v>
      </c>
      <c r="H278" t="s">
        <v>448</v>
      </c>
      <c r="I278" s="46" t="s">
        <v>36</v>
      </c>
      <c r="J278" t="s">
        <v>37</v>
      </c>
      <c r="K278" s="4" t="s">
        <v>7</v>
      </c>
      <c r="L278" s="4" t="s">
        <v>8</v>
      </c>
      <c r="M278" s="4" t="s">
        <v>7</v>
      </c>
      <c r="N278" s="4" t="s">
        <v>9</v>
      </c>
      <c r="O278" t="s">
        <v>10</v>
      </c>
      <c r="P278" s="1">
        <v>5</v>
      </c>
      <c r="Q278">
        <v>4.0599999999999996</v>
      </c>
      <c r="R278">
        <f t="shared" si="18"/>
        <v>0.94000000000000039</v>
      </c>
      <c r="S278" s="9">
        <f t="shared" si="19"/>
        <v>0.81199999999999994</v>
      </c>
    </row>
    <row r="279" spans="1:20">
      <c r="A279" s="1">
        <v>2021</v>
      </c>
      <c r="B279" t="s">
        <v>736</v>
      </c>
      <c r="C279" t="s">
        <v>304</v>
      </c>
      <c r="D279" t="s">
        <v>119</v>
      </c>
      <c r="E279" t="s">
        <v>2</v>
      </c>
      <c r="F279" t="s">
        <v>734</v>
      </c>
      <c r="G279" s="42" t="s">
        <v>883</v>
      </c>
      <c r="H279" t="s">
        <v>448</v>
      </c>
      <c r="I279" s="46" t="s">
        <v>36</v>
      </c>
      <c r="J279" t="s">
        <v>37</v>
      </c>
      <c r="K279" s="4" t="s">
        <v>7</v>
      </c>
      <c r="L279" s="4" t="s">
        <v>8</v>
      </c>
      <c r="M279" s="4" t="s">
        <v>7</v>
      </c>
      <c r="N279" s="4" t="s">
        <v>9</v>
      </c>
      <c r="O279" t="s">
        <v>10</v>
      </c>
      <c r="P279" s="1">
        <v>4</v>
      </c>
      <c r="Q279">
        <v>0</v>
      </c>
      <c r="R279">
        <f t="shared" si="18"/>
        <v>4</v>
      </c>
      <c r="S279" s="9">
        <f t="shared" si="19"/>
        <v>0</v>
      </c>
    </row>
    <row r="280" spans="1:20">
      <c r="A280" s="1">
        <v>2021</v>
      </c>
      <c r="B280" t="s">
        <v>736</v>
      </c>
      <c r="C280" t="s">
        <v>304</v>
      </c>
      <c r="D280" t="s">
        <v>119</v>
      </c>
      <c r="E280" t="s">
        <v>2</v>
      </c>
      <c r="F280" t="s">
        <v>884</v>
      </c>
      <c r="G280" s="42" t="s">
        <v>885</v>
      </c>
      <c r="H280" t="s">
        <v>448</v>
      </c>
      <c r="I280" s="46" t="s">
        <v>36</v>
      </c>
      <c r="J280" t="s">
        <v>37</v>
      </c>
      <c r="K280" s="4" t="s">
        <v>7</v>
      </c>
      <c r="L280" s="4" t="s">
        <v>8</v>
      </c>
      <c r="M280" s="4" t="s">
        <v>7</v>
      </c>
      <c r="N280" s="4" t="s">
        <v>9</v>
      </c>
      <c r="O280" t="s">
        <v>10</v>
      </c>
      <c r="P280" s="1">
        <v>6</v>
      </c>
      <c r="Q280">
        <v>1.9000000000000001</v>
      </c>
      <c r="R280">
        <f t="shared" si="18"/>
        <v>4.0999999999999996</v>
      </c>
      <c r="S280" s="9">
        <f t="shared" si="19"/>
        <v>0.31666666666666671</v>
      </c>
    </row>
    <row r="281" spans="1:20">
      <c r="A281" s="1">
        <v>2021</v>
      </c>
      <c r="B281" t="s">
        <v>736</v>
      </c>
      <c r="C281" t="s">
        <v>304</v>
      </c>
      <c r="D281" t="s">
        <v>119</v>
      </c>
      <c r="E281" t="s">
        <v>2</v>
      </c>
      <c r="F281" t="s">
        <v>886</v>
      </c>
      <c r="G281" s="42" t="s">
        <v>887</v>
      </c>
      <c r="H281" t="s">
        <v>448</v>
      </c>
      <c r="I281" s="46" t="s">
        <v>36</v>
      </c>
      <c r="J281" t="s">
        <v>37</v>
      </c>
      <c r="K281" s="4" t="s">
        <v>7</v>
      </c>
      <c r="L281" s="4" t="s">
        <v>8</v>
      </c>
      <c r="M281" s="4" t="s">
        <v>7</v>
      </c>
      <c r="N281" s="4" t="s">
        <v>9</v>
      </c>
      <c r="O281" t="s">
        <v>10</v>
      </c>
      <c r="P281" s="1">
        <v>3</v>
      </c>
      <c r="Q281">
        <v>3</v>
      </c>
      <c r="R281">
        <f t="shared" si="18"/>
        <v>0</v>
      </c>
      <c r="S281" s="9">
        <f t="shared" si="19"/>
        <v>1</v>
      </c>
    </row>
    <row r="282" spans="1:20">
      <c r="I282" s="46"/>
      <c r="S282" s="10">
        <f>AVERAGE(S3:S281)</f>
        <v>0.66735260801691798</v>
      </c>
      <c r="T282" t="s">
        <v>503</v>
      </c>
    </row>
    <row r="283" spans="1:20">
      <c r="I283" s="46"/>
    </row>
    <row r="284" spans="1:20">
      <c r="I284" s="46"/>
    </row>
    <row r="285" spans="1:20">
      <c r="I285" s="46"/>
    </row>
    <row r="286" spans="1:20">
      <c r="I286" s="46"/>
    </row>
    <row r="287" spans="1:20">
      <c r="I287" s="46"/>
    </row>
    <row r="288" spans="1:20">
      <c r="I288" s="46"/>
    </row>
    <row r="289" spans="9:9">
      <c r="I289" s="46"/>
    </row>
    <row r="290" spans="9:9">
      <c r="I290" s="46"/>
    </row>
    <row r="291" spans="9:9">
      <c r="I291" s="46"/>
    </row>
    <row r="292" spans="9:9">
      <c r="I292" s="46"/>
    </row>
    <row r="293" spans="9:9">
      <c r="I293" s="46"/>
    </row>
    <row r="294" spans="9:9">
      <c r="I294" s="46"/>
    </row>
    <row r="295" spans="9:9">
      <c r="I295" s="46"/>
    </row>
    <row r="296" spans="9:9">
      <c r="I296" s="46"/>
    </row>
    <row r="297" spans="9:9">
      <c r="I297" s="46"/>
    </row>
    <row r="298" spans="9:9">
      <c r="I298" s="46"/>
    </row>
    <row r="299" spans="9:9">
      <c r="I299" s="46"/>
    </row>
    <row r="300" spans="9:9">
      <c r="I300" s="46"/>
    </row>
    <row r="301" spans="9:9">
      <c r="I301" s="46"/>
    </row>
    <row r="302" spans="9:9">
      <c r="I302" s="46"/>
    </row>
    <row r="303" spans="9:9">
      <c r="I303" s="46"/>
    </row>
    <row r="304" spans="9:9">
      <c r="I304" s="46"/>
    </row>
    <row r="305" spans="9:9">
      <c r="I305" s="46"/>
    </row>
    <row r="306" spans="9:9">
      <c r="I306" s="46"/>
    </row>
    <row r="307" spans="9:9">
      <c r="I307" s="46"/>
    </row>
    <row r="308" spans="9:9">
      <c r="I308" s="46"/>
    </row>
    <row r="309" spans="9:9">
      <c r="I309" s="46"/>
    </row>
    <row r="310" spans="9:9">
      <c r="I310" s="46"/>
    </row>
    <row r="311" spans="9:9">
      <c r="I311" s="46"/>
    </row>
    <row r="312" spans="9:9">
      <c r="I312" s="46"/>
    </row>
    <row r="313" spans="9:9">
      <c r="I313" s="46"/>
    </row>
    <row r="314" spans="9:9">
      <c r="I314" s="46"/>
    </row>
    <row r="315" spans="9:9">
      <c r="I315" s="46"/>
    </row>
    <row r="316" spans="9:9">
      <c r="I316" s="46"/>
    </row>
    <row r="317" spans="9:9">
      <c r="I317" s="46"/>
    </row>
    <row r="318" spans="9:9">
      <c r="I318" s="46"/>
    </row>
    <row r="319" spans="9:9">
      <c r="I319" s="46"/>
    </row>
    <row r="320" spans="9:9">
      <c r="I320" s="46"/>
    </row>
    <row r="321" spans="9:9">
      <c r="I321" s="46"/>
    </row>
    <row r="322" spans="9:9">
      <c r="I322" s="46"/>
    </row>
    <row r="323" spans="9:9">
      <c r="I323" s="46"/>
    </row>
    <row r="324" spans="9:9">
      <c r="I324" s="46"/>
    </row>
  </sheetData>
  <autoFilter ref="A2:S281">
    <sortState ref="A3:S278">
      <sortCondition ref="K3:K278"/>
      <sortCondition ref="L3:L278"/>
      <sortCondition ref="M3:M278"/>
      <sortCondition ref="N3:N278"/>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T160"/>
  <sheetViews>
    <sheetView workbookViewId="0"/>
  </sheetViews>
  <sheetFormatPr baseColWidth="10" defaultRowHeight="15"/>
  <cols>
    <col min="11" max="11" width="3.28515625" customWidth="1"/>
    <col min="12" max="12" width="4.85546875" customWidth="1"/>
    <col min="13" max="13" width="5.85546875" customWidth="1"/>
    <col min="14" max="14" width="4.140625" customWidth="1"/>
    <col min="16" max="16" width="6.7109375" customWidth="1"/>
  </cols>
  <sheetData>
    <row r="1" spans="1:19">
      <c r="A1" t="s">
        <v>1080</v>
      </c>
      <c r="B1" t="s">
        <v>1081</v>
      </c>
    </row>
    <row r="2" spans="1:19">
      <c r="A2" t="s">
        <v>467</v>
      </c>
      <c r="B2" t="s">
        <v>468</v>
      </c>
      <c r="C2" t="s">
        <v>469</v>
      </c>
      <c r="D2" t="s">
        <v>470</v>
      </c>
      <c r="E2" t="s">
        <v>471</v>
      </c>
      <c r="F2" t="s">
        <v>472</v>
      </c>
      <c r="G2" s="40" t="s">
        <v>473</v>
      </c>
      <c r="H2" t="s">
        <v>474</v>
      </c>
      <c r="I2" s="46" t="s">
        <v>475</v>
      </c>
      <c r="J2" t="s">
        <v>476</v>
      </c>
      <c r="K2" s="4" t="s">
        <v>477</v>
      </c>
      <c r="L2" s="4" t="s">
        <v>478</v>
      </c>
      <c r="M2" s="4" t="s">
        <v>479</v>
      </c>
      <c r="N2" s="4" t="s">
        <v>480</v>
      </c>
      <c r="O2" t="s">
        <v>481</v>
      </c>
      <c r="P2" t="s">
        <v>482</v>
      </c>
      <c r="Q2" s="4" t="s">
        <v>892</v>
      </c>
      <c r="R2" t="s">
        <v>487</v>
      </c>
      <c r="S2" t="s">
        <v>488</v>
      </c>
    </row>
    <row r="3" spans="1:19">
      <c r="A3" s="1">
        <v>2021</v>
      </c>
      <c r="B3" t="s">
        <v>896</v>
      </c>
      <c r="C3" t="s">
        <v>306</v>
      </c>
      <c r="D3" t="s">
        <v>117</v>
      </c>
      <c r="E3" t="s">
        <v>2</v>
      </c>
      <c r="F3" t="s">
        <v>17</v>
      </c>
      <c r="G3" s="44" t="s">
        <v>902</v>
      </c>
      <c r="H3" t="s">
        <v>903</v>
      </c>
      <c r="I3" s="36" t="s">
        <v>763</v>
      </c>
      <c r="J3" t="s">
        <v>79</v>
      </c>
      <c r="K3" s="43" t="s">
        <v>8</v>
      </c>
      <c r="L3" s="43" t="s">
        <v>8</v>
      </c>
      <c r="M3" s="43" t="s">
        <v>8</v>
      </c>
      <c r="N3" s="43" t="s">
        <v>8</v>
      </c>
      <c r="O3" t="s">
        <v>238</v>
      </c>
      <c r="P3" s="1">
        <v>20</v>
      </c>
      <c r="Q3">
        <v>20</v>
      </c>
      <c r="R3">
        <f t="shared" ref="R3:R35" si="0">+P3-Q3</f>
        <v>0</v>
      </c>
      <c r="S3" s="9">
        <f t="shared" ref="S3:S35" si="1">+Q3/P3</f>
        <v>1</v>
      </c>
    </row>
    <row r="4" spans="1:19">
      <c r="A4" s="1">
        <v>2021</v>
      </c>
      <c r="B4" t="s">
        <v>896</v>
      </c>
      <c r="C4" t="s">
        <v>308</v>
      </c>
      <c r="D4" t="s">
        <v>117</v>
      </c>
      <c r="E4" t="s">
        <v>2</v>
      </c>
      <c r="F4" t="s">
        <v>45</v>
      </c>
      <c r="G4" s="44" t="s">
        <v>923</v>
      </c>
      <c r="H4" t="s">
        <v>126</v>
      </c>
      <c r="I4" s="36" t="s">
        <v>127</v>
      </c>
      <c r="J4" t="s">
        <v>79</v>
      </c>
      <c r="K4" s="43" t="s">
        <v>8</v>
      </c>
      <c r="L4" s="43" t="s">
        <v>8</v>
      </c>
      <c r="M4" s="43" t="s">
        <v>8</v>
      </c>
      <c r="N4" s="43" t="s">
        <v>8</v>
      </c>
      <c r="O4" t="s">
        <v>238</v>
      </c>
      <c r="P4" s="1">
        <v>70</v>
      </c>
      <c r="Q4">
        <v>70</v>
      </c>
      <c r="R4">
        <f t="shared" si="0"/>
        <v>0</v>
      </c>
      <c r="S4" s="9">
        <f t="shared" si="1"/>
        <v>1</v>
      </c>
    </row>
    <row r="5" spans="1:19">
      <c r="A5" s="1">
        <v>2021</v>
      </c>
      <c r="B5" t="s">
        <v>896</v>
      </c>
      <c r="C5" t="s">
        <v>308</v>
      </c>
      <c r="D5" t="s">
        <v>117</v>
      </c>
      <c r="E5" t="s">
        <v>2</v>
      </c>
      <c r="F5" t="s">
        <v>54</v>
      </c>
      <c r="G5" s="44" t="s">
        <v>925</v>
      </c>
      <c r="H5" t="s">
        <v>126</v>
      </c>
      <c r="I5" s="36" t="s">
        <v>127</v>
      </c>
      <c r="J5" t="s">
        <v>79</v>
      </c>
      <c r="K5" s="43" t="s">
        <v>8</v>
      </c>
      <c r="L5" s="43" t="s">
        <v>8</v>
      </c>
      <c r="M5" s="43" t="s">
        <v>8</v>
      </c>
      <c r="N5" s="43" t="s">
        <v>8</v>
      </c>
      <c r="O5" t="s">
        <v>238</v>
      </c>
      <c r="P5" s="1">
        <v>10</v>
      </c>
      <c r="Q5">
        <v>10</v>
      </c>
      <c r="R5">
        <f t="shared" si="0"/>
        <v>0</v>
      </c>
      <c r="S5" s="9">
        <f t="shared" si="1"/>
        <v>1</v>
      </c>
    </row>
    <row r="6" spans="1:19">
      <c r="A6" s="1">
        <v>2021</v>
      </c>
      <c r="B6" t="s">
        <v>896</v>
      </c>
      <c r="C6" t="s">
        <v>308</v>
      </c>
      <c r="D6" t="s">
        <v>117</v>
      </c>
      <c r="E6" t="s">
        <v>2</v>
      </c>
      <c r="F6" t="s">
        <v>54</v>
      </c>
      <c r="G6" s="44" t="s">
        <v>925</v>
      </c>
      <c r="H6" t="s">
        <v>126</v>
      </c>
      <c r="I6" s="36" t="s">
        <v>127</v>
      </c>
      <c r="J6" t="s">
        <v>79</v>
      </c>
      <c r="K6" s="43" t="s">
        <v>8</v>
      </c>
      <c r="L6" s="43" t="s">
        <v>8</v>
      </c>
      <c r="M6" s="43" t="s">
        <v>8</v>
      </c>
      <c r="N6" s="43" t="s">
        <v>40</v>
      </c>
      <c r="O6" t="s">
        <v>318</v>
      </c>
      <c r="P6" s="1">
        <v>6</v>
      </c>
      <c r="Q6">
        <v>0</v>
      </c>
      <c r="R6">
        <f t="shared" si="0"/>
        <v>6</v>
      </c>
      <c r="S6" s="9">
        <f t="shared" si="1"/>
        <v>0</v>
      </c>
    </row>
    <row r="7" spans="1:19">
      <c r="A7" s="1">
        <v>2021</v>
      </c>
      <c r="B7" t="s">
        <v>896</v>
      </c>
      <c r="C7" t="s">
        <v>308</v>
      </c>
      <c r="D7" t="s">
        <v>117</v>
      </c>
      <c r="E7" t="s">
        <v>2</v>
      </c>
      <c r="F7" t="s">
        <v>45</v>
      </c>
      <c r="G7" s="44" t="s">
        <v>923</v>
      </c>
      <c r="H7" t="s">
        <v>126</v>
      </c>
      <c r="I7" s="36" t="s">
        <v>127</v>
      </c>
      <c r="J7" t="s">
        <v>79</v>
      </c>
      <c r="K7" s="43" t="s">
        <v>8</v>
      </c>
      <c r="L7" s="43" t="s">
        <v>8</v>
      </c>
      <c r="M7" s="43" t="s">
        <v>8</v>
      </c>
      <c r="N7" s="43" t="s">
        <v>38</v>
      </c>
      <c r="O7" t="s">
        <v>239</v>
      </c>
      <c r="P7" s="1">
        <v>130</v>
      </c>
      <c r="Q7">
        <v>130</v>
      </c>
      <c r="R7">
        <f t="shared" si="0"/>
        <v>0</v>
      </c>
      <c r="S7" s="9">
        <f t="shared" si="1"/>
        <v>1</v>
      </c>
    </row>
    <row r="8" spans="1:19">
      <c r="A8" s="1">
        <v>2021</v>
      </c>
      <c r="B8" t="s">
        <v>896</v>
      </c>
      <c r="C8" t="s">
        <v>308</v>
      </c>
      <c r="D8" t="s">
        <v>117</v>
      </c>
      <c r="E8" t="s">
        <v>2</v>
      </c>
      <c r="F8" t="s">
        <v>54</v>
      </c>
      <c r="G8" s="44" t="s">
        <v>925</v>
      </c>
      <c r="H8" t="s">
        <v>126</v>
      </c>
      <c r="I8" s="36" t="s">
        <v>127</v>
      </c>
      <c r="J8" t="s">
        <v>79</v>
      </c>
      <c r="K8" s="43" t="s">
        <v>8</v>
      </c>
      <c r="L8" s="43" t="s">
        <v>8</v>
      </c>
      <c r="M8" s="43" t="s">
        <v>8</v>
      </c>
      <c r="N8" s="43" t="s">
        <v>38</v>
      </c>
      <c r="O8" t="s">
        <v>239</v>
      </c>
      <c r="P8" s="1">
        <v>22</v>
      </c>
      <c r="Q8">
        <v>22</v>
      </c>
      <c r="R8">
        <f t="shared" si="0"/>
        <v>0</v>
      </c>
      <c r="S8" s="9">
        <f t="shared" si="1"/>
        <v>1</v>
      </c>
    </row>
    <row r="9" spans="1:19">
      <c r="A9" s="1">
        <v>2021</v>
      </c>
      <c r="B9" t="s">
        <v>896</v>
      </c>
      <c r="C9" t="s">
        <v>308</v>
      </c>
      <c r="D9" t="s">
        <v>117</v>
      </c>
      <c r="E9" t="s">
        <v>2</v>
      </c>
      <c r="F9" t="s">
        <v>54</v>
      </c>
      <c r="G9" s="44" t="s">
        <v>925</v>
      </c>
      <c r="H9" t="s">
        <v>126</v>
      </c>
      <c r="I9" s="36" t="s">
        <v>127</v>
      </c>
      <c r="J9" t="s">
        <v>79</v>
      </c>
      <c r="K9" s="43" t="s">
        <v>8</v>
      </c>
      <c r="L9" s="43" t="s">
        <v>8</v>
      </c>
      <c r="M9" s="43" t="s">
        <v>8</v>
      </c>
      <c r="N9" s="43" t="s">
        <v>7</v>
      </c>
      <c r="O9" t="s">
        <v>320</v>
      </c>
      <c r="P9" s="1">
        <v>6</v>
      </c>
      <c r="Q9">
        <v>0</v>
      </c>
      <c r="R9">
        <f t="shared" si="0"/>
        <v>6</v>
      </c>
      <c r="S9" s="9">
        <f t="shared" si="1"/>
        <v>0</v>
      </c>
    </row>
    <row r="10" spans="1:19">
      <c r="A10" s="1">
        <v>2021</v>
      </c>
      <c r="B10" t="s">
        <v>896</v>
      </c>
      <c r="C10" t="s">
        <v>306</v>
      </c>
      <c r="D10" t="s">
        <v>117</v>
      </c>
      <c r="E10" t="s">
        <v>2</v>
      </c>
      <c r="F10" t="s">
        <v>17</v>
      </c>
      <c r="G10" s="44" t="s">
        <v>902</v>
      </c>
      <c r="H10" t="s">
        <v>903</v>
      </c>
      <c r="I10" s="36" t="s">
        <v>763</v>
      </c>
      <c r="J10" t="s">
        <v>79</v>
      </c>
      <c r="K10" s="43" t="s">
        <v>8</v>
      </c>
      <c r="L10" s="43" t="s">
        <v>8</v>
      </c>
      <c r="M10" s="43" t="s">
        <v>8</v>
      </c>
      <c r="N10" s="43" t="s">
        <v>130</v>
      </c>
      <c r="O10" t="s">
        <v>131</v>
      </c>
      <c r="P10" s="1">
        <v>25</v>
      </c>
      <c r="Q10">
        <v>19</v>
      </c>
      <c r="R10">
        <f t="shared" si="0"/>
        <v>6</v>
      </c>
      <c r="S10" s="9">
        <f t="shared" si="1"/>
        <v>0.76</v>
      </c>
    </row>
    <row r="11" spans="1:19">
      <c r="A11" s="1">
        <v>2021</v>
      </c>
      <c r="B11" t="s">
        <v>896</v>
      </c>
      <c r="C11" t="s">
        <v>308</v>
      </c>
      <c r="D11" t="s">
        <v>117</v>
      </c>
      <c r="E11" t="s">
        <v>2</v>
      </c>
      <c r="F11" t="s">
        <v>45</v>
      </c>
      <c r="G11" s="44" t="s">
        <v>923</v>
      </c>
      <c r="H11" t="s">
        <v>126</v>
      </c>
      <c r="I11" s="36" t="s">
        <v>127</v>
      </c>
      <c r="J11" t="s">
        <v>79</v>
      </c>
      <c r="K11" s="43" t="s">
        <v>8</v>
      </c>
      <c r="L11" s="43" t="s">
        <v>8</v>
      </c>
      <c r="M11" s="43" t="s">
        <v>8</v>
      </c>
      <c r="N11" s="43" t="s">
        <v>130</v>
      </c>
      <c r="O11" t="s">
        <v>131</v>
      </c>
      <c r="P11" s="1">
        <v>1300</v>
      </c>
      <c r="Q11">
        <v>1300</v>
      </c>
      <c r="R11">
        <f t="shared" si="0"/>
        <v>0</v>
      </c>
      <c r="S11" s="9">
        <f t="shared" si="1"/>
        <v>1</v>
      </c>
    </row>
    <row r="12" spans="1:19">
      <c r="A12" s="1">
        <v>2021</v>
      </c>
      <c r="B12" t="s">
        <v>896</v>
      </c>
      <c r="C12" t="s">
        <v>308</v>
      </c>
      <c r="D12" t="s">
        <v>117</v>
      </c>
      <c r="E12" t="s">
        <v>2</v>
      </c>
      <c r="F12" t="s">
        <v>54</v>
      </c>
      <c r="G12" s="44" t="s">
        <v>925</v>
      </c>
      <c r="H12" t="s">
        <v>126</v>
      </c>
      <c r="I12" s="36" t="s">
        <v>127</v>
      </c>
      <c r="J12" t="s">
        <v>79</v>
      </c>
      <c r="K12" s="43" t="s">
        <v>8</v>
      </c>
      <c r="L12" s="43" t="s">
        <v>8</v>
      </c>
      <c r="M12" s="43" t="s">
        <v>8</v>
      </c>
      <c r="N12" s="43" t="s">
        <v>130</v>
      </c>
      <c r="O12" t="s">
        <v>131</v>
      </c>
      <c r="P12" s="1">
        <v>40</v>
      </c>
      <c r="Q12">
        <v>40</v>
      </c>
      <c r="R12">
        <f t="shared" si="0"/>
        <v>0</v>
      </c>
      <c r="S12" s="9">
        <f t="shared" si="1"/>
        <v>1</v>
      </c>
    </row>
    <row r="13" spans="1:19">
      <c r="A13" s="1">
        <v>2021</v>
      </c>
      <c r="B13" t="s">
        <v>896</v>
      </c>
      <c r="C13" t="s">
        <v>959</v>
      </c>
      <c r="D13" t="s">
        <v>117</v>
      </c>
      <c r="E13" t="s">
        <v>2</v>
      </c>
      <c r="F13" t="s">
        <v>394</v>
      </c>
      <c r="G13" s="44" t="s">
        <v>966</v>
      </c>
      <c r="H13" t="s">
        <v>383</v>
      </c>
      <c r="I13" s="36" t="s">
        <v>384</v>
      </c>
      <c r="J13" t="s">
        <v>37</v>
      </c>
      <c r="K13" s="43" t="s">
        <v>8</v>
      </c>
      <c r="L13" s="43" t="s">
        <v>40</v>
      </c>
      <c r="M13" s="43" t="s">
        <v>8</v>
      </c>
      <c r="N13" s="43" t="s">
        <v>7</v>
      </c>
      <c r="O13" t="s">
        <v>650</v>
      </c>
      <c r="P13" s="1">
        <v>8</v>
      </c>
      <c r="Q13">
        <v>8</v>
      </c>
      <c r="R13">
        <f t="shared" si="0"/>
        <v>0</v>
      </c>
      <c r="S13" s="9">
        <f t="shared" si="1"/>
        <v>1</v>
      </c>
    </row>
    <row r="14" spans="1:19">
      <c r="A14" s="1">
        <v>2021</v>
      </c>
      <c r="B14" t="s">
        <v>896</v>
      </c>
      <c r="C14" t="s">
        <v>959</v>
      </c>
      <c r="D14" t="s">
        <v>117</v>
      </c>
      <c r="E14" t="s">
        <v>2</v>
      </c>
      <c r="F14" t="s">
        <v>397</v>
      </c>
      <c r="G14" s="44" t="s">
        <v>967</v>
      </c>
      <c r="H14" t="s">
        <v>383</v>
      </c>
      <c r="I14" s="36" t="s">
        <v>384</v>
      </c>
      <c r="J14" t="s">
        <v>37</v>
      </c>
      <c r="K14" s="43" t="s">
        <v>8</v>
      </c>
      <c r="L14" s="43" t="s">
        <v>40</v>
      </c>
      <c r="M14" s="43" t="s">
        <v>8</v>
      </c>
      <c r="N14" s="43" t="s">
        <v>7</v>
      </c>
      <c r="O14" t="s">
        <v>650</v>
      </c>
      <c r="P14" s="1">
        <v>10</v>
      </c>
      <c r="Q14">
        <v>10</v>
      </c>
      <c r="R14">
        <f t="shared" si="0"/>
        <v>0</v>
      </c>
      <c r="S14" s="9">
        <f t="shared" si="1"/>
        <v>1</v>
      </c>
    </row>
    <row r="15" spans="1:19">
      <c r="A15" s="1">
        <v>2021</v>
      </c>
      <c r="B15" t="s">
        <v>896</v>
      </c>
      <c r="C15" t="s">
        <v>959</v>
      </c>
      <c r="D15" t="s">
        <v>117</v>
      </c>
      <c r="E15" t="s">
        <v>154</v>
      </c>
      <c r="F15" t="s">
        <v>412</v>
      </c>
      <c r="G15" s="44" t="s">
        <v>960</v>
      </c>
      <c r="H15" t="s">
        <v>383</v>
      </c>
      <c r="I15" s="36" t="s">
        <v>384</v>
      </c>
      <c r="J15" t="s">
        <v>37</v>
      </c>
      <c r="K15" s="43" t="s">
        <v>8</v>
      </c>
      <c r="L15" s="43" t="s">
        <v>40</v>
      </c>
      <c r="M15" s="43" t="s">
        <v>8</v>
      </c>
      <c r="N15" s="43" t="s">
        <v>201</v>
      </c>
      <c r="O15" t="s">
        <v>392</v>
      </c>
      <c r="P15" s="1">
        <v>35</v>
      </c>
      <c r="Q15">
        <v>35</v>
      </c>
      <c r="R15">
        <f t="shared" si="0"/>
        <v>0</v>
      </c>
      <c r="S15" s="9">
        <f t="shared" si="1"/>
        <v>1</v>
      </c>
    </row>
    <row r="16" spans="1:19">
      <c r="A16" s="1">
        <v>2021</v>
      </c>
      <c r="B16" t="s">
        <v>896</v>
      </c>
      <c r="C16" t="s">
        <v>959</v>
      </c>
      <c r="D16" t="s">
        <v>117</v>
      </c>
      <c r="E16" t="s">
        <v>2</v>
      </c>
      <c r="F16" t="s">
        <v>400</v>
      </c>
      <c r="G16" s="44" t="s">
        <v>968</v>
      </c>
      <c r="H16" t="s">
        <v>383</v>
      </c>
      <c r="I16" s="36" t="s">
        <v>384</v>
      </c>
      <c r="J16" t="s">
        <v>37</v>
      </c>
      <c r="K16" s="43" t="s">
        <v>8</v>
      </c>
      <c r="L16" s="43" t="s">
        <v>40</v>
      </c>
      <c r="M16" s="43" t="s">
        <v>8</v>
      </c>
      <c r="N16" s="43" t="s">
        <v>201</v>
      </c>
      <c r="O16" t="s">
        <v>392</v>
      </c>
      <c r="P16" s="1">
        <v>10</v>
      </c>
      <c r="Q16">
        <v>0</v>
      </c>
      <c r="R16">
        <f t="shared" si="0"/>
        <v>10</v>
      </c>
      <c r="S16" s="9">
        <f t="shared" si="1"/>
        <v>0</v>
      </c>
    </row>
    <row r="17" spans="1:19">
      <c r="A17" s="1">
        <v>2021</v>
      </c>
      <c r="B17" t="s">
        <v>896</v>
      </c>
      <c r="C17" t="s">
        <v>959</v>
      </c>
      <c r="D17" t="s">
        <v>117</v>
      </c>
      <c r="E17" t="s">
        <v>2</v>
      </c>
      <c r="F17" t="s">
        <v>420</v>
      </c>
      <c r="G17" s="44" t="s">
        <v>972</v>
      </c>
      <c r="H17" t="s">
        <v>383</v>
      </c>
      <c r="I17" s="36" t="s">
        <v>384</v>
      </c>
      <c r="J17" t="s">
        <v>37</v>
      </c>
      <c r="K17" s="43" t="s">
        <v>8</v>
      </c>
      <c r="L17" s="43" t="s">
        <v>40</v>
      </c>
      <c r="M17" s="43" t="s">
        <v>8</v>
      </c>
      <c r="N17" s="43" t="s">
        <v>201</v>
      </c>
      <c r="O17" t="s">
        <v>392</v>
      </c>
      <c r="P17" s="1">
        <v>10</v>
      </c>
      <c r="Q17">
        <v>0</v>
      </c>
      <c r="R17">
        <f t="shared" si="0"/>
        <v>10</v>
      </c>
      <c r="S17" s="9">
        <f t="shared" si="1"/>
        <v>0</v>
      </c>
    </row>
    <row r="18" spans="1:19">
      <c r="A18" s="1">
        <v>2021</v>
      </c>
      <c r="B18" t="s">
        <v>896</v>
      </c>
      <c r="C18" t="s">
        <v>959</v>
      </c>
      <c r="D18" t="s">
        <v>117</v>
      </c>
      <c r="E18" t="s">
        <v>154</v>
      </c>
      <c r="F18" t="s">
        <v>426</v>
      </c>
      <c r="G18" s="44" t="s">
        <v>961</v>
      </c>
      <c r="H18" t="s">
        <v>383</v>
      </c>
      <c r="I18" s="36" t="s">
        <v>384</v>
      </c>
      <c r="J18" t="s">
        <v>37</v>
      </c>
      <c r="K18" s="43" t="s">
        <v>8</v>
      </c>
      <c r="L18" s="43" t="s">
        <v>40</v>
      </c>
      <c r="M18" s="43" t="s">
        <v>8</v>
      </c>
      <c r="N18" s="43" t="s">
        <v>113</v>
      </c>
      <c r="O18" t="s">
        <v>409</v>
      </c>
      <c r="P18" s="1">
        <v>13</v>
      </c>
      <c r="Q18">
        <v>0</v>
      </c>
      <c r="R18">
        <f t="shared" si="0"/>
        <v>13</v>
      </c>
      <c r="S18" s="9">
        <f t="shared" si="1"/>
        <v>0</v>
      </c>
    </row>
    <row r="19" spans="1:19">
      <c r="A19" s="1">
        <v>2021</v>
      </c>
      <c r="B19" t="s">
        <v>896</v>
      </c>
      <c r="C19" t="s">
        <v>959</v>
      </c>
      <c r="D19" t="s">
        <v>117</v>
      </c>
      <c r="E19" t="s">
        <v>2</v>
      </c>
      <c r="F19" t="s">
        <v>389</v>
      </c>
      <c r="G19" s="44" t="s">
        <v>965</v>
      </c>
      <c r="H19" t="s">
        <v>383</v>
      </c>
      <c r="I19" s="36" t="s">
        <v>384</v>
      </c>
      <c r="J19" t="s">
        <v>37</v>
      </c>
      <c r="K19" s="43" t="s">
        <v>8</v>
      </c>
      <c r="L19" s="43" t="s">
        <v>40</v>
      </c>
      <c r="M19" s="43" t="s">
        <v>8</v>
      </c>
      <c r="N19" s="43" t="s">
        <v>113</v>
      </c>
      <c r="O19" t="s">
        <v>409</v>
      </c>
      <c r="P19" s="1">
        <v>45</v>
      </c>
      <c r="Q19">
        <v>45</v>
      </c>
      <c r="R19">
        <f t="shared" si="0"/>
        <v>0</v>
      </c>
      <c r="S19" s="9">
        <f t="shared" si="1"/>
        <v>1</v>
      </c>
    </row>
    <row r="20" spans="1:19">
      <c r="A20" s="1">
        <v>2021</v>
      </c>
      <c r="B20" t="s">
        <v>896</v>
      </c>
      <c r="C20" t="s">
        <v>959</v>
      </c>
      <c r="D20" t="s">
        <v>117</v>
      </c>
      <c r="E20" t="s">
        <v>2</v>
      </c>
      <c r="F20" t="s">
        <v>403</v>
      </c>
      <c r="G20" s="44" t="s">
        <v>969</v>
      </c>
      <c r="H20" t="s">
        <v>383</v>
      </c>
      <c r="I20" s="36" t="s">
        <v>384</v>
      </c>
      <c r="J20" t="s">
        <v>37</v>
      </c>
      <c r="K20" s="43" t="s">
        <v>8</v>
      </c>
      <c r="L20" s="43" t="s">
        <v>40</v>
      </c>
      <c r="M20" s="43" t="s">
        <v>8</v>
      </c>
      <c r="N20" s="43" t="s">
        <v>113</v>
      </c>
      <c r="O20" t="s">
        <v>409</v>
      </c>
      <c r="P20" s="1">
        <v>25</v>
      </c>
      <c r="Q20">
        <v>25</v>
      </c>
      <c r="R20">
        <f t="shared" si="0"/>
        <v>0</v>
      </c>
      <c r="S20" s="9">
        <f t="shared" si="1"/>
        <v>1</v>
      </c>
    </row>
    <row r="21" spans="1:19">
      <c r="A21" s="1">
        <v>2021</v>
      </c>
      <c r="B21" t="s">
        <v>896</v>
      </c>
      <c r="C21" t="s">
        <v>959</v>
      </c>
      <c r="D21" t="s">
        <v>117</v>
      </c>
      <c r="E21" t="s">
        <v>2</v>
      </c>
      <c r="F21" t="s">
        <v>410</v>
      </c>
      <c r="G21" s="44" t="s">
        <v>970</v>
      </c>
      <c r="H21" t="s">
        <v>383</v>
      </c>
      <c r="I21" s="36" t="s">
        <v>384</v>
      </c>
      <c r="J21" t="s">
        <v>37</v>
      </c>
      <c r="K21" s="43" t="s">
        <v>8</v>
      </c>
      <c r="L21" s="43" t="s">
        <v>40</v>
      </c>
      <c r="M21" s="43" t="s">
        <v>8</v>
      </c>
      <c r="N21" s="43" t="s">
        <v>113</v>
      </c>
      <c r="O21" t="s">
        <v>409</v>
      </c>
      <c r="P21" s="1">
        <v>32</v>
      </c>
      <c r="Q21">
        <v>29</v>
      </c>
      <c r="R21">
        <f t="shared" si="0"/>
        <v>3</v>
      </c>
      <c r="S21" s="9">
        <f t="shared" si="1"/>
        <v>0.90625</v>
      </c>
    </row>
    <row r="22" spans="1:19">
      <c r="A22" s="1">
        <v>2021</v>
      </c>
      <c r="B22" t="s">
        <v>896</v>
      </c>
      <c r="C22" t="s">
        <v>959</v>
      </c>
      <c r="D22" t="s">
        <v>117</v>
      </c>
      <c r="E22" t="s">
        <v>2</v>
      </c>
      <c r="F22" t="s">
        <v>416</v>
      </c>
      <c r="G22" s="44" t="s">
        <v>971</v>
      </c>
      <c r="H22" t="s">
        <v>383</v>
      </c>
      <c r="I22" s="36" t="s">
        <v>384</v>
      </c>
      <c r="J22" t="s">
        <v>37</v>
      </c>
      <c r="K22" s="43" t="s">
        <v>8</v>
      </c>
      <c r="L22" s="43" t="s">
        <v>40</v>
      </c>
      <c r="M22" s="43" t="s">
        <v>8</v>
      </c>
      <c r="N22" s="43" t="s">
        <v>113</v>
      </c>
      <c r="O22" t="s">
        <v>409</v>
      </c>
      <c r="P22" s="1">
        <v>25</v>
      </c>
      <c r="Q22">
        <v>0</v>
      </c>
      <c r="R22">
        <f t="shared" si="0"/>
        <v>25</v>
      </c>
      <c r="S22" s="9">
        <f t="shared" si="1"/>
        <v>0</v>
      </c>
    </row>
    <row r="23" spans="1:19">
      <c r="A23" s="1">
        <v>2021</v>
      </c>
      <c r="B23" t="s">
        <v>896</v>
      </c>
      <c r="C23" t="s">
        <v>959</v>
      </c>
      <c r="D23" t="s">
        <v>117</v>
      </c>
      <c r="E23" t="s">
        <v>2</v>
      </c>
      <c r="F23" t="s">
        <v>423</v>
      </c>
      <c r="G23" s="44" t="s">
        <v>973</v>
      </c>
      <c r="H23" t="s">
        <v>383</v>
      </c>
      <c r="I23" s="36" t="s">
        <v>384</v>
      </c>
      <c r="J23" t="s">
        <v>37</v>
      </c>
      <c r="K23" s="43" t="s">
        <v>8</v>
      </c>
      <c r="L23" s="43" t="s">
        <v>40</v>
      </c>
      <c r="M23" s="43" t="s">
        <v>8</v>
      </c>
      <c r="N23" s="43" t="s">
        <v>113</v>
      </c>
      <c r="O23" t="s">
        <v>409</v>
      </c>
      <c r="P23" s="1">
        <v>15</v>
      </c>
      <c r="Q23">
        <v>0</v>
      </c>
      <c r="R23">
        <f t="shared" si="0"/>
        <v>15</v>
      </c>
      <c r="S23" s="9">
        <f t="shared" si="1"/>
        <v>0</v>
      </c>
    </row>
    <row r="24" spans="1:19">
      <c r="A24" s="1">
        <v>2021</v>
      </c>
      <c r="B24" t="s">
        <v>896</v>
      </c>
      <c r="C24" t="s">
        <v>959</v>
      </c>
      <c r="D24" t="s">
        <v>117</v>
      </c>
      <c r="E24" t="s">
        <v>2</v>
      </c>
      <c r="F24" t="s">
        <v>444</v>
      </c>
      <c r="G24" s="44" t="s">
        <v>977</v>
      </c>
      <c r="H24" t="s">
        <v>383</v>
      </c>
      <c r="I24" s="36" t="s">
        <v>384</v>
      </c>
      <c r="J24" t="s">
        <v>37</v>
      </c>
      <c r="K24" s="43" t="s">
        <v>8</v>
      </c>
      <c r="L24" s="43" t="s">
        <v>40</v>
      </c>
      <c r="M24" s="43" t="s">
        <v>8</v>
      </c>
      <c r="N24" s="43" t="s">
        <v>113</v>
      </c>
      <c r="O24" t="s">
        <v>409</v>
      </c>
      <c r="P24" s="1">
        <v>15</v>
      </c>
      <c r="Q24">
        <v>13</v>
      </c>
      <c r="R24">
        <f t="shared" si="0"/>
        <v>2</v>
      </c>
      <c r="S24" s="9">
        <f t="shared" si="1"/>
        <v>0.8666666666666667</v>
      </c>
    </row>
    <row r="25" spans="1:19">
      <c r="A25" s="1">
        <v>2021</v>
      </c>
      <c r="B25" t="s">
        <v>896</v>
      </c>
      <c r="C25" t="s">
        <v>959</v>
      </c>
      <c r="D25" t="s">
        <v>117</v>
      </c>
      <c r="E25" t="s">
        <v>2</v>
      </c>
      <c r="F25" t="s">
        <v>844</v>
      </c>
      <c r="G25" s="44" t="s">
        <v>978</v>
      </c>
      <c r="H25" t="s">
        <v>383</v>
      </c>
      <c r="I25" s="36" t="s">
        <v>384</v>
      </c>
      <c r="J25" t="s">
        <v>37</v>
      </c>
      <c r="K25" s="43" t="s">
        <v>8</v>
      </c>
      <c r="L25" s="43" t="s">
        <v>40</v>
      </c>
      <c r="M25" s="43" t="s">
        <v>8</v>
      </c>
      <c r="N25" s="43" t="s">
        <v>113</v>
      </c>
      <c r="O25" t="s">
        <v>409</v>
      </c>
      <c r="P25" s="1">
        <v>25</v>
      </c>
      <c r="Q25">
        <v>25</v>
      </c>
      <c r="R25">
        <f t="shared" si="0"/>
        <v>0</v>
      </c>
      <c r="S25" s="9">
        <f t="shared" si="1"/>
        <v>1</v>
      </c>
    </row>
    <row r="26" spans="1:19">
      <c r="A26" s="1">
        <v>2021</v>
      </c>
      <c r="B26" t="s">
        <v>896</v>
      </c>
      <c r="C26" t="s">
        <v>959</v>
      </c>
      <c r="D26" t="s">
        <v>117</v>
      </c>
      <c r="E26" t="s">
        <v>2</v>
      </c>
      <c r="F26" t="s">
        <v>979</v>
      </c>
      <c r="G26" s="44" t="s">
        <v>980</v>
      </c>
      <c r="H26" t="s">
        <v>383</v>
      </c>
      <c r="I26" s="36" t="s">
        <v>384</v>
      </c>
      <c r="J26" t="s">
        <v>37</v>
      </c>
      <c r="K26" s="43" t="s">
        <v>8</v>
      </c>
      <c r="L26" s="43" t="s">
        <v>40</v>
      </c>
      <c r="M26" s="43" t="s">
        <v>8</v>
      </c>
      <c r="N26" s="43" t="s">
        <v>113</v>
      </c>
      <c r="O26" t="s">
        <v>409</v>
      </c>
      <c r="P26" s="1">
        <v>20</v>
      </c>
      <c r="Q26">
        <v>0</v>
      </c>
      <c r="R26">
        <f t="shared" si="0"/>
        <v>20</v>
      </c>
      <c r="S26" s="9">
        <f t="shared" si="1"/>
        <v>0</v>
      </c>
    </row>
    <row r="27" spans="1:19">
      <c r="A27" s="1">
        <v>2021</v>
      </c>
      <c r="B27" t="s">
        <v>896</v>
      </c>
      <c r="C27" t="s">
        <v>959</v>
      </c>
      <c r="D27" t="s">
        <v>117</v>
      </c>
      <c r="E27" t="s">
        <v>154</v>
      </c>
      <c r="F27" t="s">
        <v>435</v>
      </c>
      <c r="G27" s="44" t="s">
        <v>962</v>
      </c>
      <c r="H27" t="s">
        <v>383</v>
      </c>
      <c r="I27" s="36" t="s">
        <v>384</v>
      </c>
      <c r="J27" t="s">
        <v>37</v>
      </c>
      <c r="K27" s="43" t="s">
        <v>8</v>
      </c>
      <c r="L27" s="43" t="s">
        <v>40</v>
      </c>
      <c r="M27" s="43" t="s">
        <v>8</v>
      </c>
      <c r="N27" s="43" t="s">
        <v>119</v>
      </c>
      <c r="O27" t="s">
        <v>385</v>
      </c>
      <c r="P27" s="1">
        <v>120</v>
      </c>
      <c r="Q27">
        <v>112</v>
      </c>
      <c r="R27">
        <f t="shared" si="0"/>
        <v>8</v>
      </c>
      <c r="S27" s="9">
        <f t="shared" si="1"/>
        <v>0.93333333333333335</v>
      </c>
    </row>
    <row r="28" spans="1:19">
      <c r="A28" s="1">
        <v>2021</v>
      </c>
      <c r="B28" t="s">
        <v>896</v>
      </c>
      <c r="C28" t="s">
        <v>959</v>
      </c>
      <c r="D28" t="s">
        <v>117</v>
      </c>
      <c r="E28" t="s">
        <v>154</v>
      </c>
      <c r="F28" t="s">
        <v>847</v>
      </c>
      <c r="G28" s="44" t="s">
        <v>963</v>
      </c>
      <c r="H28" t="s">
        <v>383</v>
      </c>
      <c r="I28" s="36" t="s">
        <v>384</v>
      </c>
      <c r="J28" t="s">
        <v>37</v>
      </c>
      <c r="K28" s="43" t="s">
        <v>8</v>
      </c>
      <c r="L28" s="43" t="s">
        <v>40</v>
      </c>
      <c r="M28" s="43" t="s">
        <v>8</v>
      </c>
      <c r="N28" s="43" t="s">
        <v>119</v>
      </c>
      <c r="O28" t="s">
        <v>385</v>
      </c>
      <c r="P28" s="1">
        <v>23</v>
      </c>
      <c r="Q28">
        <v>23</v>
      </c>
      <c r="R28">
        <f t="shared" si="0"/>
        <v>0</v>
      </c>
      <c r="S28" s="9">
        <f t="shared" si="1"/>
        <v>1</v>
      </c>
    </row>
    <row r="29" spans="1:19">
      <c r="A29" s="1">
        <v>2021</v>
      </c>
      <c r="B29" t="s">
        <v>896</v>
      </c>
      <c r="C29" t="s">
        <v>959</v>
      </c>
      <c r="D29" t="s">
        <v>117</v>
      </c>
      <c r="E29" t="s">
        <v>2</v>
      </c>
      <c r="F29" t="s">
        <v>432</v>
      </c>
      <c r="G29" s="44" t="s">
        <v>975</v>
      </c>
      <c r="H29" t="s">
        <v>383</v>
      </c>
      <c r="I29" s="36" t="s">
        <v>384</v>
      </c>
      <c r="J29" t="s">
        <v>37</v>
      </c>
      <c r="K29" s="43" t="s">
        <v>8</v>
      </c>
      <c r="L29" s="43" t="s">
        <v>40</v>
      </c>
      <c r="M29" s="43" t="s">
        <v>8</v>
      </c>
      <c r="N29" s="43" t="s">
        <v>119</v>
      </c>
      <c r="O29" t="s">
        <v>385</v>
      </c>
      <c r="P29" s="1">
        <v>32</v>
      </c>
      <c r="Q29">
        <v>20</v>
      </c>
      <c r="R29">
        <f t="shared" si="0"/>
        <v>12</v>
      </c>
      <c r="S29" s="9">
        <f t="shared" si="1"/>
        <v>0.625</v>
      </c>
    </row>
    <row r="30" spans="1:19">
      <c r="A30" s="1">
        <v>2021</v>
      </c>
      <c r="B30" t="s">
        <v>896</v>
      </c>
      <c r="C30" t="s">
        <v>959</v>
      </c>
      <c r="D30" t="s">
        <v>117</v>
      </c>
      <c r="E30" t="s">
        <v>2</v>
      </c>
      <c r="F30" t="s">
        <v>381</v>
      </c>
      <c r="G30" s="44" t="s">
        <v>976</v>
      </c>
      <c r="H30" t="s">
        <v>383</v>
      </c>
      <c r="I30" s="36" t="s">
        <v>384</v>
      </c>
      <c r="J30" t="s">
        <v>37</v>
      </c>
      <c r="K30" s="43" t="s">
        <v>8</v>
      </c>
      <c r="L30" s="43" t="s">
        <v>40</v>
      </c>
      <c r="M30" s="43" t="s">
        <v>8</v>
      </c>
      <c r="N30" s="43" t="s">
        <v>119</v>
      </c>
      <c r="O30" t="s">
        <v>385</v>
      </c>
      <c r="P30" s="1">
        <v>25</v>
      </c>
      <c r="Q30">
        <v>25</v>
      </c>
      <c r="R30">
        <f t="shared" si="0"/>
        <v>0</v>
      </c>
      <c r="S30" s="9">
        <f t="shared" si="1"/>
        <v>1</v>
      </c>
    </row>
    <row r="31" spans="1:19">
      <c r="A31" s="1">
        <v>2021</v>
      </c>
      <c r="B31" t="s">
        <v>896</v>
      </c>
      <c r="C31" t="s">
        <v>959</v>
      </c>
      <c r="D31" t="s">
        <v>117</v>
      </c>
      <c r="E31" t="s">
        <v>2</v>
      </c>
      <c r="F31" t="s">
        <v>844</v>
      </c>
      <c r="G31" s="44" t="s">
        <v>978</v>
      </c>
      <c r="H31" t="s">
        <v>383</v>
      </c>
      <c r="I31" s="36" t="s">
        <v>384</v>
      </c>
      <c r="J31" t="s">
        <v>37</v>
      </c>
      <c r="K31" s="43" t="s">
        <v>8</v>
      </c>
      <c r="L31" s="43" t="s">
        <v>40</v>
      </c>
      <c r="M31" s="43" t="s">
        <v>8</v>
      </c>
      <c r="N31" s="43" t="s">
        <v>119</v>
      </c>
      <c r="O31" t="s">
        <v>385</v>
      </c>
      <c r="P31" s="1">
        <v>25</v>
      </c>
      <c r="Q31">
        <v>25</v>
      </c>
      <c r="R31">
        <f t="shared" si="0"/>
        <v>0</v>
      </c>
      <c r="S31" s="9">
        <f t="shared" si="1"/>
        <v>1</v>
      </c>
    </row>
    <row r="32" spans="1:19">
      <c r="A32" s="1">
        <v>2021</v>
      </c>
      <c r="B32" t="s">
        <v>896</v>
      </c>
      <c r="C32" t="s">
        <v>308</v>
      </c>
      <c r="D32" t="s">
        <v>164</v>
      </c>
      <c r="E32" t="s">
        <v>154</v>
      </c>
      <c r="F32" t="s">
        <v>927</v>
      </c>
      <c r="G32" s="44" t="s">
        <v>928</v>
      </c>
      <c r="H32" t="s">
        <v>126</v>
      </c>
      <c r="I32" s="36" t="s">
        <v>667</v>
      </c>
      <c r="J32" t="s">
        <v>79</v>
      </c>
      <c r="K32" s="43" t="s">
        <v>8</v>
      </c>
      <c r="L32" s="43" t="s">
        <v>38</v>
      </c>
      <c r="M32" s="43" t="s">
        <v>8</v>
      </c>
      <c r="N32" s="43" t="s">
        <v>130</v>
      </c>
      <c r="O32" t="s">
        <v>668</v>
      </c>
      <c r="P32" s="1">
        <v>26</v>
      </c>
      <c r="Q32">
        <v>22</v>
      </c>
      <c r="R32">
        <f t="shared" si="0"/>
        <v>4</v>
      </c>
      <c r="S32" s="9">
        <f t="shared" si="1"/>
        <v>0.84615384615384615</v>
      </c>
    </row>
    <row r="33" spans="1:19">
      <c r="A33" s="1">
        <v>2021</v>
      </c>
      <c r="B33" t="s">
        <v>896</v>
      </c>
      <c r="C33" t="s">
        <v>308</v>
      </c>
      <c r="D33" t="s">
        <v>164</v>
      </c>
      <c r="E33" t="s">
        <v>154</v>
      </c>
      <c r="F33" t="s">
        <v>929</v>
      </c>
      <c r="G33" s="44" t="s">
        <v>930</v>
      </c>
      <c r="H33" t="s">
        <v>126</v>
      </c>
      <c r="I33" s="36" t="s">
        <v>667</v>
      </c>
      <c r="J33" t="s">
        <v>79</v>
      </c>
      <c r="K33" s="43" t="s">
        <v>8</v>
      </c>
      <c r="L33" s="43" t="s">
        <v>38</v>
      </c>
      <c r="M33" s="43" t="s">
        <v>8</v>
      </c>
      <c r="N33" s="43" t="s">
        <v>130</v>
      </c>
      <c r="O33" t="s">
        <v>668</v>
      </c>
      <c r="P33" s="1">
        <v>14</v>
      </c>
      <c r="Q33">
        <v>14</v>
      </c>
      <c r="R33">
        <f t="shared" si="0"/>
        <v>0</v>
      </c>
      <c r="S33" s="9">
        <f t="shared" si="1"/>
        <v>1</v>
      </c>
    </row>
    <row r="34" spans="1:19">
      <c r="A34" s="1">
        <v>2021</v>
      </c>
      <c r="B34" t="s">
        <v>896</v>
      </c>
      <c r="C34" t="s">
        <v>308</v>
      </c>
      <c r="D34" t="s">
        <v>164</v>
      </c>
      <c r="E34" t="s">
        <v>154</v>
      </c>
      <c r="F34" t="s">
        <v>931</v>
      </c>
      <c r="G34" s="44" t="s">
        <v>932</v>
      </c>
      <c r="H34" t="s">
        <v>126</v>
      </c>
      <c r="I34" s="36" t="s">
        <v>667</v>
      </c>
      <c r="J34" t="s">
        <v>79</v>
      </c>
      <c r="K34" s="43" t="s">
        <v>8</v>
      </c>
      <c r="L34" s="43" t="s">
        <v>38</v>
      </c>
      <c r="M34" s="43" t="s">
        <v>8</v>
      </c>
      <c r="N34" s="43" t="s">
        <v>130</v>
      </c>
      <c r="O34" t="s">
        <v>668</v>
      </c>
      <c r="P34" s="1">
        <v>17</v>
      </c>
      <c r="Q34">
        <v>17</v>
      </c>
      <c r="R34">
        <f t="shared" si="0"/>
        <v>0</v>
      </c>
      <c r="S34" s="9">
        <f t="shared" si="1"/>
        <v>1</v>
      </c>
    </row>
    <row r="35" spans="1:19">
      <c r="A35" s="1">
        <v>2021</v>
      </c>
      <c r="B35" t="s">
        <v>896</v>
      </c>
      <c r="C35" t="s">
        <v>308</v>
      </c>
      <c r="D35" t="s">
        <v>164</v>
      </c>
      <c r="E35" t="s">
        <v>154</v>
      </c>
      <c r="F35" t="s">
        <v>933</v>
      </c>
      <c r="G35" s="44" t="s">
        <v>934</v>
      </c>
      <c r="H35" t="s">
        <v>126</v>
      </c>
      <c r="I35" s="36" t="s">
        <v>667</v>
      </c>
      <c r="J35" t="s">
        <v>79</v>
      </c>
      <c r="K35" s="43" t="s">
        <v>8</v>
      </c>
      <c r="L35" s="43" t="s">
        <v>38</v>
      </c>
      <c r="M35" s="43" t="s">
        <v>8</v>
      </c>
      <c r="N35" s="43" t="s">
        <v>130</v>
      </c>
      <c r="O35" t="s">
        <v>668</v>
      </c>
      <c r="P35" s="1">
        <v>13</v>
      </c>
      <c r="Q35">
        <v>13</v>
      </c>
      <c r="R35">
        <f t="shared" si="0"/>
        <v>0</v>
      </c>
      <c r="S35" s="9">
        <f t="shared" si="1"/>
        <v>1</v>
      </c>
    </row>
    <row r="36" spans="1:19">
      <c r="A36" s="1"/>
      <c r="G36" s="44"/>
      <c r="I36" s="36"/>
      <c r="K36" s="43"/>
      <c r="L36" s="43"/>
      <c r="M36" s="43"/>
      <c r="N36" s="43"/>
      <c r="P36" s="1"/>
      <c r="S36" s="9"/>
    </row>
    <row r="37" spans="1:19">
      <c r="A37" s="1">
        <v>2021</v>
      </c>
      <c r="B37" t="s">
        <v>896</v>
      </c>
      <c r="C37" t="s">
        <v>308</v>
      </c>
      <c r="D37" t="s">
        <v>117</v>
      </c>
      <c r="E37" t="s">
        <v>2</v>
      </c>
      <c r="F37" t="s">
        <v>54</v>
      </c>
      <c r="G37" s="44" t="s">
        <v>925</v>
      </c>
      <c r="H37" t="s">
        <v>126</v>
      </c>
      <c r="I37" s="36" t="s">
        <v>127</v>
      </c>
      <c r="J37" t="s">
        <v>79</v>
      </c>
      <c r="K37" s="43" t="s">
        <v>40</v>
      </c>
      <c r="L37" s="43" t="s">
        <v>8</v>
      </c>
      <c r="M37" s="43" t="s">
        <v>8</v>
      </c>
      <c r="N37" s="43" t="s">
        <v>8</v>
      </c>
      <c r="O37" t="s">
        <v>128</v>
      </c>
      <c r="P37" s="1">
        <v>3</v>
      </c>
      <c r="Q37">
        <v>1</v>
      </c>
      <c r="R37">
        <f t="shared" ref="R37:R62" si="2">+P37-Q37</f>
        <v>2</v>
      </c>
      <c r="S37" s="9">
        <f t="shared" ref="S37:S62" si="3">+Q37/P37</f>
        <v>0.33333333333333331</v>
      </c>
    </row>
    <row r="38" spans="1:19">
      <c r="A38" s="1">
        <v>2021</v>
      </c>
      <c r="B38" t="s">
        <v>896</v>
      </c>
      <c r="C38" t="s">
        <v>310</v>
      </c>
      <c r="D38" t="s">
        <v>350</v>
      </c>
      <c r="E38" t="s">
        <v>2</v>
      </c>
      <c r="F38" t="s">
        <v>950</v>
      </c>
      <c r="G38" s="44" t="s">
        <v>951</v>
      </c>
      <c r="H38" t="s">
        <v>366</v>
      </c>
      <c r="I38" s="36" t="s">
        <v>354</v>
      </c>
      <c r="J38" t="s">
        <v>79</v>
      </c>
      <c r="K38" s="43" t="s">
        <v>40</v>
      </c>
      <c r="L38" s="43" t="s">
        <v>8</v>
      </c>
      <c r="M38" s="43" t="s">
        <v>8</v>
      </c>
      <c r="N38" s="43" t="s">
        <v>8</v>
      </c>
      <c r="O38" t="s">
        <v>128</v>
      </c>
      <c r="P38" s="1">
        <v>1</v>
      </c>
      <c r="Q38">
        <v>1</v>
      </c>
      <c r="R38">
        <f t="shared" si="2"/>
        <v>0</v>
      </c>
      <c r="S38" s="9">
        <f t="shared" si="3"/>
        <v>1</v>
      </c>
    </row>
    <row r="39" spans="1:19">
      <c r="A39" s="1">
        <v>2021</v>
      </c>
      <c r="B39" t="s">
        <v>896</v>
      </c>
      <c r="C39" t="s">
        <v>310</v>
      </c>
      <c r="D39" t="s">
        <v>350</v>
      </c>
      <c r="E39" t="s">
        <v>2</v>
      </c>
      <c r="F39" t="s">
        <v>952</v>
      </c>
      <c r="G39" s="44" t="s">
        <v>953</v>
      </c>
      <c r="H39" t="s">
        <v>954</v>
      </c>
      <c r="I39" s="36" t="s">
        <v>354</v>
      </c>
      <c r="J39" t="s">
        <v>79</v>
      </c>
      <c r="K39" s="43" t="s">
        <v>40</v>
      </c>
      <c r="L39" s="43" t="s">
        <v>8</v>
      </c>
      <c r="M39" s="43" t="s">
        <v>8</v>
      </c>
      <c r="N39" s="43" t="s">
        <v>8</v>
      </c>
      <c r="O39" t="s">
        <v>128</v>
      </c>
      <c r="P39" s="1">
        <v>11</v>
      </c>
      <c r="Q39">
        <v>1</v>
      </c>
      <c r="R39">
        <f t="shared" si="2"/>
        <v>10</v>
      </c>
      <c r="S39" s="9">
        <f t="shared" si="3"/>
        <v>9.0909090909090912E-2</v>
      </c>
    </row>
    <row r="40" spans="1:19">
      <c r="A40" s="1">
        <v>2021</v>
      </c>
      <c r="B40" t="s">
        <v>896</v>
      </c>
      <c r="C40" t="s">
        <v>308</v>
      </c>
      <c r="D40" t="s">
        <v>117</v>
      </c>
      <c r="E40" t="s">
        <v>2</v>
      </c>
      <c r="F40" t="s">
        <v>54</v>
      </c>
      <c r="G40" s="44" t="s">
        <v>925</v>
      </c>
      <c r="H40" t="s">
        <v>126</v>
      </c>
      <c r="I40" s="36" t="s">
        <v>127</v>
      </c>
      <c r="J40" t="s">
        <v>79</v>
      </c>
      <c r="K40" s="43" t="s">
        <v>40</v>
      </c>
      <c r="L40" s="43" t="s">
        <v>8</v>
      </c>
      <c r="M40" s="43" t="s">
        <v>8</v>
      </c>
      <c r="N40" s="43" t="s">
        <v>7</v>
      </c>
      <c r="O40" t="s">
        <v>129</v>
      </c>
      <c r="P40" s="1">
        <v>2</v>
      </c>
      <c r="Q40">
        <v>2</v>
      </c>
      <c r="R40">
        <f t="shared" si="2"/>
        <v>0</v>
      </c>
      <c r="S40" s="9">
        <f t="shared" si="3"/>
        <v>1</v>
      </c>
    </row>
    <row r="41" spans="1:19">
      <c r="A41" s="1">
        <v>2021</v>
      </c>
      <c r="B41" t="s">
        <v>896</v>
      </c>
      <c r="C41" t="s">
        <v>310</v>
      </c>
      <c r="D41" t="s">
        <v>350</v>
      </c>
      <c r="E41" t="s">
        <v>2</v>
      </c>
      <c r="F41" t="s">
        <v>950</v>
      </c>
      <c r="G41" s="44" t="s">
        <v>951</v>
      </c>
      <c r="H41" t="s">
        <v>366</v>
      </c>
      <c r="I41" s="36" t="s">
        <v>354</v>
      </c>
      <c r="J41" t="s">
        <v>79</v>
      </c>
      <c r="K41" s="43" t="s">
        <v>40</v>
      </c>
      <c r="L41" s="43" t="s">
        <v>8</v>
      </c>
      <c r="M41" s="43" t="s">
        <v>8</v>
      </c>
      <c r="N41" s="43" t="s">
        <v>7</v>
      </c>
      <c r="O41" t="s">
        <v>129</v>
      </c>
      <c r="P41" s="1">
        <v>1</v>
      </c>
      <c r="Q41">
        <v>1</v>
      </c>
      <c r="R41">
        <f t="shared" si="2"/>
        <v>0</v>
      </c>
      <c r="S41" s="9">
        <f t="shared" si="3"/>
        <v>1</v>
      </c>
    </row>
    <row r="42" spans="1:19">
      <c r="A42" s="1">
        <v>2021</v>
      </c>
      <c r="B42" t="s">
        <v>896</v>
      </c>
      <c r="C42" t="s">
        <v>310</v>
      </c>
      <c r="D42" t="s">
        <v>350</v>
      </c>
      <c r="E42" t="s">
        <v>2</v>
      </c>
      <c r="F42" t="s">
        <v>952</v>
      </c>
      <c r="G42" s="44" t="s">
        <v>953</v>
      </c>
      <c r="H42" t="s">
        <v>954</v>
      </c>
      <c r="I42" s="36" t="s">
        <v>354</v>
      </c>
      <c r="J42" t="s">
        <v>79</v>
      </c>
      <c r="K42" s="43" t="s">
        <v>40</v>
      </c>
      <c r="L42" s="43" t="s">
        <v>8</v>
      </c>
      <c r="M42" s="43" t="s">
        <v>8</v>
      </c>
      <c r="N42" s="43" t="s">
        <v>7</v>
      </c>
      <c r="O42" t="s">
        <v>129</v>
      </c>
      <c r="P42" s="1">
        <v>8</v>
      </c>
      <c r="Q42">
        <v>8</v>
      </c>
      <c r="R42">
        <f t="shared" si="2"/>
        <v>0</v>
      </c>
      <c r="S42" s="9">
        <f t="shared" si="3"/>
        <v>1</v>
      </c>
    </row>
    <row r="43" spans="1:19">
      <c r="A43" s="1">
        <v>2021</v>
      </c>
      <c r="B43" t="s">
        <v>896</v>
      </c>
      <c r="C43" t="s">
        <v>308</v>
      </c>
      <c r="D43" t="s">
        <v>117</v>
      </c>
      <c r="E43" t="s">
        <v>2</v>
      </c>
      <c r="F43" t="s">
        <v>54</v>
      </c>
      <c r="G43" s="44" t="s">
        <v>925</v>
      </c>
      <c r="H43" t="s">
        <v>126</v>
      </c>
      <c r="I43" s="36" t="s">
        <v>127</v>
      </c>
      <c r="J43" t="s">
        <v>79</v>
      </c>
      <c r="K43" s="43" t="s">
        <v>40</v>
      </c>
      <c r="L43" s="43" t="s">
        <v>8</v>
      </c>
      <c r="M43" s="43" t="s">
        <v>8</v>
      </c>
      <c r="N43" s="43" t="s">
        <v>130</v>
      </c>
      <c r="O43" t="s">
        <v>319</v>
      </c>
      <c r="P43" s="1">
        <v>3</v>
      </c>
      <c r="Q43">
        <v>3</v>
      </c>
      <c r="R43">
        <f t="shared" si="2"/>
        <v>0</v>
      </c>
      <c r="S43" s="9">
        <f t="shared" si="3"/>
        <v>1</v>
      </c>
    </row>
    <row r="44" spans="1:19">
      <c r="A44" s="1">
        <v>2021</v>
      </c>
      <c r="B44" t="s">
        <v>896</v>
      </c>
      <c r="C44" t="s">
        <v>310</v>
      </c>
      <c r="D44" t="s">
        <v>350</v>
      </c>
      <c r="E44" t="s">
        <v>2</v>
      </c>
      <c r="F44" t="s">
        <v>938</v>
      </c>
      <c r="G44" s="44" t="s">
        <v>939</v>
      </c>
      <c r="H44" t="s">
        <v>366</v>
      </c>
      <c r="I44" s="36" t="s">
        <v>354</v>
      </c>
      <c r="J44" t="s">
        <v>79</v>
      </c>
      <c r="K44" s="43" t="s">
        <v>40</v>
      </c>
      <c r="L44" s="43" t="s">
        <v>8</v>
      </c>
      <c r="M44" s="43" t="s">
        <v>8</v>
      </c>
      <c r="N44" s="43" t="s">
        <v>130</v>
      </c>
      <c r="O44" t="s">
        <v>319</v>
      </c>
      <c r="P44" s="1">
        <v>1</v>
      </c>
      <c r="Q44">
        <v>1</v>
      </c>
      <c r="R44">
        <f t="shared" si="2"/>
        <v>0</v>
      </c>
      <c r="S44" s="9">
        <f t="shared" si="3"/>
        <v>1</v>
      </c>
    </row>
    <row r="45" spans="1:19">
      <c r="A45" s="1">
        <v>2021</v>
      </c>
      <c r="B45" t="s">
        <v>896</v>
      </c>
      <c r="C45" t="s">
        <v>310</v>
      </c>
      <c r="D45" t="s">
        <v>350</v>
      </c>
      <c r="E45" t="s">
        <v>2</v>
      </c>
      <c r="F45" t="s">
        <v>952</v>
      </c>
      <c r="G45" s="44" t="s">
        <v>953</v>
      </c>
      <c r="H45" t="s">
        <v>954</v>
      </c>
      <c r="I45" s="36" t="s">
        <v>354</v>
      </c>
      <c r="J45" t="s">
        <v>79</v>
      </c>
      <c r="K45" s="43" t="s">
        <v>40</v>
      </c>
      <c r="L45" s="43" t="s">
        <v>8</v>
      </c>
      <c r="M45" s="43" t="s">
        <v>8</v>
      </c>
      <c r="N45" s="43" t="s">
        <v>130</v>
      </c>
      <c r="O45" t="s">
        <v>319</v>
      </c>
      <c r="P45" s="1">
        <v>6</v>
      </c>
      <c r="Q45">
        <v>6</v>
      </c>
      <c r="R45">
        <f t="shared" si="2"/>
        <v>0</v>
      </c>
      <c r="S45" s="9">
        <f t="shared" si="3"/>
        <v>1</v>
      </c>
    </row>
    <row r="46" spans="1:19">
      <c r="A46" s="1">
        <v>2021</v>
      </c>
      <c r="B46" t="s">
        <v>896</v>
      </c>
      <c r="C46" t="s">
        <v>308</v>
      </c>
      <c r="D46" t="s">
        <v>117</v>
      </c>
      <c r="E46" t="s">
        <v>2</v>
      </c>
      <c r="F46" t="s">
        <v>54</v>
      </c>
      <c r="G46" s="44" t="s">
        <v>925</v>
      </c>
      <c r="H46" t="s">
        <v>126</v>
      </c>
      <c r="I46" s="36" t="s">
        <v>127</v>
      </c>
      <c r="J46" t="s">
        <v>79</v>
      </c>
      <c r="K46" s="43" t="s">
        <v>40</v>
      </c>
      <c r="L46" s="43" t="s">
        <v>8</v>
      </c>
      <c r="M46" s="43" t="s">
        <v>8</v>
      </c>
      <c r="N46" s="43" t="s">
        <v>201</v>
      </c>
      <c r="O46" t="s">
        <v>315</v>
      </c>
      <c r="P46" s="1">
        <v>10</v>
      </c>
      <c r="Q46">
        <v>0</v>
      </c>
      <c r="R46">
        <f t="shared" si="2"/>
        <v>10</v>
      </c>
      <c r="S46" s="9">
        <f t="shared" si="3"/>
        <v>0</v>
      </c>
    </row>
    <row r="47" spans="1:19">
      <c r="A47" s="1">
        <v>2021</v>
      </c>
      <c r="B47" t="s">
        <v>896</v>
      </c>
      <c r="C47" t="s">
        <v>310</v>
      </c>
      <c r="D47" t="s">
        <v>350</v>
      </c>
      <c r="E47" t="s">
        <v>2</v>
      </c>
      <c r="F47" t="s">
        <v>952</v>
      </c>
      <c r="G47" s="44" t="s">
        <v>953</v>
      </c>
      <c r="H47" t="s">
        <v>954</v>
      </c>
      <c r="I47" s="36" t="s">
        <v>354</v>
      </c>
      <c r="J47" t="s">
        <v>79</v>
      </c>
      <c r="K47" s="43" t="s">
        <v>40</v>
      </c>
      <c r="L47" s="43" t="s">
        <v>8</v>
      </c>
      <c r="M47" s="43" t="s">
        <v>8</v>
      </c>
      <c r="N47" s="43" t="s">
        <v>201</v>
      </c>
      <c r="O47" t="s">
        <v>315</v>
      </c>
      <c r="P47" s="1">
        <v>10</v>
      </c>
      <c r="Q47">
        <v>10</v>
      </c>
      <c r="R47">
        <f t="shared" si="2"/>
        <v>0</v>
      </c>
      <c r="S47" s="9">
        <f t="shared" si="3"/>
        <v>1</v>
      </c>
    </row>
    <row r="48" spans="1:19">
      <c r="A48" s="1">
        <v>2021</v>
      </c>
      <c r="B48" t="s">
        <v>896</v>
      </c>
      <c r="C48" t="s">
        <v>310</v>
      </c>
      <c r="D48" t="s">
        <v>350</v>
      </c>
      <c r="E48" t="s">
        <v>2</v>
      </c>
      <c r="F48" t="s">
        <v>938</v>
      </c>
      <c r="G48" s="44" t="s">
        <v>939</v>
      </c>
      <c r="H48" t="s">
        <v>366</v>
      </c>
      <c r="I48" s="36" t="s">
        <v>354</v>
      </c>
      <c r="J48" t="s">
        <v>79</v>
      </c>
      <c r="K48" s="43" t="s">
        <v>40</v>
      </c>
      <c r="L48" s="43" t="s">
        <v>8</v>
      </c>
      <c r="M48" s="43" t="s">
        <v>8</v>
      </c>
      <c r="N48" s="43" t="s">
        <v>210</v>
      </c>
      <c r="O48" t="s">
        <v>321</v>
      </c>
      <c r="P48" s="1">
        <v>2</v>
      </c>
      <c r="Q48">
        <v>2</v>
      </c>
      <c r="R48">
        <f t="shared" si="2"/>
        <v>0</v>
      </c>
      <c r="S48" s="9">
        <f t="shared" si="3"/>
        <v>1</v>
      </c>
    </row>
    <row r="49" spans="1:19">
      <c r="A49" s="1">
        <v>2021</v>
      </c>
      <c r="B49" t="s">
        <v>896</v>
      </c>
      <c r="C49" t="s">
        <v>308</v>
      </c>
      <c r="D49" t="s">
        <v>117</v>
      </c>
      <c r="E49" t="s">
        <v>2</v>
      </c>
      <c r="F49" t="s">
        <v>54</v>
      </c>
      <c r="G49" s="44" t="s">
        <v>925</v>
      </c>
      <c r="H49" t="s">
        <v>126</v>
      </c>
      <c r="I49" s="36" t="s">
        <v>127</v>
      </c>
      <c r="J49" t="s">
        <v>79</v>
      </c>
      <c r="K49" s="43" t="s">
        <v>40</v>
      </c>
      <c r="L49" s="43" t="s">
        <v>8</v>
      </c>
      <c r="M49" s="43" t="s">
        <v>8</v>
      </c>
      <c r="N49" s="43" t="s">
        <v>205</v>
      </c>
      <c r="O49" t="s">
        <v>312</v>
      </c>
      <c r="P49" s="1">
        <v>3</v>
      </c>
      <c r="Q49">
        <v>3</v>
      </c>
      <c r="R49">
        <f t="shared" si="2"/>
        <v>0</v>
      </c>
      <c r="S49" s="9">
        <f t="shared" si="3"/>
        <v>1</v>
      </c>
    </row>
    <row r="50" spans="1:19">
      <c r="A50" s="1">
        <v>2021</v>
      </c>
      <c r="B50" t="s">
        <v>896</v>
      </c>
      <c r="C50" t="s">
        <v>310</v>
      </c>
      <c r="D50" t="s">
        <v>350</v>
      </c>
      <c r="E50" t="s">
        <v>2</v>
      </c>
      <c r="F50" t="s">
        <v>938</v>
      </c>
      <c r="G50" s="44" t="s">
        <v>939</v>
      </c>
      <c r="H50" t="s">
        <v>366</v>
      </c>
      <c r="I50" s="36" t="s">
        <v>354</v>
      </c>
      <c r="J50" t="s">
        <v>79</v>
      </c>
      <c r="K50" s="43" t="s">
        <v>40</v>
      </c>
      <c r="L50" s="43" t="s">
        <v>8</v>
      </c>
      <c r="M50" s="43" t="s">
        <v>8</v>
      </c>
      <c r="N50" s="43" t="s">
        <v>205</v>
      </c>
      <c r="O50" t="s">
        <v>312</v>
      </c>
      <c r="P50" s="1">
        <v>5</v>
      </c>
      <c r="Q50">
        <v>5</v>
      </c>
      <c r="R50">
        <f t="shared" si="2"/>
        <v>0</v>
      </c>
      <c r="S50" s="9">
        <f t="shared" si="3"/>
        <v>1</v>
      </c>
    </row>
    <row r="51" spans="1:19">
      <c r="A51" s="1">
        <v>2021</v>
      </c>
      <c r="B51" t="s">
        <v>896</v>
      </c>
      <c r="C51" t="s">
        <v>310</v>
      </c>
      <c r="D51" t="s">
        <v>350</v>
      </c>
      <c r="E51" t="s">
        <v>2</v>
      </c>
      <c r="F51" t="s">
        <v>950</v>
      </c>
      <c r="G51" s="44" t="s">
        <v>951</v>
      </c>
      <c r="H51" t="s">
        <v>366</v>
      </c>
      <c r="I51" s="36" t="s">
        <v>354</v>
      </c>
      <c r="J51" t="s">
        <v>79</v>
      </c>
      <c r="K51" s="43" t="s">
        <v>40</v>
      </c>
      <c r="L51" s="43" t="s">
        <v>8</v>
      </c>
      <c r="M51" s="43" t="s">
        <v>8</v>
      </c>
      <c r="N51" s="43" t="s">
        <v>205</v>
      </c>
      <c r="O51" t="s">
        <v>312</v>
      </c>
      <c r="P51" s="1">
        <v>1</v>
      </c>
      <c r="Q51">
        <v>1</v>
      </c>
      <c r="R51">
        <f t="shared" si="2"/>
        <v>0</v>
      </c>
      <c r="S51" s="9">
        <f t="shared" si="3"/>
        <v>1</v>
      </c>
    </row>
    <row r="52" spans="1:19">
      <c r="A52" s="1">
        <v>2021</v>
      </c>
      <c r="B52" t="s">
        <v>896</v>
      </c>
      <c r="C52" t="s">
        <v>310</v>
      </c>
      <c r="D52" t="s">
        <v>350</v>
      </c>
      <c r="E52" t="s">
        <v>2</v>
      </c>
      <c r="F52" t="s">
        <v>952</v>
      </c>
      <c r="G52" s="44" t="s">
        <v>953</v>
      </c>
      <c r="H52" t="s">
        <v>954</v>
      </c>
      <c r="I52" s="36" t="s">
        <v>354</v>
      </c>
      <c r="J52" t="s">
        <v>79</v>
      </c>
      <c r="K52" s="43" t="s">
        <v>40</v>
      </c>
      <c r="L52" s="43" t="s">
        <v>8</v>
      </c>
      <c r="M52" s="43" t="s">
        <v>8</v>
      </c>
      <c r="N52" s="43" t="s">
        <v>208</v>
      </c>
      <c r="O52" t="s">
        <v>377</v>
      </c>
      <c r="P52" s="1">
        <v>2</v>
      </c>
      <c r="Q52">
        <v>2</v>
      </c>
      <c r="R52">
        <f t="shared" si="2"/>
        <v>0</v>
      </c>
      <c r="S52" s="9">
        <f t="shared" si="3"/>
        <v>1</v>
      </c>
    </row>
    <row r="53" spans="1:19">
      <c r="A53" s="1">
        <v>2021</v>
      </c>
      <c r="B53" t="s">
        <v>896</v>
      </c>
      <c r="C53" t="s">
        <v>310</v>
      </c>
      <c r="D53" t="s">
        <v>350</v>
      </c>
      <c r="E53" t="s">
        <v>2</v>
      </c>
      <c r="F53" t="s">
        <v>952</v>
      </c>
      <c r="G53" s="44" t="s">
        <v>953</v>
      </c>
      <c r="H53" t="s">
        <v>954</v>
      </c>
      <c r="I53" s="36" t="s">
        <v>354</v>
      </c>
      <c r="J53" t="s">
        <v>79</v>
      </c>
      <c r="K53" s="43" t="s">
        <v>40</v>
      </c>
      <c r="L53" s="43" t="s">
        <v>8</v>
      </c>
      <c r="M53" s="43" t="s">
        <v>8</v>
      </c>
      <c r="N53" s="43" t="s">
        <v>217</v>
      </c>
      <c r="O53" t="s">
        <v>376</v>
      </c>
      <c r="P53" s="1">
        <v>8</v>
      </c>
      <c r="Q53">
        <v>8</v>
      </c>
      <c r="R53">
        <f t="shared" si="2"/>
        <v>0</v>
      </c>
      <c r="S53" s="9">
        <f t="shared" si="3"/>
        <v>1</v>
      </c>
    </row>
    <row r="54" spans="1:19">
      <c r="A54" s="1">
        <v>2021</v>
      </c>
      <c r="B54" t="s">
        <v>896</v>
      </c>
      <c r="C54" t="s">
        <v>308</v>
      </c>
      <c r="D54" t="s">
        <v>117</v>
      </c>
      <c r="E54" t="s">
        <v>2</v>
      </c>
      <c r="F54" t="s">
        <v>54</v>
      </c>
      <c r="G54" s="44" t="s">
        <v>925</v>
      </c>
      <c r="H54" t="s">
        <v>126</v>
      </c>
      <c r="I54" s="36" t="s">
        <v>127</v>
      </c>
      <c r="J54" t="s">
        <v>79</v>
      </c>
      <c r="K54" s="43" t="s">
        <v>40</v>
      </c>
      <c r="L54" s="43" t="s">
        <v>8</v>
      </c>
      <c r="M54" s="43" t="s">
        <v>40</v>
      </c>
      <c r="N54" s="43" t="s">
        <v>40</v>
      </c>
      <c r="O54" t="s">
        <v>313</v>
      </c>
      <c r="P54" s="1">
        <v>6</v>
      </c>
      <c r="Q54">
        <v>0</v>
      </c>
      <c r="R54">
        <f t="shared" si="2"/>
        <v>6</v>
      </c>
      <c r="S54" s="9">
        <f t="shared" si="3"/>
        <v>0</v>
      </c>
    </row>
    <row r="55" spans="1:19">
      <c r="A55" s="1">
        <v>2021</v>
      </c>
      <c r="B55" t="s">
        <v>896</v>
      </c>
      <c r="C55" t="s">
        <v>310</v>
      </c>
      <c r="D55" t="s">
        <v>350</v>
      </c>
      <c r="E55" t="s">
        <v>2</v>
      </c>
      <c r="F55" t="s">
        <v>950</v>
      </c>
      <c r="G55" s="44" t="s">
        <v>951</v>
      </c>
      <c r="H55" t="s">
        <v>366</v>
      </c>
      <c r="I55" s="36" t="s">
        <v>354</v>
      </c>
      <c r="J55" t="s">
        <v>79</v>
      </c>
      <c r="K55" s="43" t="s">
        <v>40</v>
      </c>
      <c r="L55" s="43" t="s">
        <v>8</v>
      </c>
      <c r="M55" s="43" t="s">
        <v>40</v>
      </c>
      <c r="N55" s="43" t="s">
        <v>40</v>
      </c>
      <c r="O55" t="s">
        <v>313</v>
      </c>
      <c r="P55" s="1">
        <v>1</v>
      </c>
      <c r="Q55">
        <v>1</v>
      </c>
      <c r="R55">
        <f t="shared" si="2"/>
        <v>0</v>
      </c>
      <c r="S55" s="9">
        <f t="shared" si="3"/>
        <v>1</v>
      </c>
    </row>
    <row r="56" spans="1:19">
      <c r="A56" s="1">
        <v>2021</v>
      </c>
      <c r="B56" t="s">
        <v>896</v>
      </c>
      <c r="C56" t="s">
        <v>310</v>
      </c>
      <c r="D56" t="s">
        <v>350</v>
      </c>
      <c r="E56" t="s">
        <v>2</v>
      </c>
      <c r="F56" t="s">
        <v>952</v>
      </c>
      <c r="G56" s="44" t="s">
        <v>953</v>
      </c>
      <c r="H56" t="s">
        <v>954</v>
      </c>
      <c r="I56" s="36" t="s">
        <v>354</v>
      </c>
      <c r="J56" t="s">
        <v>79</v>
      </c>
      <c r="K56" s="43" t="s">
        <v>40</v>
      </c>
      <c r="L56" s="43" t="s">
        <v>8</v>
      </c>
      <c r="M56" s="43" t="s">
        <v>40</v>
      </c>
      <c r="N56" s="43" t="s">
        <v>40</v>
      </c>
      <c r="O56" t="s">
        <v>313</v>
      </c>
      <c r="P56" s="1">
        <v>3</v>
      </c>
      <c r="Q56">
        <v>1</v>
      </c>
      <c r="R56">
        <f t="shared" si="2"/>
        <v>2</v>
      </c>
      <c r="S56" s="9">
        <f t="shared" si="3"/>
        <v>0.33333333333333331</v>
      </c>
    </row>
    <row r="57" spans="1:19">
      <c r="A57" s="1">
        <v>2021</v>
      </c>
      <c r="B57" t="s">
        <v>896</v>
      </c>
      <c r="C57" t="s">
        <v>308</v>
      </c>
      <c r="D57" t="s">
        <v>117</v>
      </c>
      <c r="E57" t="s">
        <v>2</v>
      </c>
      <c r="F57" t="s">
        <v>54</v>
      </c>
      <c r="G57" s="44" t="s">
        <v>925</v>
      </c>
      <c r="H57" t="s">
        <v>126</v>
      </c>
      <c r="I57" s="36" t="s">
        <v>127</v>
      </c>
      <c r="J57" t="s">
        <v>79</v>
      </c>
      <c r="K57" s="43" t="s">
        <v>40</v>
      </c>
      <c r="L57" s="43" t="s">
        <v>8</v>
      </c>
      <c r="M57" s="43" t="s">
        <v>38</v>
      </c>
      <c r="N57" s="43" t="s">
        <v>8</v>
      </c>
      <c r="O57" t="s">
        <v>314</v>
      </c>
      <c r="P57" s="1">
        <v>5</v>
      </c>
      <c r="Q57">
        <v>5</v>
      </c>
      <c r="R57">
        <f t="shared" si="2"/>
        <v>0</v>
      </c>
      <c r="S57" s="9">
        <f t="shared" si="3"/>
        <v>1</v>
      </c>
    </row>
    <row r="58" spans="1:19">
      <c r="A58" s="1">
        <v>2021</v>
      </c>
      <c r="B58" t="s">
        <v>896</v>
      </c>
      <c r="C58" t="s">
        <v>310</v>
      </c>
      <c r="D58" t="s">
        <v>350</v>
      </c>
      <c r="E58" t="s">
        <v>2</v>
      </c>
      <c r="F58" t="s">
        <v>950</v>
      </c>
      <c r="G58" s="44" t="s">
        <v>951</v>
      </c>
      <c r="H58" t="s">
        <v>366</v>
      </c>
      <c r="I58" s="36" t="s">
        <v>354</v>
      </c>
      <c r="J58" t="s">
        <v>79</v>
      </c>
      <c r="K58" s="43" t="s">
        <v>40</v>
      </c>
      <c r="L58" s="43" t="s">
        <v>8</v>
      </c>
      <c r="M58" s="43" t="s">
        <v>38</v>
      </c>
      <c r="N58" s="43" t="s">
        <v>8</v>
      </c>
      <c r="O58" t="s">
        <v>314</v>
      </c>
      <c r="P58" s="1">
        <v>1</v>
      </c>
      <c r="Q58">
        <v>1</v>
      </c>
      <c r="R58">
        <f t="shared" si="2"/>
        <v>0</v>
      </c>
      <c r="S58" s="9">
        <f t="shared" si="3"/>
        <v>1</v>
      </c>
    </row>
    <row r="59" spans="1:19">
      <c r="A59" s="1">
        <v>2021</v>
      </c>
      <c r="B59" t="s">
        <v>896</v>
      </c>
      <c r="C59" t="s">
        <v>959</v>
      </c>
      <c r="D59" t="s">
        <v>117</v>
      </c>
      <c r="E59" t="s">
        <v>2</v>
      </c>
      <c r="F59" t="s">
        <v>389</v>
      </c>
      <c r="G59" s="44" t="s">
        <v>965</v>
      </c>
      <c r="H59" t="s">
        <v>383</v>
      </c>
      <c r="I59" s="36" t="s">
        <v>384</v>
      </c>
      <c r="J59" t="s">
        <v>37</v>
      </c>
      <c r="K59" s="43" t="s">
        <v>40</v>
      </c>
      <c r="L59" s="43" t="s">
        <v>8</v>
      </c>
      <c r="M59" s="43" t="s">
        <v>38</v>
      </c>
      <c r="N59" s="43" t="s">
        <v>8</v>
      </c>
      <c r="O59" t="s">
        <v>314</v>
      </c>
      <c r="P59" s="1">
        <v>5</v>
      </c>
      <c r="Q59">
        <v>5</v>
      </c>
      <c r="R59">
        <f t="shared" si="2"/>
        <v>0</v>
      </c>
      <c r="S59" s="9">
        <f t="shared" si="3"/>
        <v>1</v>
      </c>
    </row>
    <row r="60" spans="1:19">
      <c r="A60" s="1">
        <v>2021</v>
      </c>
      <c r="B60" t="s">
        <v>896</v>
      </c>
      <c r="C60" t="s">
        <v>959</v>
      </c>
      <c r="D60" t="s">
        <v>117</v>
      </c>
      <c r="E60" t="s">
        <v>2</v>
      </c>
      <c r="F60" t="s">
        <v>397</v>
      </c>
      <c r="G60" s="44" t="s">
        <v>967</v>
      </c>
      <c r="H60" t="s">
        <v>383</v>
      </c>
      <c r="I60" s="36" t="s">
        <v>384</v>
      </c>
      <c r="J60" t="s">
        <v>37</v>
      </c>
      <c r="K60" s="43" t="s">
        <v>40</v>
      </c>
      <c r="L60" s="43" t="s">
        <v>8</v>
      </c>
      <c r="M60" s="43" t="s">
        <v>38</v>
      </c>
      <c r="N60" s="43" t="s">
        <v>8</v>
      </c>
      <c r="O60" t="s">
        <v>314</v>
      </c>
      <c r="P60" s="1">
        <v>1</v>
      </c>
      <c r="Q60">
        <v>1</v>
      </c>
      <c r="R60">
        <f t="shared" si="2"/>
        <v>0</v>
      </c>
      <c r="S60" s="9">
        <f t="shared" si="3"/>
        <v>1</v>
      </c>
    </row>
    <row r="61" spans="1:19">
      <c r="A61" s="1">
        <v>2021</v>
      </c>
      <c r="B61" t="s">
        <v>896</v>
      </c>
      <c r="C61" t="s">
        <v>959</v>
      </c>
      <c r="D61" t="s">
        <v>117</v>
      </c>
      <c r="E61" t="s">
        <v>2</v>
      </c>
      <c r="F61" t="s">
        <v>403</v>
      </c>
      <c r="G61" s="44" t="s">
        <v>969</v>
      </c>
      <c r="H61" t="s">
        <v>383</v>
      </c>
      <c r="I61" s="36" t="s">
        <v>384</v>
      </c>
      <c r="J61" t="s">
        <v>37</v>
      </c>
      <c r="K61" s="43" t="s">
        <v>40</v>
      </c>
      <c r="L61" s="43" t="s">
        <v>8</v>
      </c>
      <c r="M61" s="43" t="s">
        <v>38</v>
      </c>
      <c r="N61" s="43" t="s">
        <v>8</v>
      </c>
      <c r="O61" t="s">
        <v>314</v>
      </c>
      <c r="P61" s="1">
        <v>4</v>
      </c>
      <c r="Q61">
        <v>4</v>
      </c>
      <c r="R61">
        <f t="shared" si="2"/>
        <v>0</v>
      </c>
      <c r="S61" s="9">
        <f t="shared" si="3"/>
        <v>1</v>
      </c>
    </row>
    <row r="62" spans="1:19">
      <c r="A62" s="1">
        <v>2021</v>
      </c>
      <c r="B62" t="s">
        <v>896</v>
      </c>
      <c r="C62" t="s">
        <v>959</v>
      </c>
      <c r="D62" t="s">
        <v>117</v>
      </c>
      <c r="E62" t="s">
        <v>2</v>
      </c>
      <c r="F62" t="s">
        <v>410</v>
      </c>
      <c r="G62" s="44" t="s">
        <v>970</v>
      </c>
      <c r="H62" t="s">
        <v>383</v>
      </c>
      <c r="I62" s="36" t="s">
        <v>384</v>
      </c>
      <c r="J62" t="s">
        <v>37</v>
      </c>
      <c r="K62" s="43" t="s">
        <v>40</v>
      </c>
      <c r="L62" s="43" t="s">
        <v>8</v>
      </c>
      <c r="M62" s="43" t="s">
        <v>38</v>
      </c>
      <c r="N62" s="43" t="s">
        <v>8</v>
      </c>
      <c r="O62" t="s">
        <v>314</v>
      </c>
      <c r="P62" s="1">
        <v>1</v>
      </c>
      <c r="Q62">
        <v>1</v>
      </c>
      <c r="R62">
        <f t="shared" si="2"/>
        <v>0</v>
      </c>
      <c r="S62" s="9">
        <f t="shared" si="3"/>
        <v>1</v>
      </c>
    </row>
    <row r="63" spans="1:19">
      <c r="A63" s="1"/>
      <c r="G63" s="44"/>
      <c r="I63" s="36"/>
      <c r="K63" s="43"/>
      <c r="L63" s="43"/>
      <c r="M63" s="43"/>
      <c r="N63" s="43"/>
      <c r="P63" s="1"/>
      <c r="S63" s="9"/>
    </row>
    <row r="64" spans="1:19">
      <c r="A64" s="1">
        <v>2021</v>
      </c>
      <c r="B64" t="s">
        <v>896</v>
      </c>
      <c r="C64" t="s">
        <v>308</v>
      </c>
      <c r="D64" t="s">
        <v>117</v>
      </c>
      <c r="E64" t="s">
        <v>2</v>
      </c>
      <c r="F64" t="s">
        <v>54</v>
      </c>
      <c r="G64" s="44" t="s">
        <v>925</v>
      </c>
      <c r="H64" t="s">
        <v>126</v>
      </c>
      <c r="I64" s="36" t="s">
        <v>127</v>
      </c>
      <c r="J64" t="s">
        <v>79</v>
      </c>
      <c r="K64" s="43" t="s">
        <v>38</v>
      </c>
      <c r="L64" s="43" t="s">
        <v>8</v>
      </c>
      <c r="M64" s="43" t="s">
        <v>8</v>
      </c>
      <c r="N64" s="43" t="s">
        <v>40</v>
      </c>
      <c r="O64" t="s">
        <v>43</v>
      </c>
      <c r="P64" s="1">
        <v>1</v>
      </c>
      <c r="Q64">
        <v>1</v>
      </c>
      <c r="R64">
        <f t="shared" ref="R64:R93" si="4">+P64-Q64</f>
        <v>0</v>
      </c>
      <c r="S64" s="9">
        <f t="shared" ref="S64:S93" si="5">+Q64/P64</f>
        <v>1</v>
      </c>
    </row>
    <row r="65" spans="1:19">
      <c r="A65" s="1">
        <v>2021</v>
      </c>
      <c r="B65" t="s">
        <v>896</v>
      </c>
      <c r="C65" t="s">
        <v>310</v>
      </c>
      <c r="D65" t="s">
        <v>350</v>
      </c>
      <c r="E65" t="s">
        <v>2</v>
      </c>
      <c r="F65" t="s">
        <v>950</v>
      </c>
      <c r="G65" s="44" t="s">
        <v>951</v>
      </c>
      <c r="H65" t="s">
        <v>366</v>
      </c>
      <c r="I65" s="36" t="s">
        <v>354</v>
      </c>
      <c r="J65" t="s">
        <v>79</v>
      </c>
      <c r="K65" s="43" t="s">
        <v>38</v>
      </c>
      <c r="L65" s="43" t="s">
        <v>8</v>
      </c>
      <c r="M65" s="43" t="s">
        <v>8</v>
      </c>
      <c r="N65" s="43" t="s">
        <v>40</v>
      </c>
      <c r="O65" t="s">
        <v>43</v>
      </c>
      <c r="P65" s="1">
        <v>1</v>
      </c>
      <c r="Q65">
        <v>1</v>
      </c>
      <c r="R65">
        <f t="shared" si="4"/>
        <v>0</v>
      </c>
      <c r="S65" s="9">
        <f t="shared" si="5"/>
        <v>1</v>
      </c>
    </row>
    <row r="66" spans="1:19">
      <c r="A66" s="1">
        <v>2021</v>
      </c>
      <c r="B66" t="s">
        <v>896</v>
      </c>
      <c r="C66" t="s">
        <v>310</v>
      </c>
      <c r="D66" t="s">
        <v>350</v>
      </c>
      <c r="E66" t="s">
        <v>2</v>
      </c>
      <c r="F66" t="s">
        <v>952</v>
      </c>
      <c r="G66" s="44" t="s">
        <v>953</v>
      </c>
      <c r="H66" t="s">
        <v>954</v>
      </c>
      <c r="I66" s="36" t="s">
        <v>354</v>
      </c>
      <c r="J66" t="s">
        <v>79</v>
      </c>
      <c r="K66" s="43" t="s">
        <v>38</v>
      </c>
      <c r="L66" s="43" t="s">
        <v>8</v>
      </c>
      <c r="M66" s="43" t="s">
        <v>8</v>
      </c>
      <c r="N66" s="43" t="s">
        <v>40</v>
      </c>
      <c r="O66" t="s">
        <v>43</v>
      </c>
      <c r="P66" s="1">
        <v>3</v>
      </c>
      <c r="Q66">
        <v>3</v>
      </c>
      <c r="R66">
        <f t="shared" si="4"/>
        <v>0</v>
      </c>
      <c r="S66" s="9">
        <f t="shared" si="5"/>
        <v>1</v>
      </c>
    </row>
    <row r="67" spans="1:19">
      <c r="A67" s="1">
        <v>2021</v>
      </c>
      <c r="B67" t="s">
        <v>896</v>
      </c>
      <c r="C67" t="s">
        <v>308</v>
      </c>
      <c r="D67" t="s">
        <v>117</v>
      </c>
      <c r="E67" t="s">
        <v>2</v>
      </c>
      <c r="F67" t="s">
        <v>54</v>
      </c>
      <c r="G67" s="44" t="s">
        <v>925</v>
      </c>
      <c r="H67" t="s">
        <v>126</v>
      </c>
      <c r="I67" s="36" t="s">
        <v>127</v>
      </c>
      <c r="J67" t="s">
        <v>79</v>
      </c>
      <c r="K67" s="43" t="s">
        <v>38</v>
      </c>
      <c r="L67" s="43" t="s">
        <v>8</v>
      </c>
      <c r="M67" s="43" t="s">
        <v>8</v>
      </c>
      <c r="N67" s="43" t="s">
        <v>38</v>
      </c>
      <c r="O67" t="s">
        <v>44</v>
      </c>
      <c r="P67" s="1">
        <v>3</v>
      </c>
      <c r="Q67">
        <v>3</v>
      </c>
      <c r="R67">
        <f t="shared" si="4"/>
        <v>0</v>
      </c>
      <c r="S67" s="9">
        <f t="shared" si="5"/>
        <v>1</v>
      </c>
    </row>
    <row r="68" spans="1:19">
      <c r="A68" s="1">
        <v>2021</v>
      </c>
      <c r="B68" t="s">
        <v>896</v>
      </c>
      <c r="C68" t="s">
        <v>310</v>
      </c>
      <c r="D68" t="s">
        <v>350</v>
      </c>
      <c r="E68" t="s">
        <v>2</v>
      </c>
      <c r="F68" t="s">
        <v>950</v>
      </c>
      <c r="G68" s="44" t="s">
        <v>951</v>
      </c>
      <c r="H68" t="s">
        <v>366</v>
      </c>
      <c r="I68" s="36" t="s">
        <v>354</v>
      </c>
      <c r="J68" t="s">
        <v>79</v>
      </c>
      <c r="K68" s="43" t="s">
        <v>38</v>
      </c>
      <c r="L68" s="43" t="s">
        <v>8</v>
      </c>
      <c r="M68" s="43" t="s">
        <v>8</v>
      </c>
      <c r="N68" s="43" t="s">
        <v>38</v>
      </c>
      <c r="O68" t="s">
        <v>44</v>
      </c>
      <c r="P68" s="1">
        <v>1</v>
      </c>
      <c r="Q68">
        <v>1</v>
      </c>
      <c r="R68">
        <f t="shared" si="4"/>
        <v>0</v>
      </c>
      <c r="S68" s="9">
        <f t="shared" si="5"/>
        <v>1</v>
      </c>
    </row>
    <row r="69" spans="1:19">
      <c r="A69" s="1">
        <v>2021</v>
      </c>
      <c r="B69" t="s">
        <v>896</v>
      </c>
      <c r="C69" t="s">
        <v>310</v>
      </c>
      <c r="D69" t="s">
        <v>350</v>
      </c>
      <c r="E69" t="s">
        <v>2</v>
      </c>
      <c r="F69" t="s">
        <v>952</v>
      </c>
      <c r="G69" s="44" t="s">
        <v>953</v>
      </c>
      <c r="H69" t="s">
        <v>954</v>
      </c>
      <c r="I69" s="36" t="s">
        <v>354</v>
      </c>
      <c r="J69" t="s">
        <v>79</v>
      </c>
      <c r="K69" s="43" t="s">
        <v>38</v>
      </c>
      <c r="L69" s="43" t="s">
        <v>8</v>
      </c>
      <c r="M69" s="43" t="s">
        <v>8</v>
      </c>
      <c r="N69" s="43" t="s">
        <v>38</v>
      </c>
      <c r="O69" t="s">
        <v>44</v>
      </c>
      <c r="P69" s="1">
        <v>2</v>
      </c>
      <c r="Q69">
        <v>2</v>
      </c>
      <c r="R69">
        <f t="shared" si="4"/>
        <v>0</v>
      </c>
      <c r="S69" s="9">
        <f t="shared" si="5"/>
        <v>1</v>
      </c>
    </row>
    <row r="70" spans="1:19">
      <c r="A70" s="1">
        <v>2021</v>
      </c>
      <c r="B70" t="s">
        <v>896</v>
      </c>
      <c r="C70" t="s">
        <v>306</v>
      </c>
      <c r="D70" t="s">
        <v>117</v>
      </c>
      <c r="E70" t="s">
        <v>2</v>
      </c>
      <c r="F70" t="s">
        <v>23</v>
      </c>
      <c r="G70" s="44" t="s">
        <v>906</v>
      </c>
      <c r="H70" t="s">
        <v>907</v>
      </c>
      <c r="I70" s="36" t="s">
        <v>908</v>
      </c>
      <c r="J70" t="s">
        <v>37</v>
      </c>
      <c r="K70" s="43" t="s">
        <v>38</v>
      </c>
      <c r="L70" s="43" t="s">
        <v>8</v>
      </c>
      <c r="M70" s="43" t="s">
        <v>8</v>
      </c>
      <c r="N70" s="43" t="s">
        <v>7</v>
      </c>
      <c r="O70" t="s">
        <v>39</v>
      </c>
      <c r="P70" s="1">
        <v>3</v>
      </c>
      <c r="Q70">
        <v>3</v>
      </c>
      <c r="R70">
        <f t="shared" si="4"/>
        <v>0</v>
      </c>
      <c r="S70" s="9">
        <f t="shared" si="5"/>
        <v>1</v>
      </c>
    </row>
    <row r="71" spans="1:19">
      <c r="A71" s="1">
        <v>2021</v>
      </c>
      <c r="B71" t="s">
        <v>896</v>
      </c>
      <c r="C71" t="s">
        <v>308</v>
      </c>
      <c r="D71" t="s">
        <v>117</v>
      </c>
      <c r="E71" t="s">
        <v>2</v>
      </c>
      <c r="F71" t="s">
        <v>54</v>
      </c>
      <c r="G71" s="44" t="s">
        <v>925</v>
      </c>
      <c r="H71" t="s">
        <v>126</v>
      </c>
      <c r="I71" s="36" t="s">
        <v>127</v>
      </c>
      <c r="J71" t="s">
        <v>79</v>
      </c>
      <c r="K71" s="43" t="s">
        <v>38</v>
      </c>
      <c r="L71" s="43" t="s">
        <v>8</v>
      </c>
      <c r="M71" s="43" t="s">
        <v>8</v>
      </c>
      <c r="N71" s="43" t="s">
        <v>7</v>
      </c>
      <c r="O71" t="s">
        <v>39</v>
      </c>
      <c r="P71" s="1">
        <v>5</v>
      </c>
      <c r="Q71">
        <v>5</v>
      </c>
      <c r="R71">
        <f t="shared" si="4"/>
        <v>0</v>
      </c>
      <c r="S71" s="9">
        <f t="shared" si="5"/>
        <v>1</v>
      </c>
    </row>
    <row r="72" spans="1:19">
      <c r="A72" s="1">
        <v>2021</v>
      </c>
      <c r="B72" t="s">
        <v>896</v>
      </c>
      <c r="C72" t="s">
        <v>310</v>
      </c>
      <c r="D72" t="s">
        <v>350</v>
      </c>
      <c r="E72" t="s">
        <v>2</v>
      </c>
      <c r="F72" t="s">
        <v>952</v>
      </c>
      <c r="G72" s="44" t="s">
        <v>953</v>
      </c>
      <c r="H72" t="s">
        <v>954</v>
      </c>
      <c r="I72" s="36" t="s">
        <v>354</v>
      </c>
      <c r="J72" t="s">
        <v>79</v>
      </c>
      <c r="K72" s="43" t="s">
        <v>38</v>
      </c>
      <c r="L72" s="43" t="s">
        <v>8</v>
      </c>
      <c r="M72" s="43" t="s">
        <v>8</v>
      </c>
      <c r="N72" s="43" t="s">
        <v>7</v>
      </c>
      <c r="O72" t="s">
        <v>39</v>
      </c>
      <c r="P72" s="1">
        <v>4</v>
      </c>
      <c r="Q72">
        <v>4</v>
      </c>
      <c r="R72">
        <f t="shared" si="4"/>
        <v>0</v>
      </c>
      <c r="S72" s="9">
        <f t="shared" si="5"/>
        <v>1</v>
      </c>
    </row>
    <row r="73" spans="1:19">
      <c r="A73" s="1">
        <v>2021</v>
      </c>
      <c r="B73" t="s">
        <v>896</v>
      </c>
      <c r="C73" t="s">
        <v>959</v>
      </c>
      <c r="D73" t="s">
        <v>117</v>
      </c>
      <c r="E73" t="s">
        <v>2</v>
      </c>
      <c r="F73" t="s">
        <v>416</v>
      </c>
      <c r="G73" s="44" t="s">
        <v>971</v>
      </c>
      <c r="H73" t="s">
        <v>383</v>
      </c>
      <c r="I73" s="36" t="s">
        <v>384</v>
      </c>
      <c r="J73" t="s">
        <v>37</v>
      </c>
      <c r="K73" s="43" t="s">
        <v>38</v>
      </c>
      <c r="L73" s="43" t="s">
        <v>8</v>
      </c>
      <c r="M73" s="43" t="s">
        <v>8</v>
      </c>
      <c r="N73" s="43" t="s">
        <v>7</v>
      </c>
      <c r="O73" t="s">
        <v>39</v>
      </c>
      <c r="P73" s="1">
        <v>5</v>
      </c>
      <c r="Q73">
        <v>0</v>
      </c>
      <c r="R73">
        <f t="shared" si="4"/>
        <v>5</v>
      </c>
      <c r="S73" s="9">
        <f t="shared" si="5"/>
        <v>0</v>
      </c>
    </row>
    <row r="74" spans="1:19">
      <c r="A74" s="1">
        <v>2021</v>
      </c>
      <c r="B74" t="s">
        <v>896</v>
      </c>
      <c r="C74" t="s">
        <v>959</v>
      </c>
      <c r="D74" t="s">
        <v>117</v>
      </c>
      <c r="E74" t="s">
        <v>2</v>
      </c>
      <c r="F74" t="s">
        <v>420</v>
      </c>
      <c r="G74" s="44" t="s">
        <v>972</v>
      </c>
      <c r="H74" t="s">
        <v>383</v>
      </c>
      <c r="I74" s="36" t="s">
        <v>384</v>
      </c>
      <c r="J74" t="s">
        <v>37</v>
      </c>
      <c r="K74" s="43" t="s">
        <v>38</v>
      </c>
      <c r="L74" s="43" t="s">
        <v>8</v>
      </c>
      <c r="M74" s="43" t="s">
        <v>8</v>
      </c>
      <c r="N74" s="43" t="s">
        <v>7</v>
      </c>
      <c r="O74" t="s">
        <v>39</v>
      </c>
      <c r="P74" s="1">
        <v>4</v>
      </c>
      <c r="Q74">
        <v>0</v>
      </c>
      <c r="R74">
        <f t="shared" si="4"/>
        <v>4</v>
      </c>
      <c r="S74" s="9">
        <f t="shared" si="5"/>
        <v>0</v>
      </c>
    </row>
    <row r="75" spans="1:19">
      <c r="A75" s="1">
        <v>2021</v>
      </c>
      <c r="B75" t="s">
        <v>896</v>
      </c>
      <c r="C75" t="s">
        <v>959</v>
      </c>
      <c r="D75" t="s">
        <v>117</v>
      </c>
      <c r="E75" t="s">
        <v>2</v>
      </c>
      <c r="F75" t="s">
        <v>423</v>
      </c>
      <c r="G75" s="44" t="s">
        <v>973</v>
      </c>
      <c r="H75" t="s">
        <v>383</v>
      </c>
      <c r="I75" s="36" t="s">
        <v>384</v>
      </c>
      <c r="J75" t="s">
        <v>37</v>
      </c>
      <c r="K75" s="43" t="s">
        <v>38</v>
      </c>
      <c r="L75" s="43" t="s">
        <v>8</v>
      </c>
      <c r="M75" s="43" t="s">
        <v>8</v>
      </c>
      <c r="N75" s="43" t="s">
        <v>7</v>
      </c>
      <c r="O75" t="s">
        <v>39</v>
      </c>
      <c r="P75" s="1">
        <v>1</v>
      </c>
      <c r="Q75">
        <v>0</v>
      </c>
      <c r="R75">
        <f t="shared" si="4"/>
        <v>1</v>
      </c>
      <c r="S75" s="9">
        <f t="shared" si="5"/>
        <v>0</v>
      </c>
    </row>
    <row r="76" spans="1:19">
      <c r="A76" s="1">
        <v>2021</v>
      </c>
      <c r="B76" t="s">
        <v>896</v>
      </c>
      <c r="C76" t="s">
        <v>959</v>
      </c>
      <c r="D76" t="s">
        <v>117</v>
      </c>
      <c r="E76" t="s">
        <v>2</v>
      </c>
      <c r="F76" t="s">
        <v>432</v>
      </c>
      <c r="G76" s="44" t="s">
        <v>975</v>
      </c>
      <c r="H76" t="s">
        <v>383</v>
      </c>
      <c r="I76" s="36" t="s">
        <v>384</v>
      </c>
      <c r="J76" t="s">
        <v>37</v>
      </c>
      <c r="K76" s="43" t="s">
        <v>38</v>
      </c>
      <c r="L76" s="43" t="s">
        <v>8</v>
      </c>
      <c r="M76" s="43" t="s">
        <v>8</v>
      </c>
      <c r="N76" s="43" t="s">
        <v>7</v>
      </c>
      <c r="O76" t="s">
        <v>39</v>
      </c>
      <c r="P76" s="1">
        <v>5</v>
      </c>
      <c r="Q76">
        <v>0</v>
      </c>
      <c r="R76">
        <f t="shared" si="4"/>
        <v>5</v>
      </c>
      <c r="S76" s="9">
        <f t="shared" si="5"/>
        <v>0</v>
      </c>
    </row>
    <row r="77" spans="1:19">
      <c r="A77" s="1">
        <v>2021</v>
      </c>
      <c r="B77" t="s">
        <v>896</v>
      </c>
      <c r="C77" t="s">
        <v>959</v>
      </c>
      <c r="D77" t="s">
        <v>117</v>
      </c>
      <c r="E77" t="s">
        <v>2</v>
      </c>
      <c r="F77" t="s">
        <v>381</v>
      </c>
      <c r="G77" s="44" t="s">
        <v>976</v>
      </c>
      <c r="H77" t="s">
        <v>383</v>
      </c>
      <c r="I77" s="36" t="s">
        <v>384</v>
      </c>
      <c r="J77" t="s">
        <v>37</v>
      </c>
      <c r="K77" s="43" t="s">
        <v>38</v>
      </c>
      <c r="L77" s="43" t="s">
        <v>8</v>
      </c>
      <c r="M77" s="43" t="s">
        <v>8</v>
      </c>
      <c r="N77" s="43" t="s">
        <v>7</v>
      </c>
      <c r="O77" t="s">
        <v>39</v>
      </c>
      <c r="P77" s="1">
        <v>5</v>
      </c>
      <c r="Q77">
        <v>5</v>
      </c>
      <c r="R77">
        <f t="shared" si="4"/>
        <v>0</v>
      </c>
      <c r="S77" s="9">
        <f t="shared" si="5"/>
        <v>1</v>
      </c>
    </row>
    <row r="78" spans="1:19">
      <c r="A78" s="1">
        <v>2021</v>
      </c>
      <c r="B78" t="s">
        <v>896</v>
      </c>
      <c r="C78" t="s">
        <v>959</v>
      </c>
      <c r="D78" t="s">
        <v>117</v>
      </c>
      <c r="E78" t="s">
        <v>2</v>
      </c>
      <c r="F78" t="s">
        <v>444</v>
      </c>
      <c r="G78" s="44" t="s">
        <v>977</v>
      </c>
      <c r="H78" t="s">
        <v>383</v>
      </c>
      <c r="I78" s="36" t="s">
        <v>384</v>
      </c>
      <c r="J78" t="s">
        <v>37</v>
      </c>
      <c r="K78" s="43" t="s">
        <v>38</v>
      </c>
      <c r="L78" s="43" t="s">
        <v>8</v>
      </c>
      <c r="M78" s="43" t="s">
        <v>8</v>
      </c>
      <c r="N78" s="43" t="s">
        <v>7</v>
      </c>
      <c r="O78" t="s">
        <v>39</v>
      </c>
      <c r="P78" s="1">
        <v>4</v>
      </c>
      <c r="Q78">
        <v>4</v>
      </c>
      <c r="R78">
        <f t="shared" si="4"/>
        <v>0</v>
      </c>
      <c r="S78" s="9">
        <f t="shared" si="5"/>
        <v>1</v>
      </c>
    </row>
    <row r="79" spans="1:19">
      <c r="A79" s="1">
        <v>2021</v>
      </c>
      <c r="B79" t="s">
        <v>896</v>
      </c>
      <c r="C79" t="s">
        <v>959</v>
      </c>
      <c r="D79" t="s">
        <v>117</v>
      </c>
      <c r="E79" t="s">
        <v>2</v>
      </c>
      <c r="F79" t="s">
        <v>979</v>
      </c>
      <c r="G79" s="44" t="s">
        <v>980</v>
      </c>
      <c r="H79" t="s">
        <v>383</v>
      </c>
      <c r="I79" s="36" t="s">
        <v>384</v>
      </c>
      <c r="J79" t="s">
        <v>37</v>
      </c>
      <c r="K79" s="43" t="s">
        <v>38</v>
      </c>
      <c r="L79" s="43" t="s">
        <v>8</v>
      </c>
      <c r="M79" s="43" t="s">
        <v>8</v>
      </c>
      <c r="N79" s="43" t="s">
        <v>7</v>
      </c>
      <c r="O79" t="s">
        <v>39</v>
      </c>
      <c r="P79" s="1">
        <v>5</v>
      </c>
      <c r="Q79">
        <v>0</v>
      </c>
      <c r="R79">
        <f t="shared" si="4"/>
        <v>5</v>
      </c>
      <c r="S79" s="9">
        <f t="shared" si="5"/>
        <v>0</v>
      </c>
    </row>
    <row r="80" spans="1:19">
      <c r="A80" s="1">
        <v>2021</v>
      </c>
      <c r="B80" t="s">
        <v>896</v>
      </c>
      <c r="C80" t="s">
        <v>310</v>
      </c>
      <c r="D80" t="s">
        <v>350</v>
      </c>
      <c r="E80" t="s">
        <v>2</v>
      </c>
      <c r="F80" t="s">
        <v>948</v>
      </c>
      <c r="G80" s="44" t="s">
        <v>949</v>
      </c>
      <c r="H80" t="s">
        <v>366</v>
      </c>
      <c r="I80" s="36" t="s">
        <v>354</v>
      </c>
      <c r="J80" t="s">
        <v>79</v>
      </c>
      <c r="K80" s="43" t="s">
        <v>38</v>
      </c>
      <c r="L80" s="43" t="s">
        <v>8</v>
      </c>
      <c r="M80" s="43" t="s">
        <v>40</v>
      </c>
      <c r="N80" s="43" t="s">
        <v>8</v>
      </c>
      <c r="O80" t="s">
        <v>237</v>
      </c>
      <c r="P80" s="1">
        <v>7</v>
      </c>
      <c r="Q80">
        <v>6</v>
      </c>
      <c r="R80">
        <f t="shared" si="4"/>
        <v>1</v>
      </c>
      <c r="S80" s="9">
        <f t="shared" si="5"/>
        <v>0.8571428571428571</v>
      </c>
    </row>
    <row r="81" spans="1:19">
      <c r="A81" s="1">
        <v>2021</v>
      </c>
      <c r="B81" t="s">
        <v>896</v>
      </c>
      <c r="C81" t="s">
        <v>310</v>
      </c>
      <c r="D81" t="s">
        <v>350</v>
      </c>
      <c r="E81" t="s">
        <v>2</v>
      </c>
      <c r="F81" t="s">
        <v>950</v>
      </c>
      <c r="G81" s="44" t="s">
        <v>951</v>
      </c>
      <c r="H81" t="s">
        <v>366</v>
      </c>
      <c r="I81" s="36" t="s">
        <v>354</v>
      </c>
      <c r="J81" t="s">
        <v>79</v>
      </c>
      <c r="K81" s="43" t="s">
        <v>38</v>
      </c>
      <c r="L81" s="43" t="s">
        <v>8</v>
      </c>
      <c r="M81" s="43" t="s">
        <v>40</v>
      </c>
      <c r="N81" s="43" t="s">
        <v>8</v>
      </c>
      <c r="O81" t="s">
        <v>237</v>
      </c>
      <c r="P81" s="1">
        <v>6</v>
      </c>
      <c r="Q81">
        <v>6</v>
      </c>
      <c r="R81">
        <f t="shared" si="4"/>
        <v>0</v>
      </c>
      <c r="S81" s="9">
        <f t="shared" si="5"/>
        <v>1</v>
      </c>
    </row>
    <row r="82" spans="1:19">
      <c r="A82" s="1">
        <v>2021</v>
      </c>
      <c r="B82" t="s">
        <v>896</v>
      </c>
      <c r="C82" t="s">
        <v>310</v>
      </c>
      <c r="D82" t="s">
        <v>350</v>
      </c>
      <c r="E82" t="s">
        <v>2</v>
      </c>
      <c r="F82" t="s">
        <v>952</v>
      </c>
      <c r="G82" s="44" t="s">
        <v>953</v>
      </c>
      <c r="H82" t="s">
        <v>954</v>
      </c>
      <c r="I82" s="36" t="s">
        <v>354</v>
      </c>
      <c r="J82" t="s">
        <v>79</v>
      </c>
      <c r="K82" s="43" t="s">
        <v>38</v>
      </c>
      <c r="L82" s="43" t="s">
        <v>8</v>
      </c>
      <c r="M82" s="43" t="s">
        <v>40</v>
      </c>
      <c r="N82" s="43" t="s">
        <v>8</v>
      </c>
      <c r="O82" t="s">
        <v>237</v>
      </c>
      <c r="P82" s="1">
        <v>10</v>
      </c>
      <c r="Q82">
        <v>6</v>
      </c>
      <c r="R82">
        <f t="shared" si="4"/>
        <v>4</v>
      </c>
      <c r="S82" s="9">
        <f t="shared" si="5"/>
        <v>0.6</v>
      </c>
    </row>
    <row r="83" spans="1:19">
      <c r="A83" s="1">
        <v>2021</v>
      </c>
      <c r="B83" t="s">
        <v>896</v>
      </c>
      <c r="C83" t="s">
        <v>306</v>
      </c>
      <c r="D83" t="s">
        <v>117</v>
      </c>
      <c r="E83" t="s">
        <v>2</v>
      </c>
      <c r="F83" t="s">
        <v>20</v>
      </c>
      <c r="G83" s="44" t="s">
        <v>904</v>
      </c>
      <c r="H83" t="s">
        <v>905</v>
      </c>
      <c r="I83" s="36" t="s">
        <v>135</v>
      </c>
      <c r="J83" t="s">
        <v>6</v>
      </c>
      <c r="K83" s="43" t="s">
        <v>38</v>
      </c>
      <c r="L83" s="43" t="s">
        <v>8</v>
      </c>
      <c r="M83" s="43" t="s">
        <v>40</v>
      </c>
      <c r="N83" s="43" t="s">
        <v>40</v>
      </c>
      <c r="O83" t="s">
        <v>159</v>
      </c>
      <c r="P83" s="1">
        <v>100</v>
      </c>
      <c r="Q83">
        <v>35</v>
      </c>
      <c r="R83">
        <f t="shared" si="4"/>
        <v>65</v>
      </c>
      <c r="S83" s="9">
        <f t="shared" si="5"/>
        <v>0.35</v>
      </c>
    </row>
    <row r="84" spans="1:19">
      <c r="A84" s="1">
        <v>2021</v>
      </c>
      <c r="B84" t="s">
        <v>896</v>
      </c>
      <c r="C84" t="s">
        <v>308</v>
      </c>
      <c r="D84" t="s">
        <v>117</v>
      </c>
      <c r="E84" t="s">
        <v>2</v>
      </c>
      <c r="F84" t="s">
        <v>45</v>
      </c>
      <c r="G84" s="44" t="s">
        <v>923</v>
      </c>
      <c r="H84" t="s">
        <v>126</v>
      </c>
      <c r="I84" s="36" t="s">
        <v>127</v>
      </c>
      <c r="J84" t="s">
        <v>79</v>
      </c>
      <c r="K84" s="43" t="s">
        <v>38</v>
      </c>
      <c r="L84" s="43" t="s">
        <v>8</v>
      </c>
      <c r="M84" s="43" t="s">
        <v>40</v>
      </c>
      <c r="N84" s="43" t="s">
        <v>40</v>
      </c>
      <c r="O84" t="s">
        <v>159</v>
      </c>
      <c r="P84" s="1">
        <v>1</v>
      </c>
      <c r="Q84">
        <v>1</v>
      </c>
      <c r="R84">
        <f t="shared" si="4"/>
        <v>0</v>
      </c>
      <c r="S84" s="9">
        <f t="shared" si="5"/>
        <v>1</v>
      </c>
    </row>
    <row r="85" spans="1:19">
      <c r="A85" s="1">
        <v>2021</v>
      </c>
      <c r="B85" t="s">
        <v>896</v>
      </c>
      <c r="C85" t="s">
        <v>308</v>
      </c>
      <c r="D85" t="s">
        <v>117</v>
      </c>
      <c r="E85" t="s">
        <v>2</v>
      </c>
      <c r="F85" t="s">
        <v>54</v>
      </c>
      <c r="G85" s="44" t="s">
        <v>925</v>
      </c>
      <c r="H85" t="s">
        <v>126</v>
      </c>
      <c r="I85" s="36" t="s">
        <v>127</v>
      </c>
      <c r="J85" t="s">
        <v>79</v>
      </c>
      <c r="K85" s="43" t="s">
        <v>38</v>
      </c>
      <c r="L85" s="43" t="s">
        <v>8</v>
      </c>
      <c r="M85" s="43" t="s">
        <v>40</v>
      </c>
      <c r="N85" s="43" t="s">
        <v>40</v>
      </c>
      <c r="O85" t="s">
        <v>159</v>
      </c>
      <c r="P85" s="1">
        <v>4</v>
      </c>
      <c r="Q85">
        <v>4</v>
      </c>
      <c r="R85">
        <f t="shared" si="4"/>
        <v>0</v>
      </c>
      <c r="S85" s="9">
        <f t="shared" si="5"/>
        <v>1</v>
      </c>
    </row>
    <row r="86" spans="1:19">
      <c r="A86" s="1">
        <v>2021</v>
      </c>
      <c r="B86" t="s">
        <v>896</v>
      </c>
      <c r="C86" t="s">
        <v>310</v>
      </c>
      <c r="D86" t="s">
        <v>350</v>
      </c>
      <c r="E86" t="s">
        <v>2</v>
      </c>
      <c r="F86" t="s">
        <v>938</v>
      </c>
      <c r="G86" s="44" t="s">
        <v>939</v>
      </c>
      <c r="H86" t="s">
        <v>366</v>
      </c>
      <c r="I86" s="36" t="s">
        <v>354</v>
      </c>
      <c r="J86" t="s">
        <v>79</v>
      </c>
      <c r="K86" s="43" t="s">
        <v>38</v>
      </c>
      <c r="L86" s="43" t="s">
        <v>8</v>
      </c>
      <c r="M86" s="43" t="s">
        <v>40</v>
      </c>
      <c r="N86" s="43" t="s">
        <v>40</v>
      </c>
      <c r="O86" t="s">
        <v>159</v>
      </c>
      <c r="P86" s="1">
        <v>3</v>
      </c>
      <c r="Q86">
        <v>3</v>
      </c>
      <c r="R86">
        <f t="shared" si="4"/>
        <v>0</v>
      </c>
      <c r="S86" s="9">
        <f t="shared" si="5"/>
        <v>1</v>
      </c>
    </row>
    <row r="87" spans="1:19">
      <c r="A87" s="1">
        <v>2021</v>
      </c>
      <c r="B87" t="s">
        <v>896</v>
      </c>
      <c r="C87" t="s">
        <v>310</v>
      </c>
      <c r="D87" t="s">
        <v>350</v>
      </c>
      <c r="E87" t="s">
        <v>2</v>
      </c>
      <c r="F87" t="s">
        <v>950</v>
      </c>
      <c r="G87" s="44" t="s">
        <v>951</v>
      </c>
      <c r="H87" t="s">
        <v>366</v>
      </c>
      <c r="I87" s="36" t="s">
        <v>354</v>
      </c>
      <c r="J87" t="s">
        <v>79</v>
      </c>
      <c r="K87" s="43" t="s">
        <v>38</v>
      </c>
      <c r="L87" s="43" t="s">
        <v>8</v>
      </c>
      <c r="M87" s="43" t="s">
        <v>40</v>
      </c>
      <c r="N87" s="43" t="s">
        <v>40</v>
      </c>
      <c r="O87" t="s">
        <v>159</v>
      </c>
      <c r="P87" s="1">
        <v>1</v>
      </c>
      <c r="Q87">
        <v>1</v>
      </c>
      <c r="R87">
        <f t="shared" si="4"/>
        <v>0</v>
      </c>
      <c r="S87" s="9">
        <f t="shared" si="5"/>
        <v>1</v>
      </c>
    </row>
    <row r="88" spans="1:19">
      <c r="A88" s="1">
        <v>2021</v>
      </c>
      <c r="B88" t="s">
        <v>896</v>
      </c>
      <c r="C88" t="s">
        <v>310</v>
      </c>
      <c r="D88" t="s">
        <v>350</v>
      </c>
      <c r="E88" t="s">
        <v>2</v>
      </c>
      <c r="F88" t="s">
        <v>952</v>
      </c>
      <c r="G88" s="44" t="s">
        <v>953</v>
      </c>
      <c r="H88" t="s">
        <v>954</v>
      </c>
      <c r="I88" s="36" t="s">
        <v>354</v>
      </c>
      <c r="J88" t="s">
        <v>79</v>
      </c>
      <c r="K88" s="43" t="s">
        <v>38</v>
      </c>
      <c r="L88" s="43" t="s">
        <v>8</v>
      </c>
      <c r="M88" s="43" t="s">
        <v>40</v>
      </c>
      <c r="N88" s="43" t="s">
        <v>40</v>
      </c>
      <c r="O88" t="s">
        <v>159</v>
      </c>
      <c r="P88" s="1">
        <v>3</v>
      </c>
      <c r="Q88">
        <v>3</v>
      </c>
      <c r="R88">
        <f t="shared" si="4"/>
        <v>0</v>
      </c>
      <c r="S88" s="9">
        <f t="shared" si="5"/>
        <v>1</v>
      </c>
    </row>
    <row r="89" spans="1:19">
      <c r="A89" s="1">
        <v>2021</v>
      </c>
      <c r="B89" t="s">
        <v>896</v>
      </c>
      <c r="C89" t="s">
        <v>959</v>
      </c>
      <c r="D89" t="s">
        <v>117</v>
      </c>
      <c r="E89" t="s">
        <v>2</v>
      </c>
      <c r="F89" t="s">
        <v>394</v>
      </c>
      <c r="G89" s="44" t="s">
        <v>966</v>
      </c>
      <c r="H89" t="s">
        <v>383</v>
      </c>
      <c r="I89" s="36" t="s">
        <v>384</v>
      </c>
      <c r="J89" t="s">
        <v>37</v>
      </c>
      <c r="K89" s="43" t="s">
        <v>38</v>
      </c>
      <c r="L89" s="43" t="s">
        <v>8</v>
      </c>
      <c r="M89" s="43" t="s">
        <v>40</v>
      </c>
      <c r="N89" s="43" t="s">
        <v>40</v>
      </c>
      <c r="O89" t="s">
        <v>159</v>
      </c>
      <c r="P89" s="1">
        <v>1</v>
      </c>
      <c r="Q89">
        <v>1</v>
      </c>
      <c r="R89">
        <f t="shared" si="4"/>
        <v>0</v>
      </c>
      <c r="S89" s="9">
        <f t="shared" si="5"/>
        <v>1</v>
      </c>
    </row>
    <row r="90" spans="1:19">
      <c r="A90" s="1">
        <v>2021</v>
      </c>
      <c r="B90" t="s">
        <v>896</v>
      </c>
      <c r="C90" t="s">
        <v>959</v>
      </c>
      <c r="D90" t="s">
        <v>117</v>
      </c>
      <c r="E90" t="s">
        <v>2</v>
      </c>
      <c r="F90" t="s">
        <v>429</v>
      </c>
      <c r="G90" s="44" t="s">
        <v>974</v>
      </c>
      <c r="H90" t="s">
        <v>383</v>
      </c>
      <c r="I90" s="36" t="s">
        <v>384</v>
      </c>
      <c r="J90" t="s">
        <v>37</v>
      </c>
      <c r="K90" s="43" t="s">
        <v>38</v>
      </c>
      <c r="L90" s="43" t="s">
        <v>8</v>
      </c>
      <c r="M90" s="43" t="s">
        <v>40</v>
      </c>
      <c r="N90" s="43" t="s">
        <v>40</v>
      </c>
      <c r="O90" t="s">
        <v>159</v>
      </c>
      <c r="P90" s="1">
        <v>1</v>
      </c>
      <c r="Q90">
        <v>1</v>
      </c>
      <c r="R90">
        <f t="shared" si="4"/>
        <v>0</v>
      </c>
      <c r="S90" s="9">
        <f t="shared" si="5"/>
        <v>1</v>
      </c>
    </row>
    <row r="91" spans="1:19">
      <c r="A91" s="1">
        <v>2021</v>
      </c>
      <c r="B91" t="s">
        <v>896</v>
      </c>
      <c r="C91" t="s">
        <v>316</v>
      </c>
      <c r="D91" t="s">
        <v>117</v>
      </c>
      <c r="E91" t="s">
        <v>2</v>
      </c>
      <c r="F91" t="s">
        <v>449</v>
      </c>
      <c r="G91" s="44" t="s">
        <v>983</v>
      </c>
      <c r="H91" t="s">
        <v>448</v>
      </c>
      <c r="I91" s="36" t="s">
        <v>36</v>
      </c>
      <c r="J91" t="s">
        <v>37</v>
      </c>
      <c r="K91" s="43" t="s">
        <v>38</v>
      </c>
      <c r="L91" s="43" t="s">
        <v>8</v>
      </c>
      <c r="M91" s="43" t="s">
        <v>38</v>
      </c>
      <c r="N91" s="43" t="s">
        <v>8</v>
      </c>
      <c r="O91" t="s">
        <v>42</v>
      </c>
      <c r="P91" s="1">
        <v>1</v>
      </c>
      <c r="Q91">
        <v>0</v>
      </c>
      <c r="R91">
        <f t="shared" si="4"/>
        <v>1</v>
      </c>
      <c r="S91" s="9">
        <f t="shared" si="5"/>
        <v>0</v>
      </c>
    </row>
    <row r="92" spans="1:19">
      <c r="A92" s="1">
        <v>2021</v>
      </c>
      <c r="B92" t="s">
        <v>896</v>
      </c>
      <c r="C92" t="s">
        <v>316</v>
      </c>
      <c r="D92" t="s">
        <v>117</v>
      </c>
      <c r="E92" t="s">
        <v>2</v>
      </c>
      <c r="F92" t="s">
        <v>452</v>
      </c>
      <c r="G92" s="44" t="s">
        <v>984</v>
      </c>
      <c r="H92" t="s">
        <v>448</v>
      </c>
      <c r="I92" s="36" t="s">
        <v>36</v>
      </c>
      <c r="J92" t="s">
        <v>37</v>
      </c>
      <c r="K92" s="43" t="s">
        <v>38</v>
      </c>
      <c r="L92" s="43" t="s">
        <v>8</v>
      </c>
      <c r="M92" s="43" t="s">
        <v>38</v>
      </c>
      <c r="N92" s="43" t="s">
        <v>8</v>
      </c>
      <c r="O92" t="s">
        <v>42</v>
      </c>
      <c r="P92" s="1">
        <v>4</v>
      </c>
      <c r="Q92">
        <v>4</v>
      </c>
      <c r="R92">
        <f t="shared" si="4"/>
        <v>0</v>
      </c>
      <c r="S92" s="9">
        <f t="shared" si="5"/>
        <v>1</v>
      </c>
    </row>
    <row r="93" spans="1:19">
      <c r="A93" s="1">
        <v>2021</v>
      </c>
      <c r="B93" t="s">
        <v>896</v>
      </c>
      <c r="C93" t="s">
        <v>316</v>
      </c>
      <c r="D93" t="s">
        <v>117</v>
      </c>
      <c r="E93" t="s">
        <v>2</v>
      </c>
      <c r="F93" t="s">
        <v>452</v>
      </c>
      <c r="G93" s="44" t="s">
        <v>984</v>
      </c>
      <c r="H93" t="s">
        <v>448</v>
      </c>
      <c r="I93" s="36" t="s">
        <v>36</v>
      </c>
      <c r="J93" t="s">
        <v>37</v>
      </c>
      <c r="K93" s="43" t="s">
        <v>38</v>
      </c>
      <c r="L93" s="43" t="s">
        <v>8</v>
      </c>
      <c r="M93" s="43" t="s">
        <v>38</v>
      </c>
      <c r="N93" s="43" t="s">
        <v>40</v>
      </c>
      <c r="O93" t="s">
        <v>41</v>
      </c>
      <c r="P93" s="1">
        <v>2</v>
      </c>
      <c r="Q93">
        <v>2</v>
      </c>
      <c r="R93">
        <f t="shared" si="4"/>
        <v>0</v>
      </c>
      <c r="S93" s="9">
        <f t="shared" si="5"/>
        <v>1</v>
      </c>
    </row>
    <row r="94" spans="1:19">
      <c r="A94" s="1"/>
      <c r="G94" s="44"/>
      <c r="I94" s="36"/>
      <c r="K94" s="43"/>
      <c r="L94" s="43"/>
      <c r="M94" s="43"/>
      <c r="N94" s="43"/>
      <c r="P94" s="1"/>
      <c r="S94" s="9"/>
    </row>
    <row r="95" spans="1:19">
      <c r="A95" s="1">
        <v>2021</v>
      </c>
      <c r="B95" t="s">
        <v>896</v>
      </c>
      <c r="C95" t="s">
        <v>308</v>
      </c>
      <c r="D95" t="s">
        <v>117</v>
      </c>
      <c r="E95" t="s">
        <v>2</v>
      </c>
      <c r="F95" t="s">
        <v>45</v>
      </c>
      <c r="G95" s="44" t="s">
        <v>923</v>
      </c>
      <c r="H95" t="s">
        <v>126</v>
      </c>
      <c r="I95" s="36" t="s">
        <v>127</v>
      </c>
      <c r="J95" t="s">
        <v>79</v>
      </c>
      <c r="K95" s="43" t="s">
        <v>7</v>
      </c>
      <c r="L95" s="43" t="s">
        <v>8</v>
      </c>
      <c r="M95" s="43" t="s">
        <v>8</v>
      </c>
      <c r="N95" s="43" t="s">
        <v>8</v>
      </c>
      <c r="O95" t="s">
        <v>236</v>
      </c>
      <c r="P95" s="1">
        <v>3</v>
      </c>
      <c r="Q95">
        <v>0</v>
      </c>
      <c r="R95">
        <f t="shared" ref="R95:R126" si="6">+P95-Q95</f>
        <v>3</v>
      </c>
      <c r="S95" s="9">
        <f t="shared" ref="S95:S126" si="7">+Q95/P95</f>
        <v>0</v>
      </c>
    </row>
    <row r="96" spans="1:19">
      <c r="A96" s="1">
        <v>2021</v>
      </c>
      <c r="B96" t="s">
        <v>896</v>
      </c>
      <c r="C96" t="s">
        <v>308</v>
      </c>
      <c r="D96" t="s">
        <v>117</v>
      </c>
      <c r="E96" t="s">
        <v>2</v>
      </c>
      <c r="F96" t="s">
        <v>54</v>
      </c>
      <c r="G96" s="44" t="s">
        <v>925</v>
      </c>
      <c r="H96" t="s">
        <v>126</v>
      </c>
      <c r="I96" s="36" t="s">
        <v>127</v>
      </c>
      <c r="J96" t="s">
        <v>79</v>
      </c>
      <c r="K96" s="43" t="s">
        <v>7</v>
      </c>
      <c r="L96" s="43" t="s">
        <v>8</v>
      </c>
      <c r="M96" s="43" t="s">
        <v>8</v>
      </c>
      <c r="N96" s="43" t="s">
        <v>8</v>
      </c>
      <c r="O96" t="s">
        <v>236</v>
      </c>
      <c r="P96" s="1">
        <v>1</v>
      </c>
      <c r="Q96">
        <v>1</v>
      </c>
      <c r="R96">
        <f t="shared" si="6"/>
        <v>0</v>
      </c>
      <c r="S96" s="9">
        <f t="shared" si="7"/>
        <v>1</v>
      </c>
    </row>
    <row r="97" spans="1:19">
      <c r="A97" s="1">
        <v>2021</v>
      </c>
      <c r="B97" t="s">
        <v>896</v>
      </c>
      <c r="C97" t="s">
        <v>310</v>
      </c>
      <c r="D97" t="s">
        <v>350</v>
      </c>
      <c r="E97" t="s">
        <v>2</v>
      </c>
      <c r="F97" t="s">
        <v>938</v>
      </c>
      <c r="G97" s="44" t="s">
        <v>939</v>
      </c>
      <c r="H97" t="s">
        <v>366</v>
      </c>
      <c r="I97" s="36" t="s">
        <v>354</v>
      </c>
      <c r="J97" t="s">
        <v>79</v>
      </c>
      <c r="K97" s="43" t="s">
        <v>7</v>
      </c>
      <c r="L97" s="43" t="s">
        <v>8</v>
      </c>
      <c r="M97" s="43" t="s">
        <v>8</v>
      </c>
      <c r="N97" s="43" t="s">
        <v>8</v>
      </c>
      <c r="O97" t="s">
        <v>236</v>
      </c>
      <c r="P97" s="1">
        <v>1</v>
      </c>
      <c r="Q97">
        <v>1</v>
      </c>
      <c r="R97">
        <f t="shared" si="6"/>
        <v>0</v>
      </c>
      <c r="S97" s="9">
        <f t="shared" si="7"/>
        <v>1</v>
      </c>
    </row>
    <row r="98" spans="1:19">
      <c r="A98" s="1">
        <v>2021</v>
      </c>
      <c r="B98" t="s">
        <v>896</v>
      </c>
      <c r="C98" t="s">
        <v>310</v>
      </c>
      <c r="D98" t="s">
        <v>350</v>
      </c>
      <c r="E98" t="s">
        <v>2</v>
      </c>
      <c r="F98" t="s">
        <v>948</v>
      </c>
      <c r="G98" s="44" t="s">
        <v>949</v>
      </c>
      <c r="H98" t="s">
        <v>366</v>
      </c>
      <c r="I98" s="36" t="s">
        <v>354</v>
      </c>
      <c r="J98" t="s">
        <v>79</v>
      </c>
      <c r="K98" s="43" t="s">
        <v>7</v>
      </c>
      <c r="L98" s="43" t="s">
        <v>8</v>
      </c>
      <c r="M98" s="43" t="s">
        <v>8</v>
      </c>
      <c r="N98" s="43" t="s">
        <v>8</v>
      </c>
      <c r="O98" t="s">
        <v>236</v>
      </c>
      <c r="P98" s="1">
        <v>1</v>
      </c>
      <c r="Q98">
        <v>1</v>
      </c>
      <c r="R98">
        <f t="shared" si="6"/>
        <v>0</v>
      </c>
      <c r="S98" s="9">
        <f t="shared" si="7"/>
        <v>1</v>
      </c>
    </row>
    <row r="99" spans="1:19">
      <c r="A99" s="1">
        <v>2021</v>
      </c>
      <c r="B99" t="s">
        <v>896</v>
      </c>
      <c r="C99" t="s">
        <v>310</v>
      </c>
      <c r="D99" t="s">
        <v>350</v>
      </c>
      <c r="E99" t="s">
        <v>2</v>
      </c>
      <c r="F99" t="s">
        <v>952</v>
      </c>
      <c r="G99" s="44" t="s">
        <v>953</v>
      </c>
      <c r="H99" t="s">
        <v>954</v>
      </c>
      <c r="I99" s="36" t="s">
        <v>354</v>
      </c>
      <c r="J99" t="s">
        <v>79</v>
      </c>
      <c r="K99" s="43" t="s">
        <v>7</v>
      </c>
      <c r="L99" s="43" t="s">
        <v>8</v>
      </c>
      <c r="M99" s="43" t="s">
        <v>8</v>
      </c>
      <c r="N99" s="43" t="s">
        <v>8</v>
      </c>
      <c r="O99" t="s">
        <v>236</v>
      </c>
      <c r="P99" s="1">
        <v>3</v>
      </c>
      <c r="Q99">
        <v>3</v>
      </c>
      <c r="R99">
        <f t="shared" si="6"/>
        <v>0</v>
      </c>
      <c r="S99" s="9">
        <f t="shared" si="7"/>
        <v>1</v>
      </c>
    </row>
    <row r="100" spans="1:19">
      <c r="A100" s="1">
        <v>2021</v>
      </c>
      <c r="B100" t="s">
        <v>896</v>
      </c>
      <c r="C100" t="s">
        <v>308</v>
      </c>
      <c r="D100" t="s">
        <v>117</v>
      </c>
      <c r="E100" t="s">
        <v>2</v>
      </c>
      <c r="F100" t="s">
        <v>45</v>
      </c>
      <c r="G100" s="44" t="s">
        <v>923</v>
      </c>
      <c r="H100" t="s">
        <v>126</v>
      </c>
      <c r="I100" s="36" t="s">
        <v>127</v>
      </c>
      <c r="J100" t="s">
        <v>79</v>
      </c>
      <c r="K100" s="43" t="s">
        <v>7</v>
      </c>
      <c r="L100" s="43" t="s">
        <v>8</v>
      </c>
      <c r="M100" s="43" t="s">
        <v>8</v>
      </c>
      <c r="N100" s="43" t="s">
        <v>40</v>
      </c>
      <c r="O100" t="s">
        <v>235</v>
      </c>
      <c r="P100" s="1">
        <v>10</v>
      </c>
      <c r="Q100">
        <v>0</v>
      </c>
      <c r="R100">
        <f t="shared" si="6"/>
        <v>10</v>
      </c>
      <c r="S100" s="9">
        <f t="shared" si="7"/>
        <v>0</v>
      </c>
    </row>
    <row r="101" spans="1:19">
      <c r="A101" s="1">
        <v>2021</v>
      </c>
      <c r="B101" t="s">
        <v>896</v>
      </c>
      <c r="C101" t="s">
        <v>310</v>
      </c>
      <c r="D101" t="s">
        <v>350</v>
      </c>
      <c r="E101" t="s">
        <v>2</v>
      </c>
      <c r="F101" t="s">
        <v>938</v>
      </c>
      <c r="G101" s="44" t="s">
        <v>939</v>
      </c>
      <c r="H101" t="s">
        <v>366</v>
      </c>
      <c r="I101" s="36" t="s">
        <v>354</v>
      </c>
      <c r="J101" t="s">
        <v>79</v>
      </c>
      <c r="K101" s="43" t="s">
        <v>7</v>
      </c>
      <c r="L101" s="43" t="s">
        <v>8</v>
      </c>
      <c r="M101" s="43" t="s">
        <v>8</v>
      </c>
      <c r="N101" s="43" t="s">
        <v>40</v>
      </c>
      <c r="O101" t="s">
        <v>235</v>
      </c>
      <c r="P101" s="1">
        <v>20</v>
      </c>
      <c r="Q101">
        <v>20</v>
      </c>
      <c r="R101">
        <f t="shared" si="6"/>
        <v>0</v>
      </c>
      <c r="S101" s="9">
        <f t="shared" si="7"/>
        <v>1</v>
      </c>
    </row>
    <row r="102" spans="1:19">
      <c r="A102" s="1">
        <v>2021</v>
      </c>
      <c r="B102" t="s">
        <v>896</v>
      </c>
      <c r="C102" t="s">
        <v>310</v>
      </c>
      <c r="D102" t="s">
        <v>350</v>
      </c>
      <c r="E102" t="s">
        <v>2</v>
      </c>
      <c r="F102" t="s">
        <v>952</v>
      </c>
      <c r="G102" s="44" t="s">
        <v>953</v>
      </c>
      <c r="H102" t="s">
        <v>954</v>
      </c>
      <c r="I102" s="36" t="s">
        <v>354</v>
      </c>
      <c r="J102" t="s">
        <v>79</v>
      </c>
      <c r="K102" s="43" t="s">
        <v>7</v>
      </c>
      <c r="L102" s="43" t="s">
        <v>8</v>
      </c>
      <c r="M102" s="43" t="s">
        <v>8</v>
      </c>
      <c r="N102" s="43" t="s">
        <v>40</v>
      </c>
      <c r="O102" t="s">
        <v>235</v>
      </c>
      <c r="P102" s="1">
        <v>10</v>
      </c>
      <c r="Q102">
        <v>10</v>
      </c>
      <c r="R102">
        <f t="shared" si="6"/>
        <v>0</v>
      </c>
      <c r="S102" s="9">
        <f t="shared" si="7"/>
        <v>1</v>
      </c>
    </row>
    <row r="103" spans="1:19">
      <c r="A103" s="1">
        <v>2021</v>
      </c>
      <c r="B103" t="s">
        <v>896</v>
      </c>
      <c r="C103" t="s">
        <v>310</v>
      </c>
      <c r="D103" t="s">
        <v>350</v>
      </c>
      <c r="E103" t="s">
        <v>2</v>
      </c>
      <c r="F103" t="s">
        <v>950</v>
      </c>
      <c r="G103" s="44" t="s">
        <v>951</v>
      </c>
      <c r="H103" t="s">
        <v>366</v>
      </c>
      <c r="I103" s="36" t="s">
        <v>354</v>
      </c>
      <c r="J103" t="s">
        <v>79</v>
      </c>
      <c r="K103" s="43" t="s">
        <v>7</v>
      </c>
      <c r="L103" s="43" t="s">
        <v>8</v>
      </c>
      <c r="M103" s="43" t="s">
        <v>38</v>
      </c>
      <c r="N103" s="43" t="s">
        <v>40</v>
      </c>
      <c r="O103" t="s">
        <v>85</v>
      </c>
      <c r="P103" s="1">
        <v>1</v>
      </c>
      <c r="Q103">
        <v>1</v>
      </c>
      <c r="R103">
        <f t="shared" si="6"/>
        <v>0</v>
      </c>
      <c r="S103" s="9">
        <f t="shared" si="7"/>
        <v>1</v>
      </c>
    </row>
    <row r="104" spans="1:19">
      <c r="A104" s="1">
        <v>2021</v>
      </c>
      <c r="B104" t="s">
        <v>0</v>
      </c>
      <c r="C104" t="s">
        <v>20</v>
      </c>
      <c r="D104" t="s">
        <v>117</v>
      </c>
      <c r="E104" t="s">
        <v>2</v>
      </c>
      <c r="F104" t="s">
        <v>1</v>
      </c>
      <c r="G104" t="s">
        <v>893</v>
      </c>
      <c r="H104" t="s">
        <v>229</v>
      </c>
      <c r="I104" s="36" t="s">
        <v>230</v>
      </c>
      <c r="J104" t="s">
        <v>79</v>
      </c>
      <c r="K104" s="43" t="s">
        <v>7</v>
      </c>
      <c r="L104" s="43" t="s">
        <v>8</v>
      </c>
      <c r="M104" s="43" t="s">
        <v>7</v>
      </c>
      <c r="N104" s="43" t="s">
        <v>9</v>
      </c>
      <c r="O104" t="s">
        <v>10</v>
      </c>
      <c r="P104" s="1">
        <v>13</v>
      </c>
      <c r="Q104">
        <v>11.57</v>
      </c>
      <c r="R104">
        <f t="shared" si="6"/>
        <v>1.4299999999999997</v>
      </c>
      <c r="S104" s="9">
        <f t="shared" si="7"/>
        <v>0.89</v>
      </c>
    </row>
    <row r="105" spans="1:19">
      <c r="A105" s="1">
        <v>2021</v>
      </c>
      <c r="B105" t="s">
        <v>896</v>
      </c>
      <c r="C105" t="s">
        <v>306</v>
      </c>
      <c r="D105" t="s">
        <v>117</v>
      </c>
      <c r="E105" t="s">
        <v>154</v>
      </c>
      <c r="F105" t="s">
        <v>95</v>
      </c>
      <c r="G105" s="44" t="s">
        <v>897</v>
      </c>
      <c r="H105" t="s">
        <v>97</v>
      </c>
      <c r="I105" s="36" t="s">
        <v>98</v>
      </c>
      <c r="J105" t="s">
        <v>6</v>
      </c>
      <c r="K105" s="43" t="s">
        <v>7</v>
      </c>
      <c r="L105" s="43" t="s">
        <v>8</v>
      </c>
      <c r="M105" s="43" t="s">
        <v>7</v>
      </c>
      <c r="N105" s="43" t="s">
        <v>9</v>
      </c>
      <c r="O105" t="s">
        <v>10</v>
      </c>
      <c r="P105" s="1">
        <v>18</v>
      </c>
      <c r="Q105">
        <v>7.2299999999999995</v>
      </c>
      <c r="R105">
        <f t="shared" si="6"/>
        <v>10.77</v>
      </c>
      <c r="S105" s="9">
        <f t="shared" si="7"/>
        <v>0.40166666666666662</v>
      </c>
    </row>
    <row r="106" spans="1:19">
      <c r="A106" s="1">
        <v>2021</v>
      </c>
      <c r="B106" t="s">
        <v>896</v>
      </c>
      <c r="C106" t="s">
        <v>306</v>
      </c>
      <c r="D106" t="s">
        <v>117</v>
      </c>
      <c r="E106" t="s">
        <v>2</v>
      </c>
      <c r="F106" t="s">
        <v>1</v>
      </c>
      <c r="G106" s="44" t="s">
        <v>898</v>
      </c>
      <c r="H106" t="s">
        <v>232</v>
      </c>
      <c r="I106" s="36" t="s">
        <v>233</v>
      </c>
      <c r="J106" t="s">
        <v>6</v>
      </c>
      <c r="K106" s="43" t="s">
        <v>7</v>
      </c>
      <c r="L106" s="43" t="s">
        <v>8</v>
      </c>
      <c r="M106" s="43" t="s">
        <v>7</v>
      </c>
      <c r="N106" s="43" t="s">
        <v>9</v>
      </c>
      <c r="O106" t="s">
        <v>10</v>
      </c>
      <c r="P106" s="1">
        <v>8</v>
      </c>
      <c r="Q106">
        <v>6.77</v>
      </c>
      <c r="R106">
        <f t="shared" si="6"/>
        <v>1.2300000000000004</v>
      </c>
      <c r="S106" s="9">
        <f t="shared" si="7"/>
        <v>0.84624999999999995</v>
      </c>
    </row>
    <row r="107" spans="1:19">
      <c r="A107" s="1">
        <v>2021</v>
      </c>
      <c r="B107" t="s">
        <v>896</v>
      </c>
      <c r="C107" t="s">
        <v>306</v>
      </c>
      <c r="D107" t="s">
        <v>117</v>
      </c>
      <c r="E107" t="s">
        <v>2</v>
      </c>
      <c r="F107" t="s">
        <v>11</v>
      </c>
      <c r="G107" s="44" t="s">
        <v>899</v>
      </c>
      <c r="H107" t="s">
        <v>900</v>
      </c>
      <c r="I107" s="36" t="s">
        <v>242</v>
      </c>
      <c r="J107" t="s">
        <v>6</v>
      </c>
      <c r="K107" s="43" t="s">
        <v>7</v>
      </c>
      <c r="L107" s="43" t="s">
        <v>8</v>
      </c>
      <c r="M107" s="43" t="s">
        <v>7</v>
      </c>
      <c r="N107" s="43" t="s">
        <v>9</v>
      </c>
      <c r="O107" t="s">
        <v>10</v>
      </c>
      <c r="P107" s="1">
        <v>6</v>
      </c>
      <c r="Q107">
        <v>5</v>
      </c>
      <c r="R107">
        <f t="shared" si="6"/>
        <v>1</v>
      </c>
      <c r="S107" s="9">
        <f t="shared" si="7"/>
        <v>0.83333333333333337</v>
      </c>
    </row>
    <row r="108" spans="1:19">
      <c r="A108" s="1">
        <v>2021</v>
      </c>
      <c r="B108" t="s">
        <v>896</v>
      </c>
      <c r="C108" t="s">
        <v>306</v>
      </c>
      <c r="D108" t="s">
        <v>117</v>
      </c>
      <c r="E108" t="s">
        <v>2</v>
      </c>
      <c r="F108" t="s">
        <v>14</v>
      </c>
      <c r="G108" s="44" t="s">
        <v>901</v>
      </c>
      <c r="H108" t="s">
        <v>533</v>
      </c>
      <c r="I108" s="36" t="s">
        <v>334</v>
      </c>
      <c r="J108" t="s">
        <v>6</v>
      </c>
      <c r="K108" s="43" t="s">
        <v>7</v>
      </c>
      <c r="L108" s="43" t="s">
        <v>8</v>
      </c>
      <c r="M108" s="43" t="s">
        <v>7</v>
      </c>
      <c r="N108" s="43" t="s">
        <v>9</v>
      </c>
      <c r="O108" t="s">
        <v>10</v>
      </c>
      <c r="P108" s="1">
        <v>6</v>
      </c>
      <c r="Q108">
        <v>5.55</v>
      </c>
      <c r="R108">
        <f t="shared" si="6"/>
        <v>0.45000000000000018</v>
      </c>
      <c r="S108" s="9">
        <f t="shared" si="7"/>
        <v>0.92499999999999993</v>
      </c>
    </row>
    <row r="109" spans="1:19">
      <c r="A109" s="1">
        <v>2021</v>
      </c>
      <c r="B109" t="s">
        <v>896</v>
      </c>
      <c r="C109" t="s">
        <v>306</v>
      </c>
      <c r="D109" t="s">
        <v>117</v>
      </c>
      <c r="E109" t="s">
        <v>2</v>
      </c>
      <c r="F109" t="s">
        <v>17</v>
      </c>
      <c r="G109" s="44" t="s">
        <v>902</v>
      </c>
      <c r="H109" t="s">
        <v>903</v>
      </c>
      <c r="I109" s="36" t="s">
        <v>763</v>
      </c>
      <c r="J109" t="s">
        <v>79</v>
      </c>
      <c r="K109" s="43" t="s">
        <v>7</v>
      </c>
      <c r="L109" s="43" t="s">
        <v>8</v>
      </c>
      <c r="M109" s="43" t="s">
        <v>7</v>
      </c>
      <c r="N109" s="43" t="s">
        <v>9</v>
      </c>
      <c r="O109" t="s">
        <v>10</v>
      </c>
      <c r="P109" s="1">
        <v>5</v>
      </c>
      <c r="Q109">
        <v>4.76</v>
      </c>
      <c r="R109">
        <f t="shared" si="6"/>
        <v>0.24000000000000021</v>
      </c>
      <c r="S109" s="9">
        <f t="shared" si="7"/>
        <v>0.95199999999999996</v>
      </c>
    </row>
    <row r="110" spans="1:19">
      <c r="A110" s="1">
        <v>2021</v>
      </c>
      <c r="B110" t="s">
        <v>896</v>
      </c>
      <c r="C110" t="s">
        <v>306</v>
      </c>
      <c r="D110" t="s">
        <v>117</v>
      </c>
      <c r="E110" t="s">
        <v>2</v>
      </c>
      <c r="F110" t="s">
        <v>20</v>
      </c>
      <c r="G110" s="44" t="s">
        <v>904</v>
      </c>
      <c r="H110" t="s">
        <v>905</v>
      </c>
      <c r="I110" s="36" t="s">
        <v>135</v>
      </c>
      <c r="J110" t="s">
        <v>6</v>
      </c>
      <c r="K110" s="43" t="s">
        <v>7</v>
      </c>
      <c r="L110" s="43" t="s">
        <v>8</v>
      </c>
      <c r="M110" s="43" t="s">
        <v>7</v>
      </c>
      <c r="N110" s="43" t="s">
        <v>9</v>
      </c>
      <c r="O110" t="s">
        <v>10</v>
      </c>
      <c r="P110" s="1">
        <v>4</v>
      </c>
      <c r="Q110">
        <v>4</v>
      </c>
      <c r="R110">
        <f t="shared" si="6"/>
        <v>0</v>
      </c>
      <c r="S110" s="9">
        <f t="shared" si="7"/>
        <v>1</v>
      </c>
    </row>
    <row r="111" spans="1:19">
      <c r="A111" s="1">
        <v>2021</v>
      </c>
      <c r="B111" t="s">
        <v>896</v>
      </c>
      <c r="C111" t="s">
        <v>306</v>
      </c>
      <c r="D111" t="s">
        <v>117</v>
      </c>
      <c r="E111" t="s">
        <v>2</v>
      </c>
      <c r="F111" t="s">
        <v>23</v>
      </c>
      <c r="G111" s="44" t="s">
        <v>906</v>
      </c>
      <c r="H111" t="s">
        <v>907</v>
      </c>
      <c r="I111" s="36" t="s">
        <v>908</v>
      </c>
      <c r="J111" t="s">
        <v>37</v>
      </c>
      <c r="K111" s="43" t="s">
        <v>7</v>
      </c>
      <c r="L111" s="43" t="s">
        <v>8</v>
      </c>
      <c r="M111" s="43" t="s">
        <v>7</v>
      </c>
      <c r="N111" s="43" t="s">
        <v>9</v>
      </c>
      <c r="O111" t="s">
        <v>10</v>
      </c>
      <c r="P111" s="1">
        <v>4</v>
      </c>
      <c r="Q111">
        <v>3</v>
      </c>
      <c r="R111">
        <f t="shared" si="6"/>
        <v>1</v>
      </c>
      <c r="S111" s="9">
        <f t="shared" si="7"/>
        <v>0.75</v>
      </c>
    </row>
    <row r="112" spans="1:19">
      <c r="A112" s="1">
        <v>2021</v>
      </c>
      <c r="B112" t="s">
        <v>896</v>
      </c>
      <c r="C112" t="s">
        <v>306</v>
      </c>
      <c r="D112" t="s">
        <v>117</v>
      </c>
      <c r="E112" t="s">
        <v>909</v>
      </c>
      <c r="F112" t="s">
        <v>149</v>
      </c>
      <c r="G112" s="44" t="s">
        <v>910</v>
      </c>
      <c r="H112" t="s">
        <v>911</v>
      </c>
      <c r="I112" s="36" t="s">
        <v>294</v>
      </c>
      <c r="J112" t="s">
        <v>153</v>
      </c>
      <c r="K112" s="43" t="s">
        <v>7</v>
      </c>
      <c r="L112" s="43" t="s">
        <v>8</v>
      </c>
      <c r="M112" s="43" t="s">
        <v>7</v>
      </c>
      <c r="N112" s="43" t="s">
        <v>9</v>
      </c>
      <c r="O112" t="s">
        <v>10</v>
      </c>
      <c r="P112" s="1">
        <v>4</v>
      </c>
      <c r="Q112">
        <v>2</v>
      </c>
      <c r="R112">
        <f t="shared" si="6"/>
        <v>2</v>
      </c>
      <c r="S112" s="9">
        <f t="shared" si="7"/>
        <v>0.5</v>
      </c>
    </row>
    <row r="113" spans="1:19">
      <c r="A113" s="1">
        <v>2021</v>
      </c>
      <c r="B113" t="s">
        <v>896</v>
      </c>
      <c r="C113" t="s">
        <v>306</v>
      </c>
      <c r="D113" t="s">
        <v>117</v>
      </c>
      <c r="E113" t="s">
        <v>912</v>
      </c>
      <c r="F113" t="s">
        <v>149</v>
      </c>
      <c r="G113" s="44" t="s">
        <v>913</v>
      </c>
      <c r="H113" t="s">
        <v>914</v>
      </c>
      <c r="I113" s="36" t="s">
        <v>294</v>
      </c>
      <c r="J113" t="s">
        <v>153</v>
      </c>
      <c r="K113" s="43" t="s">
        <v>7</v>
      </c>
      <c r="L113" s="43" t="s">
        <v>8</v>
      </c>
      <c r="M113" s="43" t="s">
        <v>7</v>
      </c>
      <c r="N113" s="43" t="s">
        <v>9</v>
      </c>
      <c r="O113" t="s">
        <v>10</v>
      </c>
      <c r="P113" s="1">
        <v>3</v>
      </c>
      <c r="Q113">
        <v>3</v>
      </c>
      <c r="R113">
        <f t="shared" si="6"/>
        <v>0</v>
      </c>
      <c r="S113" s="9">
        <f t="shared" si="7"/>
        <v>1</v>
      </c>
    </row>
    <row r="114" spans="1:19">
      <c r="A114" s="1">
        <v>2021</v>
      </c>
      <c r="B114" t="s">
        <v>896</v>
      </c>
      <c r="C114" t="s">
        <v>306</v>
      </c>
      <c r="D114" t="s">
        <v>117</v>
      </c>
      <c r="E114" t="s">
        <v>915</v>
      </c>
      <c r="F114" t="s">
        <v>149</v>
      </c>
      <c r="G114" s="44" t="s">
        <v>916</v>
      </c>
      <c r="H114" t="s">
        <v>917</v>
      </c>
      <c r="I114" s="36" t="s">
        <v>294</v>
      </c>
      <c r="J114" t="s">
        <v>153</v>
      </c>
      <c r="K114" s="43" t="s">
        <v>7</v>
      </c>
      <c r="L114" s="43" t="s">
        <v>8</v>
      </c>
      <c r="M114" s="43" t="s">
        <v>7</v>
      </c>
      <c r="N114" s="43" t="s">
        <v>9</v>
      </c>
      <c r="O114" t="s">
        <v>10</v>
      </c>
      <c r="P114" s="1">
        <v>4</v>
      </c>
      <c r="Q114">
        <v>4</v>
      </c>
      <c r="R114">
        <f t="shared" si="6"/>
        <v>0</v>
      </c>
      <c r="S114" s="9">
        <f t="shared" si="7"/>
        <v>1</v>
      </c>
    </row>
    <row r="115" spans="1:19">
      <c r="A115" s="1">
        <v>2021</v>
      </c>
      <c r="B115" t="s">
        <v>896</v>
      </c>
      <c r="C115" t="s">
        <v>306</v>
      </c>
      <c r="D115" t="s">
        <v>117</v>
      </c>
      <c r="E115" t="s">
        <v>918</v>
      </c>
      <c r="F115" t="s">
        <v>149</v>
      </c>
      <c r="G115" s="44" t="s">
        <v>919</v>
      </c>
      <c r="H115" t="s">
        <v>920</v>
      </c>
      <c r="I115" s="36" t="s">
        <v>294</v>
      </c>
      <c r="J115" t="s">
        <v>153</v>
      </c>
      <c r="K115" s="43" t="s">
        <v>7</v>
      </c>
      <c r="L115" s="43" t="s">
        <v>8</v>
      </c>
      <c r="M115" s="43" t="s">
        <v>7</v>
      </c>
      <c r="N115" s="43" t="s">
        <v>9</v>
      </c>
      <c r="O115" t="s">
        <v>10</v>
      </c>
      <c r="P115" s="1">
        <v>6</v>
      </c>
      <c r="Q115">
        <v>5.17</v>
      </c>
      <c r="R115">
        <f t="shared" si="6"/>
        <v>0.83000000000000007</v>
      </c>
      <c r="S115" s="9">
        <f t="shared" si="7"/>
        <v>0.86166666666666669</v>
      </c>
    </row>
    <row r="116" spans="1:19">
      <c r="A116" s="1">
        <v>2021</v>
      </c>
      <c r="B116" t="s">
        <v>896</v>
      </c>
      <c r="C116" t="s">
        <v>306</v>
      </c>
      <c r="D116" t="s">
        <v>295</v>
      </c>
      <c r="E116" t="s">
        <v>2</v>
      </c>
      <c r="F116" t="s">
        <v>91</v>
      </c>
      <c r="G116" s="44" t="s">
        <v>921</v>
      </c>
      <c r="H116" t="s">
        <v>922</v>
      </c>
      <c r="I116" s="36" t="s">
        <v>298</v>
      </c>
      <c r="J116" t="s">
        <v>6</v>
      </c>
      <c r="K116" s="43" t="s">
        <v>7</v>
      </c>
      <c r="L116" s="43" t="s">
        <v>8</v>
      </c>
      <c r="M116" s="43" t="s">
        <v>7</v>
      </c>
      <c r="N116" s="43" t="s">
        <v>9</v>
      </c>
      <c r="O116" t="s">
        <v>10</v>
      </c>
      <c r="P116" s="1">
        <v>1</v>
      </c>
      <c r="Q116">
        <v>1</v>
      </c>
      <c r="R116">
        <f t="shared" si="6"/>
        <v>0</v>
      </c>
      <c r="S116" s="9">
        <f t="shared" si="7"/>
        <v>1</v>
      </c>
    </row>
    <row r="117" spans="1:19">
      <c r="A117" s="1">
        <v>2021</v>
      </c>
      <c r="B117" t="s">
        <v>896</v>
      </c>
      <c r="C117" t="s">
        <v>308</v>
      </c>
      <c r="D117" t="s">
        <v>117</v>
      </c>
      <c r="E117" t="s">
        <v>2</v>
      </c>
      <c r="F117" t="s">
        <v>45</v>
      </c>
      <c r="G117" s="44" t="s">
        <v>923</v>
      </c>
      <c r="H117" t="s">
        <v>126</v>
      </c>
      <c r="I117" s="36" t="s">
        <v>127</v>
      </c>
      <c r="J117" t="s">
        <v>79</v>
      </c>
      <c r="K117" s="43" t="s">
        <v>7</v>
      </c>
      <c r="L117" s="43" t="s">
        <v>8</v>
      </c>
      <c r="M117" s="43" t="s">
        <v>7</v>
      </c>
      <c r="N117" s="43" t="s">
        <v>9</v>
      </c>
      <c r="O117" t="s">
        <v>10</v>
      </c>
      <c r="P117" s="1">
        <v>17</v>
      </c>
      <c r="Q117">
        <v>10.33</v>
      </c>
      <c r="R117">
        <f t="shared" si="6"/>
        <v>6.67</v>
      </c>
      <c r="S117" s="9">
        <f t="shared" si="7"/>
        <v>0.60764705882352943</v>
      </c>
    </row>
    <row r="118" spans="1:19">
      <c r="A118" s="1">
        <v>2021</v>
      </c>
      <c r="B118" t="s">
        <v>896</v>
      </c>
      <c r="C118" t="s">
        <v>308</v>
      </c>
      <c r="D118" t="s">
        <v>117</v>
      </c>
      <c r="E118" t="s">
        <v>2</v>
      </c>
      <c r="F118" t="s">
        <v>48</v>
      </c>
      <c r="G118" s="44" t="s">
        <v>924</v>
      </c>
      <c r="H118" t="s">
        <v>638</v>
      </c>
      <c r="I118" s="36" t="s">
        <v>639</v>
      </c>
      <c r="J118" t="s">
        <v>6</v>
      </c>
      <c r="K118" s="43" t="s">
        <v>7</v>
      </c>
      <c r="L118" s="43" t="s">
        <v>8</v>
      </c>
      <c r="M118" s="43" t="s">
        <v>7</v>
      </c>
      <c r="N118" s="43" t="s">
        <v>9</v>
      </c>
      <c r="O118" t="s">
        <v>10</v>
      </c>
      <c r="P118" s="1">
        <v>6</v>
      </c>
      <c r="Q118">
        <v>6</v>
      </c>
      <c r="R118">
        <f t="shared" si="6"/>
        <v>0</v>
      </c>
      <c r="S118" s="9">
        <f t="shared" si="7"/>
        <v>1</v>
      </c>
    </row>
    <row r="119" spans="1:19">
      <c r="A119" s="1">
        <v>2021</v>
      </c>
      <c r="B119" t="s">
        <v>896</v>
      </c>
      <c r="C119" t="s">
        <v>308</v>
      </c>
      <c r="D119" t="s">
        <v>117</v>
      </c>
      <c r="E119" t="s">
        <v>2</v>
      </c>
      <c r="F119" t="s">
        <v>54</v>
      </c>
      <c r="G119" s="44" t="s">
        <v>925</v>
      </c>
      <c r="H119" t="s">
        <v>126</v>
      </c>
      <c r="I119" s="36" t="s">
        <v>127</v>
      </c>
      <c r="J119" t="s">
        <v>79</v>
      </c>
      <c r="K119" s="43" t="s">
        <v>7</v>
      </c>
      <c r="L119" s="43" t="s">
        <v>8</v>
      </c>
      <c r="M119" s="43" t="s">
        <v>7</v>
      </c>
      <c r="N119" s="43" t="s">
        <v>9</v>
      </c>
      <c r="O119" t="s">
        <v>10</v>
      </c>
      <c r="P119" s="1">
        <v>10</v>
      </c>
      <c r="Q119">
        <v>5</v>
      </c>
      <c r="R119">
        <f t="shared" si="6"/>
        <v>5</v>
      </c>
      <c r="S119" s="9">
        <f t="shared" si="7"/>
        <v>0.5</v>
      </c>
    </row>
    <row r="120" spans="1:19">
      <c r="A120" s="1">
        <v>2021</v>
      </c>
      <c r="B120" t="s">
        <v>896</v>
      </c>
      <c r="C120" t="s">
        <v>308</v>
      </c>
      <c r="D120" t="s">
        <v>117</v>
      </c>
      <c r="E120" t="s">
        <v>2</v>
      </c>
      <c r="F120" t="s">
        <v>247</v>
      </c>
      <c r="G120" s="44" t="s">
        <v>926</v>
      </c>
      <c r="H120" t="s">
        <v>638</v>
      </c>
      <c r="I120" s="36" t="s">
        <v>639</v>
      </c>
      <c r="J120" t="s">
        <v>6</v>
      </c>
      <c r="K120" s="43" t="s">
        <v>7</v>
      </c>
      <c r="L120" s="43" t="s">
        <v>8</v>
      </c>
      <c r="M120" s="43" t="s">
        <v>7</v>
      </c>
      <c r="N120" s="43" t="s">
        <v>9</v>
      </c>
      <c r="O120" t="s">
        <v>10</v>
      </c>
      <c r="P120" s="1">
        <v>6</v>
      </c>
      <c r="Q120">
        <v>3</v>
      </c>
      <c r="R120">
        <f t="shared" si="6"/>
        <v>3</v>
      </c>
      <c r="S120" s="9">
        <f t="shared" si="7"/>
        <v>0.5</v>
      </c>
    </row>
    <row r="121" spans="1:19">
      <c r="A121" s="1">
        <v>2021</v>
      </c>
      <c r="B121" t="s">
        <v>896</v>
      </c>
      <c r="C121" t="s">
        <v>308</v>
      </c>
      <c r="D121" t="s">
        <v>164</v>
      </c>
      <c r="E121" t="s">
        <v>154</v>
      </c>
      <c r="F121" t="s">
        <v>927</v>
      </c>
      <c r="G121" s="44" t="s">
        <v>928</v>
      </c>
      <c r="H121" t="s">
        <v>126</v>
      </c>
      <c r="I121" s="36" t="s">
        <v>667</v>
      </c>
      <c r="J121" t="s">
        <v>79</v>
      </c>
      <c r="K121" s="43" t="s">
        <v>7</v>
      </c>
      <c r="L121" s="43" t="s">
        <v>8</v>
      </c>
      <c r="M121" s="43" t="s">
        <v>7</v>
      </c>
      <c r="N121" s="43" t="s">
        <v>9</v>
      </c>
      <c r="O121" t="s">
        <v>10</v>
      </c>
      <c r="P121" s="1">
        <v>7</v>
      </c>
      <c r="Q121">
        <v>4.8499999999999996</v>
      </c>
      <c r="R121">
        <f t="shared" si="6"/>
        <v>2.1500000000000004</v>
      </c>
      <c r="S121" s="9">
        <f t="shared" si="7"/>
        <v>0.69285714285714284</v>
      </c>
    </row>
    <row r="122" spans="1:19">
      <c r="A122" s="1">
        <v>2021</v>
      </c>
      <c r="B122" t="s">
        <v>896</v>
      </c>
      <c r="C122" t="s">
        <v>308</v>
      </c>
      <c r="D122" t="s">
        <v>164</v>
      </c>
      <c r="E122" t="s">
        <v>154</v>
      </c>
      <c r="F122" t="s">
        <v>929</v>
      </c>
      <c r="G122" s="44" t="s">
        <v>930</v>
      </c>
      <c r="H122" t="s">
        <v>126</v>
      </c>
      <c r="I122" s="36" t="s">
        <v>667</v>
      </c>
      <c r="J122" t="s">
        <v>79</v>
      </c>
      <c r="K122" s="43" t="s">
        <v>7</v>
      </c>
      <c r="L122" s="43" t="s">
        <v>8</v>
      </c>
      <c r="M122" s="43" t="s">
        <v>7</v>
      </c>
      <c r="N122" s="43" t="s">
        <v>9</v>
      </c>
      <c r="O122" t="s">
        <v>10</v>
      </c>
      <c r="P122" s="1">
        <v>6</v>
      </c>
      <c r="Q122">
        <v>6</v>
      </c>
      <c r="R122">
        <f t="shared" si="6"/>
        <v>0</v>
      </c>
      <c r="S122" s="9">
        <f t="shared" si="7"/>
        <v>1</v>
      </c>
    </row>
    <row r="123" spans="1:19">
      <c r="A123" s="1">
        <v>2021</v>
      </c>
      <c r="B123" t="s">
        <v>896</v>
      </c>
      <c r="C123" t="s">
        <v>308</v>
      </c>
      <c r="D123" t="s">
        <v>164</v>
      </c>
      <c r="E123" t="s">
        <v>154</v>
      </c>
      <c r="F123" t="s">
        <v>931</v>
      </c>
      <c r="G123" s="44" t="s">
        <v>932</v>
      </c>
      <c r="H123" t="s">
        <v>126</v>
      </c>
      <c r="I123" s="36" t="s">
        <v>667</v>
      </c>
      <c r="J123" t="s">
        <v>79</v>
      </c>
      <c r="K123" s="43" t="s">
        <v>7</v>
      </c>
      <c r="L123" s="43" t="s">
        <v>8</v>
      </c>
      <c r="M123" s="43" t="s">
        <v>7</v>
      </c>
      <c r="N123" s="43" t="s">
        <v>9</v>
      </c>
      <c r="O123" t="s">
        <v>10</v>
      </c>
      <c r="P123" s="1">
        <v>7</v>
      </c>
      <c r="Q123">
        <v>4.99</v>
      </c>
      <c r="R123">
        <f t="shared" si="6"/>
        <v>2.0099999999999998</v>
      </c>
      <c r="S123" s="9">
        <f t="shared" si="7"/>
        <v>0.71285714285714286</v>
      </c>
    </row>
    <row r="124" spans="1:19">
      <c r="A124" s="1">
        <v>2021</v>
      </c>
      <c r="B124" t="s">
        <v>896</v>
      </c>
      <c r="C124" t="s">
        <v>308</v>
      </c>
      <c r="D124" t="s">
        <v>164</v>
      </c>
      <c r="E124" t="s">
        <v>154</v>
      </c>
      <c r="F124" t="s">
        <v>933</v>
      </c>
      <c r="G124" s="44" t="s">
        <v>934</v>
      </c>
      <c r="H124" t="s">
        <v>126</v>
      </c>
      <c r="I124" s="36" t="s">
        <v>667</v>
      </c>
      <c r="J124" t="s">
        <v>79</v>
      </c>
      <c r="K124" s="43" t="s">
        <v>7</v>
      </c>
      <c r="L124" s="43" t="s">
        <v>8</v>
      </c>
      <c r="M124" s="43" t="s">
        <v>7</v>
      </c>
      <c r="N124" s="43" t="s">
        <v>9</v>
      </c>
      <c r="O124" t="s">
        <v>10</v>
      </c>
      <c r="P124" s="1">
        <v>8</v>
      </c>
      <c r="Q124">
        <v>6.1599999999999993</v>
      </c>
      <c r="R124">
        <f t="shared" si="6"/>
        <v>1.8400000000000007</v>
      </c>
      <c r="S124" s="9">
        <f t="shared" si="7"/>
        <v>0.76999999999999991</v>
      </c>
    </row>
    <row r="125" spans="1:19">
      <c r="A125" s="1">
        <v>2021</v>
      </c>
      <c r="B125" t="s">
        <v>896</v>
      </c>
      <c r="C125" t="s">
        <v>310</v>
      </c>
      <c r="D125" t="s">
        <v>117</v>
      </c>
      <c r="E125" t="s">
        <v>935</v>
      </c>
      <c r="F125" t="s">
        <v>149</v>
      </c>
      <c r="G125" s="44" t="s">
        <v>936</v>
      </c>
      <c r="H125" t="s">
        <v>937</v>
      </c>
      <c r="I125" s="36" t="s">
        <v>592</v>
      </c>
      <c r="J125" t="s">
        <v>593</v>
      </c>
      <c r="K125" s="43" t="s">
        <v>7</v>
      </c>
      <c r="L125" s="43" t="s">
        <v>8</v>
      </c>
      <c r="M125" s="43" t="s">
        <v>7</v>
      </c>
      <c r="N125" s="43" t="s">
        <v>9</v>
      </c>
      <c r="O125" t="s">
        <v>10</v>
      </c>
      <c r="P125" s="1">
        <v>11</v>
      </c>
      <c r="Q125">
        <v>8.6</v>
      </c>
      <c r="R125">
        <f t="shared" si="6"/>
        <v>2.4000000000000004</v>
      </c>
      <c r="S125" s="9">
        <f t="shared" si="7"/>
        <v>0.78181818181818175</v>
      </c>
    </row>
    <row r="126" spans="1:19">
      <c r="A126" s="1">
        <v>2021</v>
      </c>
      <c r="B126" t="s">
        <v>896</v>
      </c>
      <c r="C126" t="s">
        <v>310</v>
      </c>
      <c r="D126" t="s">
        <v>350</v>
      </c>
      <c r="E126" t="s">
        <v>2</v>
      </c>
      <c r="F126" t="s">
        <v>938</v>
      </c>
      <c r="G126" s="44" t="s">
        <v>939</v>
      </c>
      <c r="H126" t="s">
        <v>366</v>
      </c>
      <c r="I126" s="36" t="s">
        <v>354</v>
      </c>
      <c r="J126" t="s">
        <v>79</v>
      </c>
      <c r="K126" s="43" t="s">
        <v>7</v>
      </c>
      <c r="L126" s="43" t="s">
        <v>8</v>
      </c>
      <c r="M126" s="43" t="s">
        <v>7</v>
      </c>
      <c r="N126" s="43" t="s">
        <v>9</v>
      </c>
      <c r="O126" t="s">
        <v>10</v>
      </c>
      <c r="P126" s="1">
        <v>26</v>
      </c>
      <c r="Q126">
        <v>20.71</v>
      </c>
      <c r="R126">
        <f t="shared" si="6"/>
        <v>5.2899999999999991</v>
      </c>
      <c r="S126" s="9">
        <f t="shared" si="7"/>
        <v>0.79653846153846153</v>
      </c>
    </row>
    <row r="127" spans="1:19">
      <c r="A127" s="1">
        <v>2021</v>
      </c>
      <c r="B127" t="s">
        <v>896</v>
      </c>
      <c r="C127" t="s">
        <v>310</v>
      </c>
      <c r="D127" t="s">
        <v>350</v>
      </c>
      <c r="E127" t="s">
        <v>2</v>
      </c>
      <c r="F127" t="s">
        <v>940</v>
      </c>
      <c r="G127" s="44" t="s">
        <v>941</v>
      </c>
      <c r="H127" t="s">
        <v>366</v>
      </c>
      <c r="I127" s="36" t="s">
        <v>354</v>
      </c>
      <c r="J127" t="s">
        <v>79</v>
      </c>
      <c r="K127" s="43" t="s">
        <v>7</v>
      </c>
      <c r="L127" s="43" t="s">
        <v>8</v>
      </c>
      <c r="M127" s="43" t="s">
        <v>7</v>
      </c>
      <c r="N127" s="43" t="s">
        <v>9</v>
      </c>
      <c r="O127" t="s">
        <v>10</v>
      </c>
      <c r="P127" s="1">
        <v>6</v>
      </c>
      <c r="Q127">
        <v>5.89</v>
      </c>
      <c r="R127">
        <f t="shared" ref="R127:R158" si="8">+P127-Q127</f>
        <v>0.11000000000000032</v>
      </c>
      <c r="S127" s="9">
        <f t="shared" ref="S127:S159" si="9">+Q127/P127</f>
        <v>0.98166666666666658</v>
      </c>
    </row>
    <row r="128" spans="1:19">
      <c r="A128" s="1">
        <v>2021</v>
      </c>
      <c r="B128" t="s">
        <v>896</v>
      </c>
      <c r="C128" t="s">
        <v>310</v>
      </c>
      <c r="D128" t="s">
        <v>350</v>
      </c>
      <c r="E128" t="s">
        <v>2</v>
      </c>
      <c r="F128" t="s">
        <v>942</v>
      </c>
      <c r="G128" s="44" t="s">
        <v>943</v>
      </c>
      <c r="H128" t="s">
        <v>366</v>
      </c>
      <c r="I128" s="36" t="s">
        <v>354</v>
      </c>
      <c r="J128" t="s">
        <v>79</v>
      </c>
      <c r="K128" s="43" t="s">
        <v>7</v>
      </c>
      <c r="L128" s="43" t="s">
        <v>8</v>
      </c>
      <c r="M128" s="43" t="s">
        <v>7</v>
      </c>
      <c r="N128" s="43" t="s">
        <v>9</v>
      </c>
      <c r="O128" t="s">
        <v>10</v>
      </c>
      <c r="P128" s="1">
        <v>14</v>
      </c>
      <c r="Q128">
        <v>14</v>
      </c>
      <c r="R128">
        <f t="shared" si="8"/>
        <v>0</v>
      </c>
      <c r="S128" s="9">
        <f t="shared" si="9"/>
        <v>1</v>
      </c>
    </row>
    <row r="129" spans="1:19">
      <c r="A129" s="1">
        <v>2021</v>
      </c>
      <c r="B129" t="s">
        <v>896</v>
      </c>
      <c r="C129" t="s">
        <v>310</v>
      </c>
      <c r="D129" t="s">
        <v>350</v>
      </c>
      <c r="E129" t="s">
        <v>2</v>
      </c>
      <c r="F129" t="s">
        <v>944</v>
      </c>
      <c r="G129" s="44" t="s">
        <v>945</v>
      </c>
      <c r="H129" t="s">
        <v>366</v>
      </c>
      <c r="I129" s="36" t="s">
        <v>354</v>
      </c>
      <c r="J129" t="s">
        <v>79</v>
      </c>
      <c r="K129" s="43" t="s">
        <v>7</v>
      </c>
      <c r="L129" s="43" t="s">
        <v>8</v>
      </c>
      <c r="M129" s="43" t="s">
        <v>7</v>
      </c>
      <c r="N129" s="43" t="s">
        <v>9</v>
      </c>
      <c r="O129" t="s">
        <v>10</v>
      </c>
      <c r="P129" s="1">
        <v>23</v>
      </c>
      <c r="Q129">
        <v>21.33</v>
      </c>
      <c r="R129">
        <f t="shared" si="8"/>
        <v>1.6700000000000017</v>
      </c>
      <c r="S129" s="9">
        <f t="shared" si="9"/>
        <v>0.92739130434782602</v>
      </c>
    </row>
    <row r="130" spans="1:19">
      <c r="A130" s="1">
        <v>2021</v>
      </c>
      <c r="B130" t="s">
        <v>896</v>
      </c>
      <c r="C130" t="s">
        <v>310</v>
      </c>
      <c r="D130" t="s">
        <v>350</v>
      </c>
      <c r="E130" t="s">
        <v>2</v>
      </c>
      <c r="F130" t="s">
        <v>946</v>
      </c>
      <c r="G130" s="44" t="s">
        <v>947</v>
      </c>
      <c r="H130" t="s">
        <v>366</v>
      </c>
      <c r="I130" s="36" t="s">
        <v>354</v>
      </c>
      <c r="J130" t="s">
        <v>79</v>
      </c>
      <c r="K130" s="43" t="s">
        <v>7</v>
      </c>
      <c r="L130" s="43" t="s">
        <v>8</v>
      </c>
      <c r="M130" s="43" t="s">
        <v>7</v>
      </c>
      <c r="N130" s="43" t="s">
        <v>9</v>
      </c>
      <c r="O130" t="s">
        <v>10</v>
      </c>
      <c r="P130" s="1">
        <v>7</v>
      </c>
      <c r="Q130">
        <v>6</v>
      </c>
      <c r="R130">
        <f t="shared" si="8"/>
        <v>1</v>
      </c>
      <c r="S130" s="9">
        <f t="shared" si="9"/>
        <v>0.8571428571428571</v>
      </c>
    </row>
    <row r="131" spans="1:19">
      <c r="A131" s="1">
        <v>2021</v>
      </c>
      <c r="B131" t="s">
        <v>896</v>
      </c>
      <c r="C131" t="s">
        <v>310</v>
      </c>
      <c r="D131" t="s">
        <v>350</v>
      </c>
      <c r="E131" t="s">
        <v>2</v>
      </c>
      <c r="F131" t="s">
        <v>948</v>
      </c>
      <c r="G131" s="44" t="s">
        <v>949</v>
      </c>
      <c r="H131" t="s">
        <v>366</v>
      </c>
      <c r="I131" s="36" t="s">
        <v>354</v>
      </c>
      <c r="J131" t="s">
        <v>79</v>
      </c>
      <c r="K131" s="43" t="s">
        <v>7</v>
      </c>
      <c r="L131" s="43" t="s">
        <v>8</v>
      </c>
      <c r="M131" s="43" t="s">
        <v>7</v>
      </c>
      <c r="N131" s="43" t="s">
        <v>9</v>
      </c>
      <c r="O131" t="s">
        <v>10</v>
      </c>
      <c r="P131" s="1">
        <v>35</v>
      </c>
      <c r="Q131">
        <v>30.509999999999998</v>
      </c>
      <c r="R131">
        <f t="shared" si="8"/>
        <v>4.490000000000002</v>
      </c>
      <c r="S131" s="9">
        <f t="shared" si="9"/>
        <v>0.87171428571428566</v>
      </c>
    </row>
    <row r="132" spans="1:19">
      <c r="A132" s="1">
        <v>2021</v>
      </c>
      <c r="B132" t="s">
        <v>896</v>
      </c>
      <c r="C132" t="s">
        <v>310</v>
      </c>
      <c r="D132" t="s">
        <v>350</v>
      </c>
      <c r="E132" t="s">
        <v>2</v>
      </c>
      <c r="F132" t="s">
        <v>950</v>
      </c>
      <c r="G132" s="44" t="s">
        <v>951</v>
      </c>
      <c r="H132" t="s">
        <v>366</v>
      </c>
      <c r="I132" s="36" t="s">
        <v>354</v>
      </c>
      <c r="J132" t="s">
        <v>79</v>
      </c>
      <c r="K132" s="43" t="s">
        <v>7</v>
      </c>
      <c r="L132" s="43" t="s">
        <v>8</v>
      </c>
      <c r="M132" s="43" t="s">
        <v>7</v>
      </c>
      <c r="N132" s="43" t="s">
        <v>9</v>
      </c>
      <c r="O132" t="s">
        <v>10</v>
      </c>
      <c r="P132" s="1">
        <v>13</v>
      </c>
      <c r="Q132">
        <v>12.08</v>
      </c>
      <c r="R132">
        <f t="shared" si="8"/>
        <v>0.91999999999999993</v>
      </c>
      <c r="S132" s="9">
        <f t="shared" si="9"/>
        <v>0.92923076923076919</v>
      </c>
    </row>
    <row r="133" spans="1:19">
      <c r="A133" s="1">
        <v>2021</v>
      </c>
      <c r="B133" t="s">
        <v>896</v>
      </c>
      <c r="C133" t="s">
        <v>310</v>
      </c>
      <c r="D133" t="s">
        <v>350</v>
      </c>
      <c r="E133" t="s">
        <v>2</v>
      </c>
      <c r="F133" t="s">
        <v>952</v>
      </c>
      <c r="G133" s="44" t="s">
        <v>953</v>
      </c>
      <c r="H133" t="s">
        <v>954</v>
      </c>
      <c r="I133" s="36" t="s">
        <v>354</v>
      </c>
      <c r="J133" t="s">
        <v>79</v>
      </c>
      <c r="K133" s="43" t="s">
        <v>7</v>
      </c>
      <c r="L133" s="43" t="s">
        <v>8</v>
      </c>
      <c r="M133" s="43" t="s">
        <v>7</v>
      </c>
      <c r="N133" s="43" t="s">
        <v>9</v>
      </c>
      <c r="O133" t="s">
        <v>10</v>
      </c>
      <c r="P133" s="1">
        <v>36</v>
      </c>
      <c r="Q133">
        <v>30.43</v>
      </c>
      <c r="R133">
        <f t="shared" si="8"/>
        <v>5.57</v>
      </c>
      <c r="S133" s="9">
        <f t="shared" si="9"/>
        <v>0.84527777777777779</v>
      </c>
    </row>
    <row r="134" spans="1:19">
      <c r="A134" s="1">
        <v>2021</v>
      </c>
      <c r="B134" t="s">
        <v>896</v>
      </c>
      <c r="C134" t="s">
        <v>310</v>
      </c>
      <c r="D134" t="s">
        <v>350</v>
      </c>
      <c r="E134" t="s">
        <v>2</v>
      </c>
      <c r="F134" t="s">
        <v>955</v>
      </c>
      <c r="G134" s="44" t="s">
        <v>956</v>
      </c>
      <c r="H134" t="s">
        <v>366</v>
      </c>
      <c r="I134" s="36" t="s">
        <v>354</v>
      </c>
      <c r="J134" t="s">
        <v>79</v>
      </c>
      <c r="K134" s="43" t="s">
        <v>7</v>
      </c>
      <c r="L134" s="43" t="s">
        <v>8</v>
      </c>
      <c r="M134" s="43" t="s">
        <v>7</v>
      </c>
      <c r="N134" s="43" t="s">
        <v>9</v>
      </c>
      <c r="O134" t="s">
        <v>10</v>
      </c>
      <c r="P134" s="1">
        <v>2</v>
      </c>
      <c r="Q134">
        <v>2</v>
      </c>
      <c r="R134">
        <f t="shared" si="8"/>
        <v>0</v>
      </c>
      <c r="S134" s="9">
        <f t="shared" si="9"/>
        <v>1</v>
      </c>
    </row>
    <row r="135" spans="1:19">
      <c r="A135" s="1">
        <v>2021</v>
      </c>
      <c r="B135" t="s">
        <v>896</v>
      </c>
      <c r="C135" t="s">
        <v>310</v>
      </c>
      <c r="D135" t="s">
        <v>350</v>
      </c>
      <c r="E135" t="s">
        <v>2</v>
      </c>
      <c r="F135" t="s">
        <v>957</v>
      </c>
      <c r="G135" s="44" t="s">
        <v>958</v>
      </c>
      <c r="H135" t="s">
        <v>366</v>
      </c>
      <c r="I135" s="36" t="s">
        <v>354</v>
      </c>
      <c r="J135" t="s">
        <v>79</v>
      </c>
      <c r="K135" s="43" t="s">
        <v>7</v>
      </c>
      <c r="L135" s="43" t="s">
        <v>8</v>
      </c>
      <c r="M135" s="43" t="s">
        <v>7</v>
      </c>
      <c r="N135" s="43" t="s">
        <v>9</v>
      </c>
      <c r="O135" t="s">
        <v>10</v>
      </c>
      <c r="P135" s="1">
        <v>6</v>
      </c>
      <c r="Q135">
        <v>2.17</v>
      </c>
      <c r="R135">
        <f t="shared" si="8"/>
        <v>3.83</v>
      </c>
      <c r="S135" s="9">
        <f t="shared" si="9"/>
        <v>0.36166666666666664</v>
      </c>
    </row>
    <row r="136" spans="1:19">
      <c r="A136" s="1">
        <v>2021</v>
      </c>
      <c r="B136" t="s">
        <v>896</v>
      </c>
      <c r="C136" t="s">
        <v>959</v>
      </c>
      <c r="D136" t="s">
        <v>117</v>
      </c>
      <c r="E136" t="s">
        <v>154</v>
      </c>
      <c r="F136" t="s">
        <v>412</v>
      </c>
      <c r="G136" s="44" t="s">
        <v>960</v>
      </c>
      <c r="H136" t="s">
        <v>383</v>
      </c>
      <c r="I136" s="36" t="s">
        <v>384</v>
      </c>
      <c r="J136" t="s">
        <v>37</v>
      </c>
      <c r="K136" s="43" t="s">
        <v>7</v>
      </c>
      <c r="L136" s="43" t="s">
        <v>8</v>
      </c>
      <c r="M136" s="43" t="s">
        <v>7</v>
      </c>
      <c r="N136" s="43" t="s">
        <v>9</v>
      </c>
      <c r="O136" t="s">
        <v>10</v>
      </c>
      <c r="P136" s="1">
        <v>3</v>
      </c>
      <c r="Q136">
        <v>2.8800000000000003</v>
      </c>
      <c r="R136">
        <f t="shared" si="8"/>
        <v>0.11999999999999966</v>
      </c>
      <c r="S136" s="9">
        <f t="shared" si="9"/>
        <v>0.96000000000000008</v>
      </c>
    </row>
    <row r="137" spans="1:19">
      <c r="A137" s="1">
        <v>2021</v>
      </c>
      <c r="B137" t="s">
        <v>896</v>
      </c>
      <c r="C137" t="s">
        <v>959</v>
      </c>
      <c r="D137" t="s">
        <v>117</v>
      </c>
      <c r="E137" t="s">
        <v>154</v>
      </c>
      <c r="F137" t="s">
        <v>426</v>
      </c>
      <c r="G137" s="44" t="s">
        <v>961</v>
      </c>
      <c r="H137" t="s">
        <v>383</v>
      </c>
      <c r="I137" s="36" t="s">
        <v>384</v>
      </c>
      <c r="J137" t="s">
        <v>37</v>
      </c>
      <c r="K137" s="43" t="s">
        <v>7</v>
      </c>
      <c r="L137" s="43" t="s">
        <v>8</v>
      </c>
      <c r="M137" s="43" t="s">
        <v>7</v>
      </c>
      <c r="N137" s="43" t="s">
        <v>9</v>
      </c>
      <c r="O137" t="s">
        <v>10</v>
      </c>
      <c r="P137" s="1">
        <v>2</v>
      </c>
      <c r="Q137">
        <v>0</v>
      </c>
      <c r="R137">
        <f t="shared" si="8"/>
        <v>2</v>
      </c>
      <c r="S137" s="9">
        <f t="shared" si="9"/>
        <v>0</v>
      </c>
    </row>
    <row r="138" spans="1:19">
      <c r="A138" s="1">
        <v>2021</v>
      </c>
      <c r="B138" t="s">
        <v>896</v>
      </c>
      <c r="C138" t="s">
        <v>959</v>
      </c>
      <c r="D138" t="s">
        <v>117</v>
      </c>
      <c r="E138" t="s">
        <v>154</v>
      </c>
      <c r="F138" t="s">
        <v>435</v>
      </c>
      <c r="G138" s="44" t="s">
        <v>962</v>
      </c>
      <c r="H138" t="s">
        <v>383</v>
      </c>
      <c r="I138" s="36" t="s">
        <v>384</v>
      </c>
      <c r="J138" t="s">
        <v>37</v>
      </c>
      <c r="K138" s="43" t="s">
        <v>7</v>
      </c>
      <c r="L138" s="43" t="s">
        <v>8</v>
      </c>
      <c r="M138" s="43" t="s">
        <v>7</v>
      </c>
      <c r="N138" s="43" t="s">
        <v>9</v>
      </c>
      <c r="O138" t="s">
        <v>10</v>
      </c>
      <c r="P138" s="1">
        <v>3</v>
      </c>
      <c r="Q138">
        <v>3</v>
      </c>
      <c r="R138">
        <f t="shared" si="8"/>
        <v>0</v>
      </c>
      <c r="S138" s="9">
        <f t="shared" si="9"/>
        <v>1</v>
      </c>
    </row>
    <row r="139" spans="1:19">
      <c r="A139" s="1">
        <v>2021</v>
      </c>
      <c r="B139" t="s">
        <v>896</v>
      </c>
      <c r="C139" t="s">
        <v>959</v>
      </c>
      <c r="D139" t="s">
        <v>117</v>
      </c>
      <c r="E139" t="s">
        <v>154</v>
      </c>
      <c r="F139" t="s">
        <v>847</v>
      </c>
      <c r="G139" s="44" t="s">
        <v>963</v>
      </c>
      <c r="H139" t="s">
        <v>383</v>
      </c>
      <c r="I139" s="36" t="s">
        <v>384</v>
      </c>
      <c r="J139" t="s">
        <v>37</v>
      </c>
      <c r="K139" s="43" t="s">
        <v>7</v>
      </c>
      <c r="L139" s="43" t="s">
        <v>8</v>
      </c>
      <c r="M139" s="43" t="s">
        <v>7</v>
      </c>
      <c r="N139" s="43" t="s">
        <v>9</v>
      </c>
      <c r="O139" t="s">
        <v>10</v>
      </c>
      <c r="P139" s="1">
        <v>2</v>
      </c>
      <c r="Q139">
        <v>2</v>
      </c>
      <c r="R139">
        <f t="shared" si="8"/>
        <v>0</v>
      </c>
      <c r="S139" s="9">
        <f t="shared" si="9"/>
        <v>1</v>
      </c>
    </row>
    <row r="140" spans="1:19">
      <c r="A140" s="1">
        <v>2021</v>
      </c>
      <c r="B140" t="s">
        <v>896</v>
      </c>
      <c r="C140" t="s">
        <v>959</v>
      </c>
      <c r="D140" t="s">
        <v>117</v>
      </c>
      <c r="E140" t="s">
        <v>2</v>
      </c>
      <c r="F140" t="s">
        <v>386</v>
      </c>
      <c r="G140" s="44" t="s">
        <v>964</v>
      </c>
      <c r="H140" t="s">
        <v>383</v>
      </c>
      <c r="I140" s="36" t="s">
        <v>384</v>
      </c>
      <c r="J140" t="s">
        <v>37</v>
      </c>
      <c r="K140" s="43" t="s">
        <v>7</v>
      </c>
      <c r="L140" s="43" t="s">
        <v>8</v>
      </c>
      <c r="M140" s="43" t="s">
        <v>7</v>
      </c>
      <c r="N140" s="43" t="s">
        <v>9</v>
      </c>
      <c r="O140" t="s">
        <v>10</v>
      </c>
      <c r="P140" s="1">
        <v>5</v>
      </c>
      <c r="Q140">
        <v>4.74</v>
      </c>
      <c r="R140">
        <f t="shared" si="8"/>
        <v>0.25999999999999979</v>
      </c>
      <c r="S140" s="9">
        <f t="shared" si="9"/>
        <v>0.94800000000000006</v>
      </c>
    </row>
    <row r="141" spans="1:19">
      <c r="A141" s="1">
        <v>2021</v>
      </c>
      <c r="B141" t="s">
        <v>896</v>
      </c>
      <c r="C141" t="s">
        <v>959</v>
      </c>
      <c r="D141" t="s">
        <v>117</v>
      </c>
      <c r="E141" t="s">
        <v>2</v>
      </c>
      <c r="F141" t="s">
        <v>389</v>
      </c>
      <c r="G141" s="44" t="s">
        <v>965</v>
      </c>
      <c r="H141" t="s">
        <v>383</v>
      </c>
      <c r="I141" s="36" t="s">
        <v>384</v>
      </c>
      <c r="J141" t="s">
        <v>37</v>
      </c>
      <c r="K141" s="43" t="s">
        <v>7</v>
      </c>
      <c r="L141" s="43" t="s">
        <v>8</v>
      </c>
      <c r="M141" s="43" t="s">
        <v>7</v>
      </c>
      <c r="N141" s="43" t="s">
        <v>9</v>
      </c>
      <c r="O141" t="s">
        <v>10</v>
      </c>
      <c r="P141" s="1">
        <v>2</v>
      </c>
      <c r="Q141">
        <v>2</v>
      </c>
      <c r="R141">
        <f t="shared" si="8"/>
        <v>0</v>
      </c>
      <c r="S141" s="9">
        <f t="shared" si="9"/>
        <v>1</v>
      </c>
    </row>
    <row r="142" spans="1:19">
      <c r="A142" s="1">
        <v>2021</v>
      </c>
      <c r="B142" t="s">
        <v>896</v>
      </c>
      <c r="C142" t="s">
        <v>959</v>
      </c>
      <c r="D142" t="s">
        <v>117</v>
      </c>
      <c r="E142" t="s">
        <v>2</v>
      </c>
      <c r="F142" t="s">
        <v>394</v>
      </c>
      <c r="G142" s="44" t="s">
        <v>966</v>
      </c>
      <c r="H142" t="s">
        <v>383</v>
      </c>
      <c r="I142" s="36" t="s">
        <v>384</v>
      </c>
      <c r="J142" t="s">
        <v>37</v>
      </c>
      <c r="K142" s="43" t="s">
        <v>7</v>
      </c>
      <c r="L142" s="43" t="s">
        <v>8</v>
      </c>
      <c r="M142" s="43" t="s">
        <v>7</v>
      </c>
      <c r="N142" s="43" t="s">
        <v>9</v>
      </c>
      <c r="O142" t="s">
        <v>10</v>
      </c>
      <c r="P142" s="1">
        <v>2</v>
      </c>
      <c r="Q142">
        <v>1.5</v>
      </c>
      <c r="R142">
        <f t="shared" si="8"/>
        <v>0.5</v>
      </c>
      <c r="S142" s="9">
        <f t="shared" si="9"/>
        <v>0.75</v>
      </c>
    </row>
    <row r="143" spans="1:19">
      <c r="A143" s="1">
        <v>2021</v>
      </c>
      <c r="B143" t="s">
        <v>896</v>
      </c>
      <c r="C143" t="s">
        <v>959</v>
      </c>
      <c r="D143" t="s">
        <v>117</v>
      </c>
      <c r="E143" t="s">
        <v>2</v>
      </c>
      <c r="F143" t="s">
        <v>397</v>
      </c>
      <c r="G143" s="44" t="s">
        <v>967</v>
      </c>
      <c r="H143" t="s">
        <v>383</v>
      </c>
      <c r="I143" s="36" t="s">
        <v>384</v>
      </c>
      <c r="J143" t="s">
        <v>37</v>
      </c>
      <c r="K143" s="43" t="s">
        <v>7</v>
      </c>
      <c r="L143" s="43" t="s">
        <v>8</v>
      </c>
      <c r="M143" s="43" t="s">
        <v>7</v>
      </c>
      <c r="N143" s="43" t="s">
        <v>9</v>
      </c>
      <c r="O143" t="s">
        <v>10</v>
      </c>
      <c r="P143" s="1">
        <v>2</v>
      </c>
      <c r="Q143">
        <v>2</v>
      </c>
      <c r="R143">
        <f t="shared" si="8"/>
        <v>0</v>
      </c>
      <c r="S143" s="9">
        <f t="shared" si="9"/>
        <v>1</v>
      </c>
    </row>
    <row r="144" spans="1:19">
      <c r="A144" s="1">
        <v>2021</v>
      </c>
      <c r="B144" t="s">
        <v>896</v>
      </c>
      <c r="C144" t="s">
        <v>959</v>
      </c>
      <c r="D144" t="s">
        <v>117</v>
      </c>
      <c r="E144" t="s">
        <v>2</v>
      </c>
      <c r="F144" t="s">
        <v>400</v>
      </c>
      <c r="G144" s="44" t="s">
        <v>968</v>
      </c>
      <c r="H144" t="s">
        <v>383</v>
      </c>
      <c r="I144" s="36" t="s">
        <v>384</v>
      </c>
      <c r="J144" t="s">
        <v>37</v>
      </c>
      <c r="K144" s="43" t="s">
        <v>7</v>
      </c>
      <c r="L144" s="43" t="s">
        <v>8</v>
      </c>
      <c r="M144" s="43" t="s">
        <v>7</v>
      </c>
      <c r="N144" s="43" t="s">
        <v>9</v>
      </c>
      <c r="O144" t="s">
        <v>10</v>
      </c>
      <c r="P144" s="1">
        <v>2</v>
      </c>
      <c r="Q144">
        <v>0</v>
      </c>
      <c r="R144">
        <f t="shared" si="8"/>
        <v>2</v>
      </c>
      <c r="S144" s="9">
        <f t="shared" si="9"/>
        <v>0</v>
      </c>
    </row>
    <row r="145" spans="1:20">
      <c r="A145" s="1">
        <v>2021</v>
      </c>
      <c r="B145" t="s">
        <v>896</v>
      </c>
      <c r="C145" t="s">
        <v>959</v>
      </c>
      <c r="D145" t="s">
        <v>117</v>
      </c>
      <c r="E145" t="s">
        <v>2</v>
      </c>
      <c r="F145" t="s">
        <v>403</v>
      </c>
      <c r="G145" s="44" t="s">
        <v>969</v>
      </c>
      <c r="H145" t="s">
        <v>383</v>
      </c>
      <c r="I145" s="36" t="s">
        <v>384</v>
      </c>
      <c r="J145" t="s">
        <v>37</v>
      </c>
      <c r="K145" s="43" t="s">
        <v>7</v>
      </c>
      <c r="L145" s="43" t="s">
        <v>8</v>
      </c>
      <c r="M145" s="43" t="s">
        <v>7</v>
      </c>
      <c r="N145" s="43" t="s">
        <v>9</v>
      </c>
      <c r="O145" t="s">
        <v>10</v>
      </c>
      <c r="P145" s="1">
        <v>2</v>
      </c>
      <c r="Q145">
        <v>2</v>
      </c>
      <c r="R145">
        <f t="shared" si="8"/>
        <v>0</v>
      </c>
      <c r="S145" s="9">
        <f t="shared" si="9"/>
        <v>1</v>
      </c>
    </row>
    <row r="146" spans="1:20">
      <c r="A146" s="1">
        <v>2021</v>
      </c>
      <c r="B146" t="s">
        <v>896</v>
      </c>
      <c r="C146" t="s">
        <v>959</v>
      </c>
      <c r="D146" t="s">
        <v>117</v>
      </c>
      <c r="E146" t="s">
        <v>2</v>
      </c>
      <c r="F146" t="s">
        <v>410</v>
      </c>
      <c r="G146" s="44" t="s">
        <v>970</v>
      </c>
      <c r="H146" t="s">
        <v>383</v>
      </c>
      <c r="I146" s="36" t="s">
        <v>384</v>
      </c>
      <c r="J146" t="s">
        <v>37</v>
      </c>
      <c r="K146" s="43" t="s">
        <v>7</v>
      </c>
      <c r="L146" s="43" t="s">
        <v>8</v>
      </c>
      <c r="M146" s="43" t="s">
        <v>7</v>
      </c>
      <c r="N146" s="43" t="s">
        <v>9</v>
      </c>
      <c r="O146" t="s">
        <v>10</v>
      </c>
      <c r="P146" s="1">
        <v>2</v>
      </c>
      <c r="Q146">
        <v>1.9999999999999998</v>
      </c>
      <c r="R146">
        <f t="shared" si="8"/>
        <v>0</v>
      </c>
      <c r="S146" s="9">
        <f t="shared" si="9"/>
        <v>0.99999999999999989</v>
      </c>
    </row>
    <row r="147" spans="1:20">
      <c r="A147" s="1">
        <v>2021</v>
      </c>
      <c r="B147" t="s">
        <v>896</v>
      </c>
      <c r="C147" t="s">
        <v>959</v>
      </c>
      <c r="D147" t="s">
        <v>117</v>
      </c>
      <c r="E147" t="s">
        <v>2</v>
      </c>
      <c r="F147" t="s">
        <v>416</v>
      </c>
      <c r="G147" s="44" t="s">
        <v>971</v>
      </c>
      <c r="H147" t="s">
        <v>383</v>
      </c>
      <c r="I147" s="36" t="s">
        <v>384</v>
      </c>
      <c r="J147" t="s">
        <v>37</v>
      </c>
      <c r="K147" s="43" t="s">
        <v>7</v>
      </c>
      <c r="L147" s="43" t="s">
        <v>8</v>
      </c>
      <c r="M147" s="43" t="s">
        <v>7</v>
      </c>
      <c r="N147" s="43" t="s">
        <v>9</v>
      </c>
      <c r="O147" t="s">
        <v>10</v>
      </c>
      <c r="P147" s="1">
        <v>2</v>
      </c>
      <c r="Q147">
        <v>0</v>
      </c>
      <c r="R147">
        <f t="shared" si="8"/>
        <v>2</v>
      </c>
      <c r="S147" s="9">
        <f t="shared" si="9"/>
        <v>0</v>
      </c>
    </row>
    <row r="148" spans="1:20">
      <c r="A148" s="1">
        <v>2021</v>
      </c>
      <c r="B148" t="s">
        <v>896</v>
      </c>
      <c r="C148" t="s">
        <v>959</v>
      </c>
      <c r="D148" t="s">
        <v>117</v>
      </c>
      <c r="E148" t="s">
        <v>2</v>
      </c>
      <c r="F148" t="s">
        <v>420</v>
      </c>
      <c r="G148" s="44" t="s">
        <v>972</v>
      </c>
      <c r="H148" t="s">
        <v>383</v>
      </c>
      <c r="I148" s="36" t="s">
        <v>384</v>
      </c>
      <c r="J148" t="s">
        <v>37</v>
      </c>
      <c r="K148" s="43" t="s">
        <v>7</v>
      </c>
      <c r="L148" s="43" t="s">
        <v>8</v>
      </c>
      <c r="M148" s="43" t="s">
        <v>7</v>
      </c>
      <c r="N148" s="43" t="s">
        <v>9</v>
      </c>
      <c r="O148" t="s">
        <v>10</v>
      </c>
      <c r="P148" s="1">
        <v>2</v>
      </c>
      <c r="Q148">
        <v>0</v>
      </c>
      <c r="R148">
        <f t="shared" si="8"/>
        <v>2</v>
      </c>
      <c r="S148" s="9">
        <f t="shared" si="9"/>
        <v>0</v>
      </c>
    </row>
    <row r="149" spans="1:20">
      <c r="A149" s="1">
        <v>2021</v>
      </c>
      <c r="B149" t="s">
        <v>896</v>
      </c>
      <c r="C149" t="s">
        <v>959</v>
      </c>
      <c r="D149" t="s">
        <v>117</v>
      </c>
      <c r="E149" t="s">
        <v>2</v>
      </c>
      <c r="F149" t="s">
        <v>423</v>
      </c>
      <c r="G149" s="44" t="s">
        <v>973</v>
      </c>
      <c r="H149" t="s">
        <v>383</v>
      </c>
      <c r="I149" s="36" t="s">
        <v>384</v>
      </c>
      <c r="J149" t="s">
        <v>37</v>
      </c>
      <c r="K149" s="43" t="s">
        <v>7</v>
      </c>
      <c r="L149" s="43" t="s">
        <v>8</v>
      </c>
      <c r="M149" s="43" t="s">
        <v>7</v>
      </c>
      <c r="N149" s="43" t="s">
        <v>9</v>
      </c>
      <c r="O149" t="s">
        <v>10</v>
      </c>
      <c r="P149" s="1">
        <v>2</v>
      </c>
      <c r="Q149">
        <v>0</v>
      </c>
      <c r="R149">
        <f t="shared" si="8"/>
        <v>2</v>
      </c>
      <c r="S149" s="9">
        <f t="shared" si="9"/>
        <v>0</v>
      </c>
    </row>
    <row r="150" spans="1:20">
      <c r="A150" s="1">
        <v>2021</v>
      </c>
      <c r="B150" t="s">
        <v>896</v>
      </c>
      <c r="C150" t="s">
        <v>959</v>
      </c>
      <c r="D150" t="s">
        <v>117</v>
      </c>
      <c r="E150" t="s">
        <v>2</v>
      </c>
      <c r="F150" t="s">
        <v>429</v>
      </c>
      <c r="G150" s="44" t="s">
        <v>974</v>
      </c>
      <c r="H150" t="s">
        <v>383</v>
      </c>
      <c r="I150" s="36" t="s">
        <v>384</v>
      </c>
      <c r="J150" t="s">
        <v>37</v>
      </c>
      <c r="K150" s="43" t="s">
        <v>7</v>
      </c>
      <c r="L150" s="43" t="s">
        <v>8</v>
      </c>
      <c r="M150" s="43" t="s">
        <v>7</v>
      </c>
      <c r="N150" s="43" t="s">
        <v>9</v>
      </c>
      <c r="O150" t="s">
        <v>10</v>
      </c>
      <c r="P150" s="1">
        <v>2</v>
      </c>
      <c r="Q150">
        <v>1.8099999999999998</v>
      </c>
      <c r="R150">
        <f t="shared" si="8"/>
        <v>0.19000000000000017</v>
      </c>
      <c r="S150" s="9">
        <f t="shared" si="9"/>
        <v>0.90499999999999992</v>
      </c>
    </row>
    <row r="151" spans="1:20">
      <c r="A151" s="1">
        <v>2021</v>
      </c>
      <c r="B151" t="s">
        <v>896</v>
      </c>
      <c r="C151" t="s">
        <v>959</v>
      </c>
      <c r="D151" t="s">
        <v>117</v>
      </c>
      <c r="E151" t="s">
        <v>2</v>
      </c>
      <c r="F151" t="s">
        <v>432</v>
      </c>
      <c r="G151" s="44" t="s">
        <v>975</v>
      </c>
      <c r="H151" t="s">
        <v>383</v>
      </c>
      <c r="I151" s="36" t="s">
        <v>384</v>
      </c>
      <c r="J151" t="s">
        <v>37</v>
      </c>
      <c r="K151" s="43" t="s">
        <v>7</v>
      </c>
      <c r="L151" s="43" t="s">
        <v>8</v>
      </c>
      <c r="M151" s="43" t="s">
        <v>7</v>
      </c>
      <c r="N151" s="43" t="s">
        <v>9</v>
      </c>
      <c r="O151" t="s">
        <v>10</v>
      </c>
      <c r="P151" s="1">
        <v>2</v>
      </c>
      <c r="Q151">
        <v>2</v>
      </c>
      <c r="R151">
        <f t="shared" si="8"/>
        <v>0</v>
      </c>
      <c r="S151" s="9">
        <f t="shared" si="9"/>
        <v>1</v>
      </c>
    </row>
    <row r="152" spans="1:20">
      <c r="A152" s="1">
        <v>2021</v>
      </c>
      <c r="B152" t="s">
        <v>896</v>
      </c>
      <c r="C152" t="s">
        <v>959</v>
      </c>
      <c r="D152" t="s">
        <v>117</v>
      </c>
      <c r="E152" t="s">
        <v>2</v>
      </c>
      <c r="F152" t="s">
        <v>381</v>
      </c>
      <c r="G152" s="44" t="s">
        <v>976</v>
      </c>
      <c r="H152" t="s">
        <v>383</v>
      </c>
      <c r="I152" s="36" t="s">
        <v>384</v>
      </c>
      <c r="J152" t="s">
        <v>37</v>
      </c>
      <c r="K152" s="43" t="s">
        <v>7</v>
      </c>
      <c r="L152" s="43" t="s">
        <v>8</v>
      </c>
      <c r="M152" s="43" t="s">
        <v>7</v>
      </c>
      <c r="N152" s="43" t="s">
        <v>9</v>
      </c>
      <c r="O152" t="s">
        <v>10</v>
      </c>
      <c r="P152" s="1">
        <v>2</v>
      </c>
      <c r="Q152">
        <v>1.6</v>
      </c>
      <c r="R152">
        <f t="shared" si="8"/>
        <v>0.39999999999999991</v>
      </c>
      <c r="S152" s="9">
        <f t="shared" si="9"/>
        <v>0.8</v>
      </c>
    </row>
    <row r="153" spans="1:20">
      <c r="A153" s="1">
        <v>2021</v>
      </c>
      <c r="B153" t="s">
        <v>896</v>
      </c>
      <c r="C153" t="s">
        <v>959</v>
      </c>
      <c r="D153" t="s">
        <v>117</v>
      </c>
      <c r="E153" t="s">
        <v>2</v>
      </c>
      <c r="F153" t="s">
        <v>444</v>
      </c>
      <c r="G153" s="44" t="s">
        <v>977</v>
      </c>
      <c r="H153" t="s">
        <v>383</v>
      </c>
      <c r="I153" s="36" t="s">
        <v>384</v>
      </c>
      <c r="J153" t="s">
        <v>37</v>
      </c>
      <c r="K153" s="43" t="s">
        <v>7</v>
      </c>
      <c r="L153" s="43" t="s">
        <v>8</v>
      </c>
      <c r="M153" s="43" t="s">
        <v>7</v>
      </c>
      <c r="N153" s="43" t="s">
        <v>9</v>
      </c>
      <c r="O153" t="s">
        <v>10</v>
      </c>
      <c r="P153" s="1">
        <v>2</v>
      </c>
      <c r="Q153">
        <v>1.7999999999999998</v>
      </c>
      <c r="R153">
        <f t="shared" si="8"/>
        <v>0.20000000000000018</v>
      </c>
      <c r="S153" s="9">
        <f t="shared" si="9"/>
        <v>0.89999999999999991</v>
      </c>
    </row>
    <row r="154" spans="1:20">
      <c r="A154" s="1">
        <v>2021</v>
      </c>
      <c r="B154" t="s">
        <v>896</v>
      </c>
      <c r="C154" t="s">
        <v>959</v>
      </c>
      <c r="D154" t="s">
        <v>117</v>
      </c>
      <c r="E154" t="s">
        <v>2</v>
      </c>
      <c r="F154" t="s">
        <v>844</v>
      </c>
      <c r="G154" s="44" t="s">
        <v>978</v>
      </c>
      <c r="H154" t="s">
        <v>383</v>
      </c>
      <c r="I154" s="36" t="s">
        <v>384</v>
      </c>
      <c r="J154" t="s">
        <v>37</v>
      </c>
      <c r="K154" s="43" t="s">
        <v>7</v>
      </c>
      <c r="L154" s="43" t="s">
        <v>8</v>
      </c>
      <c r="M154" s="43" t="s">
        <v>7</v>
      </c>
      <c r="N154" s="43" t="s">
        <v>9</v>
      </c>
      <c r="O154" t="s">
        <v>10</v>
      </c>
      <c r="P154" s="1">
        <v>2</v>
      </c>
      <c r="Q154">
        <v>2</v>
      </c>
      <c r="R154">
        <f t="shared" si="8"/>
        <v>0</v>
      </c>
      <c r="S154" s="9">
        <f t="shared" si="9"/>
        <v>1</v>
      </c>
    </row>
    <row r="155" spans="1:20">
      <c r="A155" s="1">
        <v>2021</v>
      </c>
      <c r="B155" t="s">
        <v>896</v>
      </c>
      <c r="C155" t="s">
        <v>959</v>
      </c>
      <c r="D155" t="s">
        <v>117</v>
      </c>
      <c r="E155" t="s">
        <v>2</v>
      </c>
      <c r="F155" t="s">
        <v>979</v>
      </c>
      <c r="G155" s="44" t="s">
        <v>980</v>
      </c>
      <c r="H155" t="s">
        <v>383</v>
      </c>
      <c r="I155" s="36" t="s">
        <v>384</v>
      </c>
      <c r="J155" t="s">
        <v>37</v>
      </c>
      <c r="K155" s="43" t="s">
        <v>7</v>
      </c>
      <c r="L155" s="43" t="s">
        <v>8</v>
      </c>
      <c r="M155" s="43" t="s">
        <v>7</v>
      </c>
      <c r="N155" s="43" t="s">
        <v>9</v>
      </c>
      <c r="O155" t="s">
        <v>10</v>
      </c>
      <c r="P155" s="1">
        <v>2</v>
      </c>
      <c r="Q155">
        <v>0</v>
      </c>
      <c r="R155">
        <f t="shared" si="8"/>
        <v>2</v>
      </c>
      <c r="S155" s="9">
        <f t="shared" si="9"/>
        <v>0</v>
      </c>
    </row>
    <row r="156" spans="1:20">
      <c r="A156" s="1">
        <v>2021</v>
      </c>
      <c r="B156" t="s">
        <v>896</v>
      </c>
      <c r="C156" t="s">
        <v>316</v>
      </c>
      <c r="D156" t="s">
        <v>117</v>
      </c>
      <c r="E156" t="s">
        <v>2</v>
      </c>
      <c r="F156" t="s">
        <v>446</v>
      </c>
      <c r="G156" s="44" t="s">
        <v>981</v>
      </c>
      <c r="H156" t="s">
        <v>982</v>
      </c>
      <c r="I156" s="36" t="s">
        <v>36</v>
      </c>
      <c r="J156" t="s">
        <v>37</v>
      </c>
      <c r="K156" s="43" t="s">
        <v>7</v>
      </c>
      <c r="L156" s="43" t="s">
        <v>8</v>
      </c>
      <c r="M156" s="43" t="s">
        <v>7</v>
      </c>
      <c r="N156" s="43" t="s">
        <v>9</v>
      </c>
      <c r="O156" t="s">
        <v>10</v>
      </c>
      <c r="P156" s="1">
        <v>1</v>
      </c>
      <c r="Q156">
        <v>0</v>
      </c>
      <c r="R156">
        <f t="shared" si="8"/>
        <v>1</v>
      </c>
      <c r="S156" s="9">
        <f t="shared" si="9"/>
        <v>0</v>
      </c>
    </row>
    <row r="157" spans="1:20">
      <c r="A157" s="1">
        <v>2021</v>
      </c>
      <c r="B157" t="s">
        <v>896</v>
      </c>
      <c r="C157" t="s">
        <v>316</v>
      </c>
      <c r="D157" t="s">
        <v>117</v>
      </c>
      <c r="E157" t="s">
        <v>2</v>
      </c>
      <c r="F157" t="s">
        <v>449</v>
      </c>
      <c r="G157" s="44" t="s">
        <v>983</v>
      </c>
      <c r="H157" t="s">
        <v>448</v>
      </c>
      <c r="I157" s="36" t="s">
        <v>36</v>
      </c>
      <c r="J157" t="s">
        <v>37</v>
      </c>
      <c r="K157" s="43" t="s">
        <v>7</v>
      </c>
      <c r="L157" s="43" t="s">
        <v>8</v>
      </c>
      <c r="M157" s="43" t="s">
        <v>7</v>
      </c>
      <c r="N157" s="43" t="s">
        <v>9</v>
      </c>
      <c r="O157" t="s">
        <v>10</v>
      </c>
      <c r="P157" s="1">
        <v>1</v>
      </c>
      <c r="Q157">
        <v>1</v>
      </c>
      <c r="R157">
        <f t="shared" si="8"/>
        <v>0</v>
      </c>
      <c r="S157" s="9">
        <f t="shared" si="9"/>
        <v>1</v>
      </c>
    </row>
    <row r="158" spans="1:20">
      <c r="A158" s="1">
        <v>2021</v>
      </c>
      <c r="B158" t="s">
        <v>896</v>
      </c>
      <c r="C158" t="s">
        <v>316</v>
      </c>
      <c r="D158" t="s">
        <v>117</v>
      </c>
      <c r="E158" t="s">
        <v>2</v>
      </c>
      <c r="F158" t="s">
        <v>452</v>
      </c>
      <c r="G158" s="44" t="s">
        <v>984</v>
      </c>
      <c r="H158" t="s">
        <v>448</v>
      </c>
      <c r="I158" s="36" t="s">
        <v>36</v>
      </c>
      <c r="J158" t="s">
        <v>37</v>
      </c>
      <c r="K158" s="43" t="s">
        <v>7</v>
      </c>
      <c r="L158" s="43" t="s">
        <v>8</v>
      </c>
      <c r="M158" s="43" t="s">
        <v>7</v>
      </c>
      <c r="N158" s="43" t="s">
        <v>9</v>
      </c>
      <c r="O158" t="s">
        <v>10</v>
      </c>
      <c r="P158" s="1">
        <v>5</v>
      </c>
      <c r="Q158">
        <v>3.5</v>
      </c>
      <c r="R158">
        <f t="shared" si="8"/>
        <v>1.5</v>
      </c>
      <c r="S158" s="9">
        <f t="shared" si="9"/>
        <v>0.7</v>
      </c>
    </row>
    <row r="159" spans="1:20">
      <c r="A159" s="1">
        <v>2021</v>
      </c>
      <c r="B159" t="s">
        <v>896</v>
      </c>
      <c r="C159" t="s">
        <v>316</v>
      </c>
      <c r="D159" t="s">
        <v>117</v>
      </c>
      <c r="E159" t="s">
        <v>985</v>
      </c>
      <c r="F159" t="s">
        <v>149</v>
      </c>
      <c r="G159" s="44" t="s">
        <v>986</v>
      </c>
      <c r="H159" t="s">
        <v>987</v>
      </c>
      <c r="I159" s="36" t="s">
        <v>152</v>
      </c>
      <c r="J159" t="s">
        <v>153</v>
      </c>
      <c r="K159" s="43" t="s">
        <v>7</v>
      </c>
      <c r="L159" s="43" t="s">
        <v>8</v>
      </c>
      <c r="M159" s="43" t="s">
        <v>7</v>
      </c>
      <c r="N159" s="43" t="s">
        <v>9</v>
      </c>
      <c r="O159" t="s">
        <v>10</v>
      </c>
      <c r="P159" s="1">
        <v>4</v>
      </c>
      <c r="Q159">
        <v>4</v>
      </c>
      <c r="R159">
        <f t="shared" ref="R159" si="10">+P159-Q159</f>
        <v>0</v>
      </c>
      <c r="S159" s="9">
        <f t="shared" si="9"/>
        <v>1</v>
      </c>
    </row>
    <row r="160" spans="1:20">
      <c r="S160" s="10">
        <f>AVERAGE(S3:S159)</f>
        <v>0.76338212625311963</v>
      </c>
      <c r="T160" t="s">
        <v>504</v>
      </c>
    </row>
  </sheetData>
  <autoFilter ref="A2:S159">
    <sortState ref="A3:S156">
      <sortCondition ref="K3:K156"/>
      <sortCondition ref="L3:L156"/>
      <sortCondition ref="M3:M156"/>
      <sortCondition ref="N3:N156"/>
    </sortState>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filterMode="1"/>
  <dimension ref="A1:T78"/>
  <sheetViews>
    <sheetView workbookViewId="0"/>
  </sheetViews>
  <sheetFormatPr baseColWidth="10" defaultRowHeight="15"/>
  <cols>
    <col min="2" max="2" width="4.28515625" customWidth="1"/>
    <col min="3" max="4" width="6.7109375" customWidth="1"/>
    <col min="11" max="11" width="2.140625" customWidth="1"/>
    <col min="12" max="12" width="4.7109375" customWidth="1"/>
    <col min="13" max="13" width="5.7109375" customWidth="1"/>
    <col min="14" max="14" width="4.7109375" customWidth="1"/>
  </cols>
  <sheetData>
    <row r="1" spans="1:19">
      <c r="A1" t="s">
        <v>1082</v>
      </c>
      <c r="B1" t="s">
        <v>1083</v>
      </c>
    </row>
    <row r="2" spans="1:19">
      <c r="A2" t="s">
        <v>467</v>
      </c>
      <c r="B2" t="s">
        <v>468</v>
      </c>
      <c r="C2" t="s">
        <v>469</v>
      </c>
      <c r="D2" t="s">
        <v>470</v>
      </c>
      <c r="E2" t="s">
        <v>471</v>
      </c>
      <c r="F2" t="s">
        <v>472</v>
      </c>
      <c r="G2" s="40" t="s">
        <v>473</v>
      </c>
      <c r="H2" t="s">
        <v>474</v>
      </c>
      <c r="I2" s="46" t="s">
        <v>475</v>
      </c>
      <c r="J2" t="s">
        <v>476</v>
      </c>
      <c r="K2" s="4" t="s">
        <v>477</v>
      </c>
      <c r="L2" s="4" t="s">
        <v>478</v>
      </c>
      <c r="M2" s="4" t="s">
        <v>479</v>
      </c>
      <c r="N2" s="4" t="s">
        <v>480</v>
      </c>
      <c r="O2" t="s">
        <v>481</v>
      </c>
      <c r="P2" t="s">
        <v>482</v>
      </c>
      <c r="Q2" s="4" t="s">
        <v>892</v>
      </c>
      <c r="R2" t="s">
        <v>487</v>
      </c>
      <c r="S2" t="s">
        <v>488</v>
      </c>
    </row>
    <row r="3" spans="1:19">
      <c r="A3" s="1">
        <v>2021</v>
      </c>
      <c r="B3" t="s">
        <v>988</v>
      </c>
      <c r="C3" t="s">
        <v>786</v>
      </c>
      <c r="D3" t="s">
        <v>115</v>
      </c>
      <c r="E3" t="s">
        <v>2</v>
      </c>
      <c r="F3" t="s">
        <v>45</v>
      </c>
      <c r="G3" s="45" t="s">
        <v>1004</v>
      </c>
      <c r="H3" t="s">
        <v>126</v>
      </c>
      <c r="I3" t="s">
        <v>127</v>
      </c>
      <c r="J3" t="s">
        <v>79</v>
      </c>
      <c r="K3" t="s">
        <v>8</v>
      </c>
      <c r="L3" t="s">
        <v>8</v>
      </c>
      <c r="M3" t="s">
        <v>8</v>
      </c>
      <c r="N3" t="s">
        <v>8</v>
      </c>
      <c r="O3" t="s">
        <v>238</v>
      </c>
      <c r="P3" s="1">
        <v>25</v>
      </c>
      <c r="Q3">
        <v>25</v>
      </c>
      <c r="R3">
        <f t="shared" ref="R3:R34" si="0">+P3-Q3</f>
        <v>0</v>
      </c>
      <c r="S3" s="9">
        <f t="shared" ref="S3:S34" si="1">+Q3/P3</f>
        <v>1</v>
      </c>
    </row>
    <row r="4" spans="1:19">
      <c r="A4" s="1">
        <v>2021</v>
      </c>
      <c r="B4" t="s">
        <v>988</v>
      </c>
      <c r="C4" t="s">
        <v>786</v>
      </c>
      <c r="D4" t="s">
        <v>115</v>
      </c>
      <c r="E4" t="s">
        <v>2</v>
      </c>
      <c r="F4" t="s">
        <v>48</v>
      </c>
      <c r="G4" s="45" t="s">
        <v>1005</v>
      </c>
      <c r="H4" t="s">
        <v>126</v>
      </c>
      <c r="I4" t="s">
        <v>127</v>
      </c>
      <c r="J4" t="s">
        <v>79</v>
      </c>
      <c r="K4" t="s">
        <v>8</v>
      </c>
      <c r="L4" t="s">
        <v>8</v>
      </c>
      <c r="M4" t="s">
        <v>8</v>
      </c>
      <c r="N4" t="s">
        <v>8</v>
      </c>
      <c r="O4" t="s">
        <v>238</v>
      </c>
      <c r="P4" s="1">
        <v>10</v>
      </c>
      <c r="Q4">
        <v>10</v>
      </c>
      <c r="R4">
        <f t="shared" si="0"/>
        <v>0</v>
      </c>
      <c r="S4" s="9">
        <f t="shared" si="1"/>
        <v>1</v>
      </c>
    </row>
    <row r="5" spans="1:19" hidden="1">
      <c r="A5" s="1">
        <v>2021</v>
      </c>
      <c r="B5" t="s">
        <v>988</v>
      </c>
      <c r="C5" t="s">
        <v>786</v>
      </c>
      <c r="D5" t="s">
        <v>115</v>
      </c>
      <c r="E5" t="s">
        <v>2</v>
      </c>
      <c r="F5" t="s">
        <v>45</v>
      </c>
      <c r="G5" s="45" t="s">
        <v>1004</v>
      </c>
      <c r="H5" t="s">
        <v>126</v>
      </c>
      <c r="I5" t="s">
        <v>127</v>
      </c>
      <c r="J5" t="s">
        <v>79</v>
      </c>
      <c r="K5" t="s">
        <v>8</v>
      </c>
      <c r="L5" t="s">
        <v>8</v>
      </c>
      <c r="M5" t="s">
        <v>8</v>
      </c>
      <c r="N5" t="s">
        <v>38</v>
      </c>
      <c r="O5" t="s">
        <v>239</v>
      </c>
      <c r="P5" s="1">
        <v>12</v>
      </c>
      <c r="Q5">
        <v>4</v>
      </c>
      <c r="R5">
        <f t="shared" si="0"/>
        <v>8</v>
      </c>
      <c r="S5" s="9">
        <f t="shared" si="1"/>
        <v>0.33333333333333331</v>
      </c>
    </row>
    <row r="6" spans="1:19" hidden="1">
      <c r="A6" s="1">
        <v>2021</v>
      </c>
      <c r="B6" t="s">
        <v>988</v>
      </c>
      <c r="C6" t="s">
        <v>786</v>
      </c>
      <c r="D6" t="s">
        <v>115</v>
      </c>
      <c r="E6" t="s">
        <v>2</v>
      </c>
      <c r="F6" t="s">
        <v>48</v>
      </c>
      <c r="G6" s="45" t="s">
        <v>1005</v>
      </c>
      <c r="H6" t="s">
        <v>126</v>
      </c>
      <c r="I6" t="s">
        <v>127</v>
      </c>
      <c r="J6" t="s">
        <v>79</v>
      </c>
      <c r="K6" t="s">
        <v>8</v>
      </c>
      <c r="L6" t="s">
        <v>8</v>
      </c>
      <c r="M6" t="s">
        <v>8</v>
      </c>
      <c r="N6" t="s">
        <v>38</v>
      </c>
      <c r="O6" t="s">
        <v>239</v>
      </c>
      <c r="P6" s="1">
        <v>20</v>
      </c>
      <c r="Q6">
        <v>0</v>
      </c>
      <c r="R6">
        <f t="shared" si="0"/>
        <v>20</v>
      </c>
      <c r="S6" s="9">
        <f t="shared" si="1"/>
        <v>0</v>
      </c>
    </row>
    <row r="7" spans="1:19">
      <c r="A7" s="1">
        <v>2021</v>
      </c>
      <c r="B7" t="s">
        <v>988</v>
      </c>
      <c r="C7" t="s">
        <v>786</v>
      </c>
      <c r="D7" t="s">
        <v>115</v>
      </c>
      <c r="E7" t="s">
        <v>2</v>
      </c>
      <c r="F7" t="s">
        <v>45</v>
      </c>
      <c r="G7" s="45" t="s">
        <v>1004</v>
      </c>
      <c r="H7" t="s">
        <v>126</v>
      </c>
      <c r="I7" t="s">
        <v>127</v>
      </c>
      <c r="J7" t="s">
        <v>79</v>
      </c>
      <c r="K7" t="s">
        <v>8</v>
      </c>
      <c r="L7" t="s">
        <v>8</v>
      </c>
      <c r="M7" t="s">
        <v>8</v>
      </c>
      <c r="N7" t="s">
        <v>130</v>
      </c>
      <c r="O7" t="s">
        <v>131</v>
      </c>
      <c r="P7" s="1">
        <v>480</v>
      </c>
      <c r="Q7">
        <v>480</v>
      </c>
      <c r="R7">
        <f t="shared" si="0"/>
        <v>0</v>
      </c>
      <c r="S7" s="9">
        <f t="shared" si="1"/>
        <v>1</v>
      </c>
    </row>
    <row r="8" spans="1:19" hidden="1">
      <c r="A8" s="1">
        <v>2021</v>
      </c>
      <c r="B8" t="s">
        <v>988</v>
      </c>
      <c r="C8" t="s">
        <v>786</v>
      </c>
      <c r="D8" t="s">
        <v>115</v>
      </c>
      <c r="E8" t="s">
        <v>2</v>
      </c>
      <c r="F8" t="s">
        <v>48</v>
      </c>
      <c r="G8" s="45" t="s">
        <v>1005</v>
      </c>
      <c r="H8" t="s">
        <v>126</v>
      </c>
      <c r="I8" t="s">
        <v>127</v>
      </c>
      <c r="J8" t="s">
        <v>79</v>
      </c>
      <c r="K8" t="s">
        <v>8</v>
      </c>
      <c r="L8" t="s">
        <v>8</v>
      </c>
      <c r="M8" t="s">
        <v>8</v>
      </c>
      <c r="N8" t="s">
        <v>130</v>
      </c>
      <c r="O8" t="s">
        <v>131</v>
      </c>
      <c r="P8" s="1">
        <v>180</v>
      </c>
      <c r="Q8">
        <v>158</v>
      </c>
      <c r="R8">
        <f t="shared" si="0"/>
        <v>22</v>
      </c>
      <c r="S8" s="9">
        <f t="shared" si="1"/>
        <v>0.87777777777777777</v>
      </c>
    </row>
    <row r="9" spans="1:19" hidden="1">
      <c r="A9" s="1">
        <v>2021</v>
      </c>
      <c r="B9" t="s">
        <v>988</v>
      </c>
      <c r="C9" t="s">
        <v>325</v>
      </c>
      <c r="D9" t="s">
        <v>115</v>
      </c>
      <c r="E9" t="s">
        <v>2</v>
      </c>
      <c r="F9" t="s">
        <v>386</v>
      </c>
      <c r="G9" s="45" t="s">
        <v>1021</v>
      </c>
      <c r="H9" t="s">
        <v>383</v>
      </c>
      <c r="I9" t="s">
        <v>384</v>
      </c>
      <c r="J9" t="s">
        <v>37</v>
      </c>
      <c r="K9" t="s">
        <v>8</v>
      </c>
      <c r="L9" t="s">
        <v>40</v>
      </c>
      <c r="M9" t="s">
        <v>8</v>
      </c>
      <c r="N9" t="s">
        <v>130</v>
      </c>
      <c r="O9" t="s">
        <v>419</v>
      </c>
      <c r="P9" s="1">
        <v>15</v>
      </c>
      <c r="Q9">
        <v>0</v>
      </c>
      <c r="R9">
        <f t="shared" si="0"/>
        <v>15</v>
      </c>
      <c r="S9" s="9">
        <f t="shared" si="1"/>
        <v>0</v>
      </c>
    </row>
    <row r="10" spans="1:19" hidden="1">
      <c r="A10" s="1">
        <v>2021</v>
      </c>
      <c r="B10" t="s">
        <v>988</v>
      </c>
      <c r="C10" t="s">
        <v>325</v>
      </c>
      <c r="D10" t="s">
        <v>115</v>
      </c>
      <c r="E10" t="s">
        <v>2</v>
      </c>
      <c r="F10" t="s">
        <v>394</v>
      </c>
      <c r="G10" s="45" t="s">
        <v>1023</v>
      </c>
      <c r="H10" t="s">
        <v>383</v>
      </c>
      <c r="I10" t="s">
        <v>384</v>
      </c>
      <c r="J10" t="s">
        <v>37</v>
      </c>
      <c r="K10" t="s">
        <v>8</v>
      </c>
      <c r="L10" t="s">
        <v>40</v>
      </c>
      <c r="M10" t="s">
        <v>8</v>
      </c>
      <c r="N10" t="s">
        <v>201</v>
      </c>
      <c r="O10" t="s">
        <v>392</v>
      </c>
      <c r="P10" s="1">
        <v>20</v>
      </c>
      <c r="Q10">
        <v>0</v>
      </c>
      <c r="R10">
        <f t="shared" si="0"/>
        <v>20</v>
      </c>
      <c r="S10" s="9">
        <f t="shared" si="1"/>
        <v>0</v>
      </c>
    </row>
    <row r="11" spans="1:19" hidden="1">
      <c r="A11" s="1">
        <v>2021</v>
      </c>
      <c r="B11" t="s">
        <v>988</v>
      </c>
      <c r="C11" t="s">
        <v>325</v>
      </c>
      <c r="D11" t="s">
        <v>115</v>
      </c>
      <c r="E11" t="s">
        <v>2</v>
      </c>
      <c r="F11" t="s">
        <v>386</v>
      </c>
      <c r="G11" s="45" t="s">
        <v>1021</v>
      </c>
      <c r="H11" t="s">
        <v>383</v>
      </c>
      <c r="I11" t="s">
        <v>384</v>
      </c>
      <c r="J11" t="s">
        <v>37</v>
      </c>
      <c r="K11" t="s">
        <v>8</v>
      </c>
      <c r="L11" t="s">
        <v>40</v>
      </c>
      <c r="M11" t="s">
        <v>8</v>
      </c>
      <c r="N11" t="s">
        <v>113</v>
      </c>
      <c r="O11" t="s">
        <v>409</v>
      </c>
      <c r="P11" s="1">
        <v>20</v>
      </c>
      <c r="Q11">
        <v>0</v>
      </c>
      <c r="R11">
        <f t="shared" si="0"/>
        <v>20</v>
      </c>
      <c r="S11" s="9">
        <f t="shared" si="1"/>
        <v>0</v>
      </c>
    </row>
    <row r="12" spans="1:19" hidden="1">
      <c r="A12" s="1">
        <v>2021</v>
      </c>
      <c r="B12" t="s">
        <v>988</v>
      </c>
      <c r="C12" t="s">
        <v>325</v>
      </c>
      <c r="D12" t="s">
        <v>115</v>
      </c>
      <c r="E12" t="s">
        <v>2</v>
      </c>
      <c r="F12" t="s">
        <v>389</v>
      </c>
      <c r="G12" s="45" t="s">
        <v>1022</v>
      </c>
      <c r="H12" t="s">
        <v>383</v>
      </c>
      <c r="I12" t="s">
        <v>384</v>
      </c>
      <c r="J12" t="s">
        <v>37</v>
      </c>
      <c r="K12" t="s">
        <v>8</v>
      </c>
      <c r="L12" t="s">
        <v>40</v>
      </c>
      <c r="M12" t="s">
        <v>8</v>
      </c>
      <c r="N12" t="s">
        <v>113</v>
      </c>
      <c r="O12" t="s">
        <v>409</v>
      </c>
      <c r="P12" s="1">
        <v>15</v>
      </c>
      <c r="Q12">
        <v>0</v>
      </c>
      <c r="R12">
        <f t="shared" si="0"/>
        <v>15</v>
      </c>
      <c r="S12" s="9">
        <f t="shared" si="1"/>
        <v>0</v>
      </c>
    </row>
    <row r="13" spans="1:19" hidden="1">
      <c r="A13" s="1">
        <v>2021</v>
      </c>
      <c r="B13" t="s">
        <v>988</v>
      </c>
      <c r="C13" t="s">
        <v>325</v>
      </c>
      <c r="D13" t="s">
        <v>115</v>
      </c>
      <c r="E13" t="s">
        <v>2</v>
      </c>
      <c r="F13" t="s">
        <v>386</v>
      </c>
      <c r="G13" s="45" t="s">
        <v>1021</v>
      </c>
      <c r="H13" t="s">
        <v>383</v>
      </c>
      <c r="I13" t="s">
        <v>384</v>
      </c>
      <c r="J13" t="s">
        <v>37</v>
      </c>
      <c r="K13" t="s">
        <v>8</v>
      </c>
      <c r="L13" t="s">
        <v>40</v>
      </c>
      <c r="M13" t="s">
        <v>8</v>
      </c>
      <c r="N13" t="s">
        <v>119</v>
      </c>
      <c r="O13" t="s">
        <v>385</v>
      </c>
      <c r="P13" s="1">
        <v>20</v>
      </c>
      <c r="Q13">
        <v>0</v>
      </c>
      <c r="R13">
        <f t="shared" si="0"/>
        <v>20</v>
      </c>
      <c r="S13" s="9">
        <f t="shared" si="1"/>
        <v>0</v>
      </c>
    </row>
    <row r="14" spans="1:19" hidden="1">
      <c r="A14" s="1">
        <v>2021</v>
      </c>
      <c r="B14" t="s">
        <v>988</v>
      </c>
      <c r="C14" t="s">
        <v>325</v>
      </c>
      <c r="D14" t="s">
        <v>115</v>
      </c>
      <c r="E14" t="s">
        <v>2</v>
      </c>
      <c r="F14" t="s">
        <v>397</v>
      </c>
      <c r="G14" s="45" t="s">
        <v>1024</v>
      </c>
      <c r="H14" t="s">
        <v>383</v>
      </c>
      <c r="I14" t="s">
        <v>384</v>
      </c>
      <c r="J14" t="s">
        <v>37</v>
      </c>
      <c r="K14" t="s">
        <v>8</v>
      </c>
      <c r="L14" t="s">
        <v>40</v>
      </c>
      <c r="M14" t="s">
        <v>8</v>
      </c>
      <c r="N14" t="s">
        <v>119</v>
      </c>
      <c r="O14" t="s">
        <v>385</v>
      </c>
      <c r="P14" s="1">
        <v>25</v>
      </c>
      <c r="Q14">
        <v>0</v>
      </c>
      <c r="R14">
        <f t="shared" si="0"/>
        <v>25</v>
      </c>
      <c r="S14" s="9">
        <f t="shared" si="1"/>
        <v>0</v>
      </c>
    </row>
    <row r="15" spans="1:19" hidden="1">
      <c r="A15" s="1">
        <v>2021</v>
      </c>
      <c r="B15" t="s">
        <v>988</v>
      </c>
      <c r="C15" t="s">
        <v>325</v>
      </c>
      <c r="D15" t="s">
        <v>115</v>
      </c>
      <c r="E15" t="s">
        <v>2</v>
      </c>
      <c r="F15" t="s">
        <v>400</v>
      </c>
      <c r="G15" s="45" t="s">
        <v>1025</v>
      </c>
      <c r="H15" t="s">
        <v>383</v>
      </c>
      <c r="I15" t="s">
        <v>384</v>
      </c>
      <c r="J15" t="s">
        <v>37</v>
      </c>
      <c r="K15" t="s">
        <v>8</v>
      </c>
      <c r="L15" t="s">
        <v>40</v>
      </c>
      <c r="M15" t="s">
        <v>8</v>
      </c>
      <c r="N15" t="s">
        <v>119</v>
      </c>
      <c r="O15" t="s">
        <v>385</v>
      </c>
      <c r="P15" s="1">
        <v>25</v>
      </c>
      <c r="Q15">
        <v>0</v>
      </c>
      <c r="R15">
        <f t="shared" si="0"/>
        <v>25</v>
      </c>
      <c r="S15" s="9">
        <f t="shared" si="1"/>
        <v>0</v>
      </c>
    </row>
    <row r="16" spans="1:19" hidden="1">
      <c r="A16" s="1">
        <v>2021</v>
      </c>
      <c r="B16" t="s">
        <v>988</v>
      </c>
      <c r="C16" t="s">
        <v>786</v>
      </c>
      <c r="D16" t="s">
        <v>164</v>
      </c>
      <c r="E16" t="s">
        <v>154</v>
      </c>
      <c r="F16" t="s">
        <v>302</v>
      </c>
      <c r="G16" s="45" t="s">
        <v>1008</v>
      </c>
      <c r="H16" t="s">
        <v>126</v>
      </c>
      <c r="I16" t="s">
        <v>667</v>
      </c>
      <c r="J16" t="s">
        <v>79</v>
      </c>
      <c r="K16" t="s">
        <v>8</v>
      </c>
      <c r="L16" t="s">
        <v>38</v>
      </c>
      <c r="M16" t="s">
        <v>8</v>
      </c>
      <c r="N16" t="s">
        <v>8</v>
      </c>
      <c r="O16" t="s">
        <v>1009</v>
      </c>
      <c r="P16" s="1">
        <v>61</v>
      </c>
      <c r="Q16">
        <v>0</v>
      </c>
      <c r="R16">
        <f t="shared" si="0"/>
        <v>61</v>
      </c>
      <c r="S16" s="9">
        <f t="shared" si="1"/>
        <v>0</v>
      </c>
    </row>
    <row r="17" spans="1:19" hidden="1">
      <c r="A17" s="1">
        <v>2021</v>
      </c>
      <c r="B17" t="s">
        <v>988</v>
      </c>
      <c r="C17" t="s">
        <v>786</v>
      </c>
      <c r="D17" t="s">
        <v>164</v>
      </c>
      <c r="E17" t="s">
        <v>154</v>
      </c>
      <c r="F17" t="s">
        <v>302</v>
      </c>
      <c r="G17" s="45" t="s">
        <v>1008</v>
      </c>
      <c r="H17" t="s">
        <v>126</v>
      </c>
      <c r="I17" t="s">
        <v>667</v>
      </c>
      <c r="J17" t="s">
        <v>79</v>
      </c>
      <c r="K17" t="s">
        <v>8</v>
      </c>
      <c r="L17" t="s">
        <v>38</v>
      </c>
      <c r="M17" t="s">
        <v>8</v>
      </c>
      <c r="N17" t="s">
        <v>40</v>
      </c>
      <c r="O17" t="s">
        <v>1012</v>
      </c>
      <c r="P17" s="1">
        <v>61</v>
      </c>
      <c r="Q17">
        <v>0</v>
      </c>
      <c r="R17">
        <f t="shared" si="0"/>
        <v>61</v>
      </c>
      <c r="S17" s="9">
        <f t="shared" si="1"/>
        <v>0</v>
      </c>
    </row>
    <row r="18" spans="1:19" hidden="1">
      <c r="A18" s="1">
        <v>2021</v>
      </c>
      <c r="B18" t="s">
        <v>988</v>
      </c>
      <c r="C18" t="s">
        <v>786</v>
      </c>
      <c r="D18" t="s">
        <v>164</v>
      </c>
      <c r="E18" t="s">
        <v>154</v>
      </c>
      <c r="F18" t="s">
        <v>302</v>
      </c>
      <c r="G18" s="45" t="s">
        <v>1008</v>
      </c>
      <c r="H18" t="s">
        <v>126</v>
      </c>
      <c r="I18" t="s">
        <v>667</v>
      </c>
      <c r="J18" t="s">
        <v>79</v>
      </c>
      <c r="K18" t="s">
        <v>8</v>
      </c>
      <c r="L18" t="s">
        <v>38</v>
      </c>
      <c r="M18" t="s">
        <v>8</v>
      </c>
      <c r="N18" t="s">
        <v>38</v>
      </c>
      <c r="O18" t="s">
        <v>1011</v>
      </c>
      <c r="P18" s="1">
        <v>61</v>
      </c>
      <c r="Q18">
        <v>0</v>
      </c>
      <c r="R18">
        <f t="shared" si="0"/>
        <v>61</v>
      </c>
      <c r="S18" s="9">
        <f t="shared" si="1"/>
        <v>0</v>
      </c>
    </row>
    <row r="19" spans="1:19" hidden="1">
      <c r="A19" s="1">
        <v>2021</v>
      </c>
      <c r="B19" t="s">
        <v>988</v>
      </c>
      <c r="C19" t="s">
        <v>786</v>
      </c>
      <c r="D19" t="s">
        <v>164</v>
      </c>
      <c r="E19" t="s">
        <v>154</v>
      </c>
      <c r="F19" t="s">
        <v>302</v>
      </c>
      <c r="G19" s="45" t="s">
        <v>1008</v>
      </c>
      <c r="H19" t="s">
        <v>126</v>
      </c>
      <c r="I19" t="s">
        <v>667</v>
      </c>
      <c r="J19" t="s">
        <v>79</v>
      </c>
      <c r="K19" t="s">
        <v>8</v>
      </c>
      <c r="L19" t="s">
        <v>38</v>
      </c>
      <c r="M19" t="s">
        <v>8</v>
      </c>
      <c r="N19" t="s">
        <v>7</v>
      </c>
      <c r="O19" t="s">
        <v>1010</v>
      </c>
      <c r="P19" s="1">
        <v>61</v>
      </c>
      <c r="Q19">
        <v>0</v>
      </c>
      <c r="R19">
        <f t="shared" si="0"/>
        <v>61</v>
      </c>
      <c r="S19" s="9">
        <f t="shared" si="1"/>
        <v>0</v>
      </c>
    </row>
    <row r="20" spans="1:19" hidden="1">
      <c r="A20" s="1">
        <v>2021</v>
      </c>
      <c r="B20" t="s">
        <v>988</v>
      </c>
      <c r="C20" t="s">
        <v>786</v>
      </c>
      <c r="D20" t="s">
        <v>164</v>
      </c>
      <c r="E20" t="s">
        <v>154</v>
      </c>
      <c r="F20" t="s">
        <v>1006</v>
      </c>
      <c r="G20" s="45" t="s">
        <v>1007</v>
      </c>
      <c r="H20" t="s">
        <v>126</v>
      </c>
      <c r="I20" t="s">
        <v>667</v>
      </c>
      <c r="J20" t="s">
        <v>79</v>
      </c>
      <c r="K20" t="s">
        <v>8</v>
      </c>
      <c r="L20" t="s">
        <v>38</v>
      </c>
      <c r="M20" t="s">
        <v>8</v>
      </c>
      <c r="N20" t="s">
        <v>130</v>
      </c>
      <c r="O20" t="s">
        <v>668</v>
      </c>
      <c r="P20" s="1">
        <v>38</v>
      </c>
      <c r="Q20">
        <v>20</v>
      </c>
      <c r="R20">
        <f t="shared" si="0"/>
        <v>18</v>
      </c>
      <c r="S20" s="9">
        <f t="shared" si="1"/>
        <v>0.52631578947368418</v>
      </c>
    </row>
    <row r="21" spans="1:19" hidden="1">
      <c r="A21" s="1">
        <v>2021</v>
      </c>
      <c r="B21" t="s">
        <v>988</v>
      </c>
      <c r="C21" t="s">
        <v>786</v>
      </c>
      <c r="D21" t="s">
        <v>164</v>
      </c>
      <c r="E21" t="s">
        <v>154</v>
      </c>
      <c r="F21" t="s">
        <v>302</v>
      </c>
      <c r="G21" s="45" t="s">
        <v>1008</v>
      </c>
      <c r="H21" t="s">
        <v>126</v>
      </c>
      <c r="I21" t="s">
        <v>667</v>
      </c>
      <c r="J21" t="s">
        <v>79</v>
      </c>
      <c r="K21" t="s">
        <v>8</v>
      </c>
      <c r="L21" t="s">
        <v>38</v>
      </c>
      <c r="M21" t="s">
        <v>8</v>
      </c>
      <c r="N21" t="s">
        <v>130</v>
      </c>
      <c r="O21" t="s">
        <v>668</v>
      </c>
      <c r="P21" s="1">
        <v>61</v>
      </c>
      <c r="Q21">
        <v>0</v>
      </c>
      <c r="R21">
        <f t="shared" si="0"/>
        <v>61</v>
      </c>
      <c r="S21" s="9">
        <f t="shared" si="1"/>
        <v>0</v>
      </c>
    </row>
    <row r="22" spans="1:19" hidden="1">
      <c r="A22" s="1">
        <v>2021</v>
      </c>
      <c r="B22" t="s">
        <v>988</v>
      </c>
      <c r="C22" t="s">
        <v>786</v>
      </c>
      <c r="D22" t="s">
        <v>164</v>
      </c>
      <c r="E22" t="s">
        <v>2</v>
      </c>
      <c r="F22" t="s">
        <v>1015</v>
      </c>
      <c r="G22" s="45" t="s">
        <v>1016</v>
      </c>
      <c r="H22" t="s">
        <v>126</v>
      </c>
      <c r="I22" t="s">
        <v>667</v>
      </c>
      <c r="J22" t="s">
        <v>79</v>
      </c>
      <c r="K22" t="s">
        <v>8</v>
      </c>
      <c r="L22" t="s">
        <v>38</v>
      </c>
      <c r="M22" t="s">
        <v>8</v>
      </c>
      <c r="N22" t="s">
        <v>130</v>
      </c>
      <c r="O22" t="s">
        <v>668</v>
      </c>
      <c r="P22" s="1">
        <v>39</v>
      </c>
      <c r="Q22">
        <v>26</v>
      </c>
      <c r="R22">
        <f t="shared" si="0"/>
        <v>13</v>
      </c>
      <c r="S22" s="9">
        <f t="shared" si="1"/>
        <v>0.66666666666666663</v>
      </c>
    </row>
    <row r="23" spans="1:19" hidden="1">
      <c r="A23" s="1">
        <v>2021</v>
      </c>
      <c r="B23" t="s">
        <v>988</v>
      </c>
      <c r="C23" t="s">
        <v>322</v>
      </c>
      <c r="D23" t="s">
        <v>350</v>
      </c>
      <c r="E23" t="s">
        <v>2</v>
      </c>
      <c r="F23" t="s">
        <v>1019</v>
      </c>
      <c r="G23" s="45" t="s">
        <v>1020</v>
      </c>
      <c r="H23" t="s">
        <v>366</v>
      </c>
      <c r="I23" t="s">
        <v>354</v>
      </c>
      <c r="J23" t="s">
        <v>79</v>
      </c>
      <c r="K23" t="s">
        <v>40</v>
      </c>
      <c r="L23" t="s">
        <v>8</v>
      </c>
      <c r="M23" t="s">
        <v>8</v>
      </c>
      <c r="N23" t="s">
        <v>8</v>
      </c>
      <c r="O23" t="s">
        <v>128</v>
      </c>
      <c r="P23" s="1">
        <v>1</v>
      </c>
      <c r="Q23">
        <v>0</v>
      </c>
      <c r="R23">
        <f t="shared" si="0"/>
        <v>1</v>
      </c>
      <c r="S23" s="9">
        <f t="shared" si="1"/>
        <v>0</v>
      </c>
    </row>
    <row r="24" spans="1:19">
      <c r="A24" s="1">
        <v>2021</v>
      </c>
      <c r="B24" t="s">
        <v>988</v>
      </c>
      <c r="C24" t="s">
        <v>322</v>
      </c>
      <c r="D24" t="s">
        <v>350</v>
      </c>
      <c r="E24" t="s">
        <v>2</v>
      </c>
      <c r="F24" t="s">
        <v>1017</v>
      </c>
      <c r="G24" s="45" t="s">
        <v>1018</v>
      </c>
      <c r="H24" t="s">
        <v>366</v>
      </c>
      <c r="I24" t="s">
        <v>354</v>
      </c>
      <c r="J24" t="s">
        <v>79</v>
      </c>
      <c r="K24" t="s">
        <v>40</v>
      </c>
      <c r="L24" t="s">
        <v>8</v>
      </c>
      <c r="M24" t="s">
        <v>8</v>
      </c>
      <c r="N24" t="s">
        <v>7</v>
      </c>
      <c r="O24" t="s">
        <v>129</v>
      </c>
      <c r="P24" s="1">
        <v>2</v>
      </c>
      <c r="Q24">
        <v>2</v>
      </c>
      <c r="R24">
        <f t="shared" si="0"/>
        <v>0</v>
      </c>
      <c r="S24" s="9">
        <f t="shared" si="1"/>
        <v>1</v>
      </c>
    </row>
    <row r="25" spans="1:19" hidden="1">
      <c r="A25" s="1">
        <v>2021</v>
      </c>
      <c r="B25" t="s">
        <v>988</v>
      </c>
      <c r="C25" t="s">
        <v>322</v>
      </c>
      <c r="D25" t="s">
        <v>350</v>
      </c>
      <c r="E25" t="s">
        <v>2</v>
      </c>
      <c r="F25" t="s">
        <v>1019</v>
      </c>
      <c r="G25" s="45" t="s">
        <v>1020</v>
      </c>
      <c r="H25" t="s">
        <v>366</v>
      </c>
      <c r="I25" t="s">
        <v>354</v>
      </c>
      <c r="J25" t="s">
        <v>79</v>
      </c>
      <c r="K25" t="s">
        <v>40</v>
      </c>
      <c r="L25" t="s">
        <v>8</v>
      </c>
      <c r="M25" t="s">
        <v>8</v>
      </c>
      <c r="N25" t="s">
        <v>7</v>
      </c>
      <c r="O25" t="s">
        <v>129</v>
      </c>
      <c r="P25" s="1">
        <v>5</v>
      </c>
      <c r="Q25">
        <v>0</v>
      </c>
      <c r="R25">
        <f t="shared" si="0"/>
        <v>5</v>
      </c>
      <c r="S25" s="9">
        <f t="shared" si="1"/>
        <v>0</v>
      </c>
    </row>
    <row r="26" spans="1:19">
      <c r="A26" s="1">
        <v>2021</v>
      </c>
      <c r="B26" t="s">
        <v>988</v>
      </c>
      <c r="C26" t="s">
        <v>322</v>
      </c>
      <c r="D26" t="s">
        <v>350</v>
      </c>
      <c r="E26" t="s">
        <v>2</v>
      </c>
      <c r="F26" t="s">
        <v>1017</v>
      </c>
      <c r="G26" s="45" t="s">
        <v>1018</v>
      </c>
      <c r="H26" t="s">
        <v>366</v>
      </c>
      <c r="I26" t="s">
        <v>354</v>
      </c>
      <c r="J26" t="s">
        <v>79</v>
      </c>
      <c r="K26" t="s">
        <v>40</v>
      </c>
      <c r="L26" t="s">
        <v>8</v>
      </c>
      <c r="M26" t="s">
        <v>8</v>
      </c>
      <c r="N26" t="s">
        <v>130</v>
      </c>
      <c r="O26" t="s">
        <v>319</v>
      </c>
      <c r="P26" s="1">
        <v>10</v>
      </c>
      <c r="Q26">
        <v>10</v>
      </c>
      <c r="R26">
        <f t="shared" si="0"/>
        <v>0</v>
      </c>
      <c r="S26" s="9">
        <f t="shared" si="1"/>
        <v>1</v>
      </c>
    </row>
    <row r="27" spans="1:19">
      <c r="A27" s="1">
        <v>2021</v>
      </c>
      <c r="B27" t="s">
        <v>988</v>
      </c>
      <c r="C27" t="s">
        <v>322</v>
      </c>
      <c r="D27" t="s">
        <v>350</v>
      </c>
      <c r="E27" t="s">
        <v>2</v>
      </c>
      <c r="F27" t="s">
        <v>1019</v>
      </c>
      <c r="G27" s="45" t="s">
        <v>1020</v>
      </c>
      <c r="H27" t="s">
        <v>366</v>
      </c>
      <c r="I27" t="s">
        <v>354</v>
      </c>
      <c r="J27" t="s">
        <v>79</v>
      </c>
      <c r="K27" t="s">
        <v>40</v>
      </c>
      <c r="L27" t="s">
        <v>8</v>
      </c>
      <c r="M27" t="s">
        <v>8</v>
      </c>
      <c r="N27" t="s">
        <v>130</v>
      </c>
      <c r="O27" t="s">
        <v>319</v>
      </c>
      <c r="P27" s="1">
        <v>5</v>
      </c>
      <c r="Q27">
        <v>5</v>
      </c>
      <c r="R27">
        <f t="shared" si="0"/>
        <v>0</v>
      </c>
      <c r="S27" s="9">
        <f t="shared" si="1"/>
        <v>1</v>
      </c>
    </row>
    <row r="28" spans="1:19">
      <c r="A28" s="1">
        <v>2021</v>
      </c>
      <c r="B28" t="s">
        <v>988</v>
      </c>
      <c r="C28" t="s">
        <v>322</v>
      </c>
      <c r="D28" t="s">
        <v>350</v>
      </c>
      <c r="E28" t="s">
        <v>2</v>
      </c>
      <c r="F28" t="s">
        <v>1017</v>
      </c>
      <c r="G28" s="45" t="s">
        <v>1018</v>
      </c>
      <c r="H28" t="s">
        <v>366</v>
      </c>
      <c r="I28" t="s">
        <v>354</v>
      </c>
      <c r="J28" t="s">
        <v>79</v>
      </c>
      <c r="K28" t="s">
        <v>40</v>
      </c>
      <c r="L28" t="s">
        <v>8</v>
      </c>
      <c r="M28" t="s">
        <v>8</v>
      </c>
      <c r="N28" t="s">
        <v>201</v>
      </c>
      <c r="O28" t="s">
        <v>315</v>
      </c>
      <c r="P28" s="1">
        <v>2</v>
      </c>
      <c r="Q28">
        <v>2</v>
      </c>
      <c r="R28">
        <f t="shared" si="0"/>
        <v>0</v>
      </c>
      <c r="S28" s="9">
        <f t="shared" si="1"/>
        <v>1</v>
      </c>
    </row>
    <row r="29" spans="1:19" hidden="1">
      <c r="A29" s="1">
        <v>2021</v>
      </c>
      <c r="B29" t="s">
        <v>988</v>
      </c>
      <c r="C29" t="s">
        <v>322</v>
      </c>
      <c r="D29" t="s">
        <v>350</v>
      </c>
      <c r="E29" t="s">
        <v>2</v>
      </c>
      <c r="F29" t="s">
        <v>1019</v>
      </c>
      <c r="G29" s="45" t="s">
        <v>1020</v>
      </c>
      <c r="H29" t="s">
        <v>366</v>
      </c>
      <c r="I29" t="s">
        <v>354</v>
      </c>
      <c r="J29" t="s">
        <v>79</v>
      </c>
      <c r="K29" t="s">
        <v>40</v>
      </c>
      <c r="L29" t="s">
        <v>8</v>
      </c>
      <c r="M29" t="s">
        <v>8</v>
      </c>
      <c r="N29" t="s">
        <v>201</v>
      </c>
      <c r="O29" t="s">
        <v>315</v>
      </c>
      <c r="P29" s="1">
        <v>2</v>
      </c>
      <c r="Q29">
        <v>0</v>
      </c>
      <c r="R29">
        <f t="shared" si="0"/>
        <v>2</v>
      </c>
      <c r="S29" s="9">
        <f t="shared" si="1"/>
        <v>0</v>
      </c>
    </row>
    <row r="30" spans="1:19">
      <c r="A30" s="1">
        <v>2021</v>
      </c>
      <c r="B30" t="s">
        <v>988</v>
      </c>
      <c r="C30" t="s">
        <v>322</v>
      </c>
      <c r="D30" t="s">
        <v>350</v>
      </c>
      <c r="E30" t="s">
        <v>2</v>
      </c>
      <c r="F30" t="s">
        <v>1019</v>
      </c>
      <c r="G30" s="45" t="s">
        <v>1020</v>
      </c>
      <c r="H30" t="s">
        <v>366</v>
      </c>
      <c r="I30" t="s">
        <v>354</v>
      </c>
      <c r="J30" t="s">
        <v>79</v>
      </c>
      <c r="K30" t="s">
        <v>40</v>
      </c>
      <c r="L30" t="s">
        <v>8</v>
      </c>
      <c r="M30" t="s">
        <v>8</v>
      </c>
      <c r="N30" t="s">
        <v>205</v>
      </c>
      <c r="O30" t="s">
        <v>312</v>
      </c>
      <c r="P30" s="1">
        <v>1</v>
      </c>
      <c r="Q30">
        <v>1</v>
      </c>
      <c r="R30">
        <f t="shared" si="0"/>
        <v>0</v>
      </c>
      <c r="S30" s="9">
        <f t="shared" si="1"/>
        <v>1</v>
      </c>
    </row>
    <row r="31" spans="1:19" hidden="1">
      <c r="A31" s="1">
        <v>2021</v>
      </c>
      <c r="B31" t="s">
        <v>988</v>
      </c>
      <c r="C31" t="s">
        <v>322</v>
      </c>
      <c r="D31" t="s">
        <v>350</v>
      </c>
      <c r="E31" t="s">
        <v>2</v>
      </c>
      <c r="F31" t="s">
        <v>1019</v>
      </c>
      <c r="G31" s="45" t="s">
        <v>1020</v>
      </c>
      <c r="H31" t="s">
        <v>366</v>
      </c>
      <c r="I31" t="s">
        <v>354</v>
      </c>
      <c r="J31" t="s">
        <v>79</v>
      </c>
      <c r="K31" t="s">
        <v>40</v>
      </c>
      <c r="L31" t="s">
        <v>8</v>
      </c>
      <c r="M31" t="s">
        <v>8</v>
      </c>
      <c r="N31" t="s">
        <v>217</v>
      </c>
      <c r="O31" t="s">
        <v>376</v>
      </c>
      <c r="P31" s="1">
        <v>1</v>
      </c>
      <c r="Q31">
        <v>0</v>
      </c>
      <c r="R31">
        <f t="shared" si="0"/>
        <v>1</v>
      </c>
      <c r="S31" s="9">
        <f t="shared" si="1"/>
        <v>0</v>
      </c>
    </row>
    <row r="32" spans="1:19">
      <c r="A32" s="1">
        <v>2021</v>
      </c>
      <c r="B32" t="s">
        <v>988</v>
      </c>
      <c r="C32" t="s">
        <v>322</v>
      </c>
      <c r="D32" t="s">
        <v>350</v>
      </c>
      <c r="E32" t="s">
        <v>2</v>
      </c>
      <c r="F32" t="s">
        <v>1017</v>
      </c>
      <c r="G32" s="45" t="s">
        <v>1018</v>
      </c>
      <c r="H32" t="s">
        <v>366</v>
      </c>
      <c r="I32" t="s">
        <v>354</v>
      </c>
      <c r="J32" t="s">
        <v>79</v>
      </c>
      <c r="K32" t="s">
        <v>40</v>
      </c>
      <c r="L32" t="s">
        <v>8</v>
      </c>
      <c r="M32" t="s">
        <v>40</v>
      </c>
      <c r="N32" t="s">
        <v>8</v>
      </c>
      <c r="O32" t="s">
        <v>375</v>
      </c>
      <c r="P32" s="1">
        <v>2</v>
      </c>
      <c r="Q32">
        <v>2</v>
      </c>
      <c r="R32">
        <f t="shared" si="0"/>
        <v>0</v>
      </c>
      <c r="S32" s="9">
        <f t="shared" si="1"/>
        <v>1</v>
      </c>
    </row>
    <row r="33" spans="1:19" hidden="1">
      <c r="A33" s="1">
        <v>2021</v>
      </c>
      <c r="B33" t="s">
        <v>988</v>
      </c>
      <c r="C33" t="s">
        <v>786</v>
      </c>
      <c r="D33" t="s">
        <v>115</v>
      </c>
      <c r="E33" t="s">
        <v>2</v>
      </c>
      <c r="F33" t="s">
        <v>45</v>
      </c>
      <c r="G33" s="45" t="s">
        <v>1004</v>
      </c>
      <c r="H33" t="s">
        <v>126</v>
      </c>
      <c r="I33" t="s">
        <v>127</v>
      </c>
      <c r="J33" t="s">
        <v>79</v>
      </c>
      <c r="K33" t="s">
        <v>40</v>
      </c>
      <c r="L33" t="s">
        <v>8</v>
      </c>
      <c r="M33" t="s">
        <v>38</v>
      </c>
      <c r="N33" t="s">
        <v>8</v>
      </c>
      <c r="O33" t="s">
        <v>314</v>
      </c>
      <c r="P33" s="1">
        <v>2</v>
      </c>
      <c r="Q33">
        <v>0</v>
      </c>
      <c r="R33">
        <f t="shared" si="0"/>
        <v>2</v>
      </c>
      <c r="S33" s="9">
        <f t="shared" si="1"/>
        <v>0</v>
      </c>
    </row>
    <row r="34" spans="1:19">
      <c r="A34" s="1">
        <v>2021</v>
      </c>
      <c r="B34" t="s">
        <v>988</v>
      </c>
      <c r="C34" t="s">
        <v>322</v>
      </c>
      <c r="D34" t="s">
        <v>350</v>
      </c>
      <c r="E34" t="s">
        <v>2</v>
      </c>
      <c r="F34" t="s">
        <v>1017</v>
      </c>
      <c r="G34" s="45" t="s">
        <v>1018</v>
      </c>
      <c r="H34" t="s">
        <v>366</v>
      </c>
      <c r="I34" t="s">
        <v>354</v>
      </c>
      <c r="J34" t="s">
        <v>79</v>
      </c>
      <c r="K34" t="s">
        <v>40</v>
      </c>
      <c r="L34" t="s">
        <v>8</v>
      </c>
      <c r="M34" t="s">
        <v>38</v>
      </c>
      <c r="N34" t="s">
        <v>8</v>
      </c>
      <c r="O34" t="s">
        <v>314</v>
      </c>
      <c r="P34" s="1">
        <v>1</v>
      </c>
      <c r="Q34">
        <v>1</v>
      </c>
      <c r="R34">
        <f t="shared" si="0"/>
        <v>0</v>
      </c>
      <c r="S34" s="9">
        <f t="shared" si="1"/>
        <v>1</v>
      </c>
    </row>
    <row r="35" spans="1:19" hidden="1">
      <c r="A35" s="1">
        <v>2021</v>
      </c>
      <c r="B35" t="s">
        <v>988</v>
      </c>
      <c r="C35" t="s">
        <v>322</v>
      </c>
      <c r="D35" t="s">
        <v>350</v>
      </c>
      <c r="E35" t="s">
        <v>2</v>
      </c>
      <c r="F35" t="s">
        <v>1019</v>
      </c>
      <c r="G35" s="45" t="s">
        <v>1020</v>
      </c>
      <c r="H35" t="s">
        <v>366</v>
      </c>
      <c r="I35" t="s">
        <v>354</v>
      </c>
      <c r="J35" t="s">
        <v>79</v>
      </c>
      <c r="K35" t="s">
        <v>40</v>
      </c>
      <c r="L35" t="s">
        <v>8</v>
      </c>
      <c r="M35" t="s">
        <v>38</v>
      </c>
      <c r="N35" t="s">
        <v>8</v>
      </c>
      <c r="O35" t="s">
        <v>314</v>
      </c>
      <c r="P35" s="1">
        <v>1</v>
      </c>
      <c r="Q35">
        <v>0</v>
      </c>
      <c r="R35">
        <f t="shared" ref="R35:R66" si="2">+P35-Q35</f>
        <v>1</v>
      </c>
      <c r="S35" s="9">
        <f t="shared" ref="S35:S66" si="3">+Q35/P35</f>
        <v>0</v>
      </c>
    </row>
    <row r="36" spans="1:19" hidden="1">
      <c r="A36" s="1">
        <v>2021</v>
      </c>
      <c r="B36" t="s">
        <v>988</v>
      </c>
      <c r="C36" t="s">
        <v>322</v>
      </c>
      <c r="D36" t="s">
        <v>350</v>
      </c>
      <c r="E36" t="s">
        <v>2</v>
      </c>
      <c r="F36" t="s">
        <v>1019</v>
      </c>
      <c r="G36" s="45" t="s">
        <v>1020</v>
      </c>
      <c r="H36" t="s">
        <v>366</v>
      </c>
      <c r="I36" t="s">
        <v>354</v>
      </c>
      <c r="J36" t="s">
        <v>79</v>
      </c>
      <c r="K36" t="s">
        <v>40</v>
      </c>
      <c r="L36" t="s">
        <v>8</v>
      </c>
      <c r="M36" t="s">
        <v>38</v>
      </c>
      <c r="N36" t="s">
        <v>40</v>
      </c>
      <c r="O36" t="s">
        <v>600</v>
      </c>
      <c r="P36" s="1">
        <v>2</v>
      </c>
      <c r="Q36">
        <v>0</v>
      </c>
      <c r="R36">
        <f t="shared" si="2"/>
        <v>2</v>
      </c>
      <c r="S36" s="9">
        <f t="shared" si="3"/>
        <v>0</v>
      </c>
    </row>
    <row r="37" spans="1:19" hidden="1">
      <c r="A37" s="1">
        <v>2021</v>
      </c>
      <c r="B37" t="s">
        <v>988</v>
      </c>
      <c r="C37" t="s">
        <v>784</v>
      </c>
      <c r="D37" t="s">
        <v>115</v>
      </c>
      <c r="E37" t="s">
        <v>2</v>
      </c>
      <c r="F37" t="s">
        <v>1</v>
      </c>
      <c r="G37" s="45" t="s">
        <v>989</v>
      </c>
      <c r="H37" t="s">
        <v>232</v>
      </c>
      <c r="I37" t="s">
        <v>233</v>
      </c>
      <c r="J37" t="s">
        <v>6</v>
      </c>
      <c r="K37" t="s">
        <v>38</v>
      </c>
      <c r="L37" t="s">
        <v>8</v>
      </c>
      <c r="M37" t="s">
        <v>8</v>
      </c>
      <c r="N37" t="s">
        <v>40</v>
      </c>
      <c r="O37" t="s">
        <v>43</v>
      </c>
      <c r="P37" s="1">
        <v>1</v>
      </c>
      <c r="Q37">
        <v>0</v>
      </c>
      <c r="R37">
        <f t="shared" si="2"/>
        <v>1</v>
      </c>
      <c r="S37" s="9">
        <f t="shared" si="3"/>
        <v>0</v>
      </c>
    </row>
    <row r="38" spans="1:19" hidden="1">
      <c r="A38" s="1">
        <v>2021</v>
      </c>
      <c r="B38" t="s">
        <v>988</v>
      </c>
      <c r="C38" t="s">
        <v>786</v>
      </c>
      <c r="D38" t="s">
        <v>115</v>
      </c>
      <c r="E38" t="s">
        <v>2</v>
      </c>
      <c r="F38" t="s">
        <v>45</v>
      </c>
      <c r="G38" s="45" t="s">
        <v>1004</v>
      </c>
      <c r="H38" t="s">
        <v>126</v>
      </c>
      <c r="I38" t="s">
        <v>127</v>
      </c>
      <c r="J38" t="s">
        <v>79</v>
      </c>
      <c r="K38" t="s">
        <v>38</v>
      </c>
      <c r="L38" t="s">
        <v>8</v>
      </c>
      <c r="M38" t="s">
        <v>8</v>
      </c>
      <c r="N38" t="s">
        <v>40</v>
      </c>
      <c r="O38" t="s">
        <v>43</v>
      </c>
      <c r="P38" s="1">
        <v>2</v>
      </c>
      <c r="Q38">
        <v>0</v>
      </c>
      <c r="R38">
        <f t="shared" si="2"/>
        <v>2</v>
      </c>
      <c r="S38" s="9">
        <f t="shared" si="3"/>
        <v>0</v>
      </c>
    </row>
    <row r="39" spans="1:19">
      <c r="A39" s="1">
        <v>2021</v>
      </c>
      <c r="B39" t="s">
        <v>988</v>
      </c>
      <c r="C39" t="s">
        <v>322</v>
      </c>
      <c r="D39" t="s">
        <v>350</v>
      </c>
      <c r="E39" t="s">
        <v>2</v>
      </c>
      <c r="F39" t="s">
        <v>1019</v>
      </c>
      <c r="G39" s="45" t="s">
        <v>1020</v>
      </c>
      <c r="H39" t="s">
        <v>366</v>
      </c>
      <c r="I39" t="s">
        <v>354</v>
      </c>
      <c r="J39" t="s">
        <v>79</v>
      </c>
      <c r="K39" t="s">
        <v>38</v>
      </c>
      <c r="L39" t="s">
        <v>8</v>
      </c>
      <c r="M39" t="s">
        <v>8</v>
      </c>
      <c r="N39" t="s">
        <v>38</v>
      </c>
      <c r="O39" t="s">
        <v>44</v>
      </c>
      <c r="P39" s="1">
        <v>1</v>
      </c>
      <c r="Q39">
        <v>1</v>
      </c>
      <c r="R39">
        <f t="shared" si="2"/>
        <v>0</v>
      </c>
      <c r="S39" s="9">
        <f t="shared" si="3"/>
        <v>1</v>
      </c>
    </row>
    <row r="40" spans="1:19" hidden="1">
      <c r="A40" s="1">
        <v>2021</v>
      </c>
      <c r="B40" t="s">
        <v>988</v>
      </c>
      <c r="C40" t="s">
        <v>786</v>
      </c>
      <c r="D40" t="s">
        <v>115</v>
      </c>
      <c r="E40" t="s">
        <v>2</v>
      </c>
      <c r="F40" t="s">
        <v>45</v>
      </c>
      <c r="G40" s="45" t="s">
        <v>1004</v>
      </c>
      <c r="H40" t="s">
        <v>126</v>
      </c>
      <c r="I40" t="s">
        <v>127</v>
      </c>
      <c r="J40" t="s">
        <v>79</v>
      </c>
      <c r="K40" t="s">
        <v>38</v>
      </c>
      <c r="L40" t="s">
        <v>8</v>
      </c>
      <c r="M40" t="s">
        <v>8</v>
      </c>
      <c r="N40" t="s">
        <v>7</v>
      </c>
      <c r="O40" t="s">
        <v>39</v>
      </c>
      <c r="P40" s="1">
        <v>2</v>
      </c>
      <c r="Q40">
        <v>0</v>
      </c>
      <c r="R40">
        <f t="shared" si="2"/>
        <v>2</v>
      </c>
      <c r="S40" s="9">
        <f t="shared" si="3"/>
        <v>0</v>
      </c>
    </row>
    <row r="41" spans="1:19">
      <c r="A41" s="1">
        <v>2021</v>
      </c>
      <c r="B41" t="s">
        <v>988</v>
      </c>
      <c r="C41" t="s">
        <v>322</v>
      </c>
      <c r="D41" t="s">
        <v>350</v>
      </c>
      <c r="E41" t="s">
        <v>2</v>
      </c>
      <c r="F41" t="s">
        <v>1019</v>
      </c>
      <c r="G41" s="45" t="s">
        <v>1020</v>
      </c>
      <c r="H41" t="s">
        <v>366</v>
      </c>
      <c r="I41" t="s">
        <v>354</v>
      </c>
      <c r="J41" t="s">
        <v>79</v>
      </c>
      <c r="K41" t="s">
        <v>38</v>
      </c>
      <c r="L41" t="s">
        <v>8</v>
      </c>
      <c r="M41" t="s">
        <v>8</v>
      </c>
      <c r="N41" t="s">
        <v>7</v>
      </c>
      <c r="O41" t="s">
        <v>39</v>
      </c>
      <c r="P41" s="1">
        <v>1</v>
      </c>
      <c r="Q41">
        <v>1</v>
      </c>
      <c r="R41">
        <f t="shared" si="2"/>
        <v>0</v>
      </c>
      <c r="S41" s="9">
        <f t="shared" si="3"/>
        <v>1</v>
      </c>
    </row>
    <row r="42" spans="1:19">
      <c r="A42" s="1">
        <v>2021</v>
      </c>
      <c r="B42" t="s">
        <v>988</v>
      </c>
      <c r="C42" t="s">
        <v>322</v>
      </c>
      <c r="D42" t="s">
        <v>350</v>
      </c>
      <c r="E42" t="s">
        <v>2</v>
      </c>
      <c r="F42" t="s">
        <v>1017</v>
      </c>
      <c r="G42" s="45" t="s">
        <v>1018</v>
      </c>
      <c r="H42" t="s">
        <v>366</v>
      </c>
      <c r="I42" t="s">
        <v>354</v>
      </c>
      <c r="J42" t="s">
        <v>79</v>
      </c>
      <c r="K42" t="s">
        <v>38</v>
      </c>
      <c r="L42" t="s">
        <v>8</v>
      </c>
      <c r="M42" t="s">
        <v>40</v>
      </c>
      <c r="N42" t="s">
        <v>40</v>
      </c>
      <c r="O42" t="s">
        <v>159</v>
      </c>
      <c r="P42" s="1">
        <v>80</v>
      </c>
      <c r="Q42">
        <v>80</v>
      </c>
      <c r="R42">
        <f t="shared" si="2"/>
        <v>0</v>
      </c>
      <c r="S42" s="9">
        <f t="shared" si="3"/>
        <v>1</v>
      </c>
    </row>
    <row r="43" spans="1:19">
      <c r="A43" s="1">
        <v>2021</v>
      </c>
      <c r="B43" t="s">
        <v>988</v>
      </c>
      <c r="C43" t="s">
        <v>322</v>
      </c>
      <c r="D43" t="s">
        <v>350</v>
      </c>
      <c r="E43" t="s">
        <v>2</v>
      </c>
      <c r="F43" t="s">
        <v>1019</v>
      </c>
      <c r="G43" s="45" t="s">
        <v>1020</v>
      </c>
      <c r="H43" t="s">
        <v>366</v>
      </c>
      <c r="I43" t="s">
        <v>354</v>
      </c>
      <c r="J43" t="s">
        <v>79</v>
      </c>
      <c r="K43" t="s">
        <v>38</v>
      </c>
      <c r="L43" t="s">
        <v>8</v>
      </c>
      <c r="M43" t="s">
        <v>40</v>
      </c>
      <c r="N43" t="s">
        <v>40</v>
      </c>
      <c r="O43" t="s">
        <v>159</v>
      </c>
      <c r="P43" s="1">
        <v>1</v>
      </c>
      <c r="Q43">
        <v>1</v>
      </c>
      <c r="R43">
        <f t="shared" si="2"/>
        <v>0</v>
      </c>
      <c r="S43" s="9">
        <f t="shared" si="3"/>
        <v>1</v>
      </c>
    </row>
    <row r="44" spans="1:19" hidden="1">
      <c r="A44" s="1">
        <v>2021</v>
      </c>
      <c r="B44" t="s">
        <v>988</v>
      </c>
      <c r="C44" t="s">
        <v>327</v>
      </c>
      <c r="D44" t="s">
        <v>115</v>
      </c>
      <c r="E44" t="s">
        <v>2</v>
      </c>
      <c r="F44" t="s">
        <v>446</v>
      </c>
      <c r="G44" s="45" t="s">
        <v>1026</v>
      </c>
      <c r="H44" t="s">
        <v>448</v>
      </c>
      <c r="I44" t="s">
        <v>36</v>
      </c>
      <c r="J44" t="s">
        <v>37</v>
      </c>
      <c r="K44" t="s">
        <v>38</v>
      </c>
      <c r="L44" t="s">
        <v>8</v>
      </c>
      <c r="M44" t="s">
        <v>38</v>
      </c>
      <c r="N44" t="s">
        <v>40</v>
      </c>
      <c r="O44" t="s">
        <v>41</v>
      </c>
      <c r="P44" s="1">
        <v>2</v>
      </c>
      <c r="Q44">
        <v>0</v>
      </c>
      <c r="R44">
        <f t="shared" si="2"/>
        <v>2</v>
      </c>
      <c r="S44" s="9">
        <f t="shared" si="3"/>
        <v>0</v>
      </c>
    </row>
    <row r="45" spans="1:19" hidden="1">
      <c r="A45" s="1">
        <v>2021</v>
      </c>
      <c r="B45" t="s">
        <v>988</v>
      </c>
      <c r="C45" t="s">
        <v>327</v>
      </c>
      <c r="D45" t="s">
        <v>115</v>
      </c>
      <c r="E45" t="s">
        <v>2</v>
      </c>
      <c r="F45" t="s">
        <v>449</v>
      </c>
      <c r="G45" s="45" t="s">
        <v>1027</v>
      </c>
      <c r="H45" t="s">
        <v>448</v>
      </c>
      <c r="I45" t="s">
        <v>36</v>
      </c>
      <c r="J45" t="s">
        <v>37</v>
      </c>
      <c r="K45" t="s">
        <v>38</v>
      </c>
      <c r="L45" t="s">
        <v>8</v>
      </c>
      <c r="M45" t="s">
        <v>38</v>
      </c>
      <c r="N45" t="s">
        <v>40</v>
      </c>
      <c r="O45" t="s">
        <v>41</v>
      </c>
      <c r="P45" s="1">
        <v>2</v>
      </c>
      <c r="Q45">
        <v>0</v>
      </c>
      <c r="R45">
        <f t="shared" si="2"/>
        <v>2</v>
      </c>
      <c r="S45" s="9">
        <f t="shared" si="3"/>
        <v>0</v>
      </c>
    </row>
    <row r="46" spans="1:19" hidden="1">
      <c r="A46" s="1">
        <v>2021</v>
      </c>
      <c r="B46" t="s">
        <v>988</v>
      </c>
      <c r="C46" t="s">
        <v>327</v>
      </c>
      <c r="D46" t="s">
        <v>115</v>
      </c>
      <c r="E46" t="s">
        <v>2</v>
      </c>
      <c r="F46" t="s">
        <v>452</v>
      </c>
      <c r="G46" s="45" t="s">
        <v>1028</v>
      </c>
      <c r="H46" t="s">
        <v>448</v>
      </c>
      <c r="I46" t="s">
        <v>36</v>
      </c>
      <c r="J46" t="s">
        <v>37</v>
      </c>
      <c r="K46" t="s">
        <v>38</v>
      </c>
      <c r="L46" t="s">
        <v>8</v>
      </c>
      <c r="M46" t="s">
        <v>38</v>
      </c>
      <c r="N46" t="s">
        <v>40</v>
      </c>
      <c r="O46" t="s">
        <v>41</v>
      </c>
      <c r="P46" s="1">
        <v>2</v>
      </c>
      <c r="Q46">
        <v>0</v>
      </c>
      <c r="R46">
        <f t="shared" si="2"/>
        <v>2</v>
      </c>
      <c r="S46" s="9">
        <f t="shared" si="3"/>
        <v>0</v>
      </c>
    </row>
    <row r="47" spans="1:19">
      <c r="A47" s="1">
        <v>2021</v>
      </c>
      <c r="B47" t="s">
        <v>988</v>
      </c>
      <c r="C47" t="s">
        <v>786</v>
      </c>
      <c r="D47" t="s">
        <v>115</v>
      </c>
      <c r="E47" t="s">
        <v>2</v>
      </c>
      <c r="F47" t="s">
        <v>45</v>
      </c>
      <c r="G47" s="45" t="s">
        <v>1004</v>
      </c>
      <c r="H47" t="s">
        <v>126</v>
      </c>
      <c r="I47" t="s">
        <v>127</v>
      </c>
      <c r="J47" t="s">
        <v>79</v>
      </c>
      <c r="K47" t="s">
        <v>7</v>
      </c>
      <c r="L47" t="s">
        <v>8</v>
      </c>
      <c r="M47" t="s">
        <v>8</v>
      </c>
      <c r="N47" t="s">
        <v>8</v>
      </c>
      <c r="O47" t="s">
        <v>236</v>
      </c>
      <c r="P47" s="1">
        <v>1</v>
      </c>
      <c r="Q47">
        <v>1</v>
      </c>
      <c r="R47">
        <f t="shared" si="2"/>
        <v>0</v>
      </c>
      <c r="S47" s="9">
        <f t="shared" si="3"/>
        <v>1</v>
      </c>
    </row>
    <row r="48" spans="1:19" hidden="1">
      <c r="A48" s="1">
        <v>2021</v>
      </c>
      <c r="B48" t="s">
        <v>988</v>
      </c>
      <c r="C48" t="s">
        <v>322</v>
      </c>
      <c r="D48" t="s">
        <v>350</v>
      </c>
      <c r="E48" t="s">
        <v>2</v>
      </c>
      <c r="F48" t="s">
        <v>1019</v>
      </c>
      <c r="G48" s="45" t="s">
        <v>1020</v>
      </c>
      <c r="H48" t="s">
        <v>366</v>
      </c>
      <c r="I48" t="s">
        <v>354</v>
      </c>
      <c r="J48" t="s">
        <v>79</v>
      </c>
      <c r="K48" t="s">
        <v>7</v>
      </c>
      <c r="L48" t="s">
        <v>8</v>
      </c>
      <c r="M48" t="s">
        <v>8</v>
      </c>
      <c r="N48" t="s">
        <v>8</v>
      </c>
      <c r="O48" t="s">
        <v>236</v>
      </c>
      <c r="P48" s="1">
        <v>2</v>
      </c>
      <c r="Q48">
        <v>1</v>
      </c>
      <c r="R48">
        <f t="shared" si="2"/>
        <v>1</v>
      </c>
      <c r="S48" s="9">
        <f t="shared" si="3"/>
        <v>0.5</v>
      </c>
    </row>
    <row r="49" spans="1:19">
      <c r="A49" s="1">
        <v>2021</v>
      </c>
      <c r="B49" t="s">
        <v>988</v>
      </c>
      <c r="C49" t="s">
        <v>786</v>
      </c>
      <c r="D49" t="s">
        <v>115</v>
      </c>
      <c r="E49" t="s">
        <v>2</v>
      </c>
      <c r="F49" t="s">
        <v>45</v>
      </c>
      <c r="G49" s="45" t="s">
        <v>1004</v>
      </c>
      <c r="H49" t="s">
        <v>126</v>
      </c>
      <c r="I49" t="s">
        <v>127</v>
      </c>
      <c r="J49" t="s">
        <v>79</v>
      </c>
      <c r="K49" t="s">
        <v>7</v>
      </c>
      <c r="L49" t="s">
        <v>8</v>
      </c>
      <c r="M49" t="s">
        <v>8</v>
      </c>
      <c r="N49" t="s">
        <v>40</v>
      </c>
      <c r="O49" t="s">
        <v>235</v>
      </c>
      <c r="P49" s="1">
        <v>3</v>
      </c>
      <c r="Q49">
        <v>3</v>
      </c>
      <c r="R49">
        <f t="shared" si="2"/>
        <v>0</v>
      </c>
      <c r="S49" s="9">
        <f t="shared" si="3"/>
        <v>1</v>
      </c>
    </row>
    <row r="50" spans="1:19" hidden="1">
      <c r="A50" s="1">
        <v>2021</v>
      </c>
      <c r="B50" t="s">
        <v>988</v>
      </c>
      <c r="C50" t="s">
        <v>322</v>
      </c>
      <c r="D50" t="s">
        <v>350</v>
      </c>
      <c r="E50" t="s">
        <v>2</v>
      </c>
      <c r="F50" t="s">
        <v>1019</v>
      </c>
      <c r="G50" s="45" t="s">
        <v>1020</v>
      </c>
      <c r="H50" t="s">
        <v>366</v>
      </c>
      <c r="I50" t="s">
        <v>354</v>
      </c>
      <c r="J50" t="s">
        <v>79</v>
      </c>
      <c r="K50" t="s">
        <v>7</v>
      </c>
      <c r="L50" t="s">
        <v>8</v>
      </c>
      <c r="M50" t="s">
        <v>8</v>
      </c>
      <c r="N50" t="s">
        <v>40</v>
      </c>
      <c r="O50" t="s">
        <v>235</v>
      </c>
      <c r="P50" s="1">
        <v>5</v>
      </c>
      <c r="Q50">
        <v>0</v>
      </c>
      <c r="R50">
        <f t="shared" si="2"/>
        <v>5</v>
      </c>
      <c r="S50" s="9">
        <f t="shared" si="3"/>
        <v>0</v>
      </c>
    </row>
    <row r="51" spans="1:19" hidden="1">
      <c r="A51" s="1">
        <v>2021</v>
      </c>
      <c r="B51" t="s">
        <v>0</v>
      </c>
      <c r="C51" t="s">
        <v>20</v>
      </c>
      <c r="D51" t="s">
        <v>115</v>
      </c>
      <c r="E51" t="s">
        <v>2</v>
      </c>
      <c r="F51" t="s">
        <v>1</v>
      </c>
      <c r="G51" t="s">
        <v>894</v>
      </c>
      <c r="H51" t="s">
        <v>229</v>
      </c>
      <c r="I51" t="s">
        <v>230</v>
      </c>
      <c r="J51" t="s">
        <v>79</v>
      </c>
      <c r="K51" t="s">
        <v>7</v>
      </c>
      <c r="L51" t="s">
        <v>8</v>
      </c>
      <c r="M51" t="s">
        <v>7</v>
      </c>
      <c r="N51" t="s">
        <v>9</v>
      </c>
      <c r="O51" t="s">
        <v>10</v>
      </c>
      <c r="P51" s="1">
        <v>12</v>
      </c>
      <c r="Q51">
        <v>10.3</v>
      </c>
      <c r="R51">
        <f t="shared" si="2"/>
        <v>1.6999999999999993</v>
      </c>
      <c r="S51" s="9">
        <f t="shared" si="3"/>
        <v>0.85833333333333339</v>
      </c>
    </row>
    <row r="52" spans="1:19" hidden="1">
      <c r="A52" s="1">
        <v>2021</v>
      </c>
      <c r="B52" t="s">
        <v>988</v>
      </c>
      <c r="C52" t="s">
        <v>784</v>
      </c>
      <c r="D52" t="s">
        <v>115</v>
      </c>
      <c r="E52" t="s">
        <v>2</v>
      </c>
      <c r="F52" t="s">
        <v>1</v>
      </c>
      <c r="G52" s="45" t="s">
        <v>989</v>
      </c>
      <c r="H52" t="s">
        <v>232</v>
      </c>
      <c r="I52" t="s">
        <v>233</v>
      </c>
      <c r="J52" t="s">
        <v>6</v>
      </c>
      <c r="K52" t="s">
        <v>7</v>
      </c>
      <c r="L52" t="s">
        <v>8</v>
      </c>
      <c r="M52" t="s">
        <v>7</v>
      </c>
      <c r="N52" t="s">
        <v>9</v>
      </c>
      <c r="O52" t="s">
        <v>10</v>
      </c>
      <c r="P52" s="1">
        <v>15</v>
      </c>
      <c r="Q52">
        <v>3.38</v>
      </c>
      <c r="R52">
        <f t="shared" si="2"/>
        <v>11.620000000000001</v>
      </c>
      <c r="S52" s="9">
        <f t="shared" si="3"/>
        <v>0.22533333333333333</v>
      </c>
    </row>
    <row r="53" spans="1:19" hidden="1">
      <c r="A53" s="1">
        <v>2021</v>
      </c>
      <c r="B53" t="s">
        <v>988</v>
      </c>
      <c r="C53" t="s">
        <v>784</v>
      </c>
      <c r="D53" t="s">
        <v>115</v>
      </c>
      <c r="E53" t="s">
        <v>2</v>
      </c>
      <c r="F53" t="s">
        <v>11</v>
      </c>
      <c r="G53" s="45" t="s">
        <v>990</v>
      </c>
      <c r="H53" t="s">
        <v>565</v>
      </c>
      <c r="I53" t="s">
        <v>135</v>
      </c>
      <c r="J53" t="s">
        <v>6</v>
      </c>
      <c r="K53" t="s">
        <v>7</v>
      </c>
      <c r="L53" t="s">
        <v>8</v>
      </c>
      <c r="M53" t="s">
        <v>7</v>
      </c>
      <c r="N53" t="s">
        <v>9</v>
      </c>
      <c r="O53" t="s">
        <v>10</v>
      </c>
      <c r="P53" s="1">
        <v>6</v>
      </c>
      <c r="Q53">
        <v>1.47</v>
      </c>
      <c r="R53">
        <f t="shared" si="2"/>
        <v>4.53</v>
      </c>
      <c r="S53" s="9">
        <f t="shared" si="3"/>
        <v>0.245</v>
      </c>
    </row>
    <row r="54" spans="1:19" hidden="1">
      <c r="A54" s="1">
        <v>2021</v>
      </c>
      <c r="B54" t="s">
        <v>988</v>
      </c>
      <c r="C54" t="s">
        <v>784</v>
      </c>
      <c r="D54" t="s">
        <v>115</v>
      </c>
      <c r="E54" t="s">
        <v>2</v>
      </c>
      <c r="F54" t="s">
        <v>14</v>
      </c>
      <c r="G54" s="45" t="s">
        <v>991</v>
      </c>
      <c r="H54" t="s">
        <v>992</v>
      </c>
      <c r="I54" t="s">
        <v>5</v>
      </c>
      <c r="J54" t="s">
        <v>6</v>
      </c>
      <c r="K54" t="s">
        <v>7</v>
      </c>
      <c r="L54" t="s">
        <v>8</v>
      </c>
      <c r="M54" t="s">
        <v>7</v>
      </c>
      <c r="N54" t="s">
        <v>9</v>
      </c>
      <c r="O54" t="s">
        <v>10</v>
      </c>
      <c r="P54" s="1">
        <v>7</v>
      </c>
      <c r="Q54">
        <v>4.92</v>
      </c>
      <c r="R54">
        <f t="shared" si="2"/>
        <v>2.08</v>
      </c>
      <c r="S54" s="9">
        <f t="shared" si="3"/>
        <v>0.70285714285714285</v>
      </c>
    </row>
    <row r="55" spans="1:19" hidden="1">
      <c r="A55" s="1">
        <v>2021</v>
      </c>
      <c r="B55" t="s">
        <v>988</v>
      </c>
      <c r="C55" t="s">
        <v>784</v>
      </c>
      <c r="D55" t="s">
        <v>115</v>
      </c>
      <c r="E55" t="s">
        <v>2</v>
      </c>
      <c r="F55" t="s">
        <v>17</v>
      </c>
      <c r="G55" s="45" t="s">
        <v>993</v>
      </c>
      <c r="H55" t="s">
        <v>638</v>
      </c>
      <c r="I55" t="s">
        <v>639</v>
      </c>
      <c r="J55" t="s">
        <v>6</v>
      </c>
      <c r="K55" t="s">
        <v>7</v>
      </c>
      <c r="L55" t="s">
        <v>8</v>
      </c>
      <c r="M55" t="s">
        <v>7</v>
      </c>
      <c r="N55" t="s">
        <v>9</v>
      </c>
      <c r="O55" t="s">
        <v>10</v>
      </c>
      <c r="P55" s="1">
        <v>3</v>
      </c>
      <c r="Q55">
        <v>2.2400000000000002</v>
      </c>
      <c r="R55">
        <f t="shared" si="2"/>
        <v>0.75999999999999979</v>
      </c>
      <c r="S55" s="9">
        <f t="shared" si="3"/>
        <v>0.7466666666666667</v>
      </c>
    </row>
    <row r="56" spans="1:19" hidden="1">
      <c r="A56" s="1">
        <v>2021</v>
      </c>
      <c r="B56" t="s">
        <v>988</v>
      </c>
      <c r="C56" t="s">
        <v>784</v>
      </c>
      <c r="D56" t="s">
        <v>115</v>
      </c>
      <c r="E56" t="s">
        <v>2</v>
      </c>
      <c r="F56" t="s">
        <v>20</v>
      </c>
      <c r="G56" s="45" t="s">
        <v>994</v>
      </c>
      <c r="H56" t="s">
        <v>533</v>
      </c>
      <c r="I56" t="s">
        <v>334</v>
      </c>
      <c r="J56" t="s">
        <v>6</v>
      </c>
      <c r="K56" t="s">
        <v>7</v>
      </c>
      <c r="L56" t="s">
        <v>8</v>
      </c>
      <c r="M56" t="s">
        <v>7</v>
      </c>
      <c r="N56" t="s">
        <v>9</v>
      </c>
      <c r="O56" t="s">
        <v>10</v>
      </c>
      <c r="P56" s="1">
        <v>3</v>
      </c>
      <c r="Q56">
        <v>2.0999999999999996</v>
      </c>
      <c r="R56">
        <f t="shared" si="2"/>
        <v>0.90000000000000036</v>
      </c>
      <c r="S56" s="9">
        <f t="shared" si="3"/>
        <v>0.69999999999999984</v>
      </c>
    </row>
    <row r="57" spans="1:19" hidden="1">
      <c r="A57" s="1">
        <v>2021</v>
      </c>
      <c r="B57" t="s">
        <v>988</v>
      </c>
      <c r="C57" t="s">
        <v>784</v>
      </c>
      <c r="D57" t="s">
        <v>115</v>
      </c>
      <c r="E57" t="s">
        <v>2</v>
      </c>
      <c r="F57" t="s">
        <v>23</v>
      </c>
      <c r="G57" s="45" t="s">
        <v>995</v>
      </c>
      <c r="H57" t="s">
        <v>533</v>
      </c>
      <c r="I57" t="s">
        <v>334</v>
      </c>
      <c r="J57" t="s">
        <v>6</v>
      </c>
      <c r="K57" t="s">
        <v>7</v>
      </c>
      <c r="L57" t="s">
        <v>8</v>
      </c>
      <c r="M57" t="s">
        <v>7</v>
      </c>
      <c r="N57" t="s">
        <v>9</v>
      </c>
      <c r="O57" t="s">
        <v>10</v>
      </c>
      <c r="P57" s="1">
        <v>3</v>
      </c>
      <c r="Q57">
        <v>2</v>
      </c>
      <c r="R57">
        <f t="shared" si="2"/>
        <v>1</v>
      </c>
      <c r="S57" s="9">
        <f t="shared" si="3"/>
        <v>0.66666666666666663</v>
      </c>
    </row>
    <row r="58" spans="1:19" hidden="1">
      <c r="A58" s="1">
        <v>2021</v>
      </c>
      <c r="B58" t="s">
        <v>988</v>
      </c>
      <c r="C58" t="s">
        <v>784</v>
      </c>
      <c r="D58" t="s">
        <v>115</v>
      </c>
      <c r="E58" t="s">
        <v>996</v>
      </c>
      <c r="F58" t="s">
        <v>149</v>
      </c>
      <c r="G58" s="45" t="s">
        <v>997</v>
      </c>
      <c r="H58" t="s">
        <v>571</v>
      </c>
      <c r="I58" t="s">
        <v>294</v>
      </c>
      <c r="J58" t="s">
        <v>153</v>
      </c>
      <c r="K58" t="s">
        <v>7</v>
      </c>
      <c r="L58" t="s">
        <v>8</v>
      </c>
      <c r="M58" t="s">
        <v>7</v>
      </c>
      <c r="N58" t="s">
        <v>9</v>
      </c>
      <c r="O58" t="s">
        <v>10</v>
      </c>
      <c r="P58" s="1">
        <v>2</v>
      </c>
      <c r="Q58">
        <v>1</v>
      </c>
      <c r="R58">
        <f t="shared" si="2"/>
        <v>1</v>
      </c>
      <c r="S58" s="9">
        <f t="shared" si="3"/>
        <v>0.5</v>
      </c>
    </row>
    <row r="59" spans="1:19" hidden="1">
      <c r="A59" s="1">
        <v>2021</v>
      </c>
      <c r="B59" t="s">
        <v>988</v>
      </c>
      <c r="C59" t="s">
        <v>784</v>
      </c>
      <c r="D59" t="s">
        <v>115</v>
      </c>
      <c r="E59" t="s">
        <v>998</v>
      </c>
      <c r="F59" t="s">
        <v>149</v>
      </c>
      <c r="G59" s="45" t="s">
        <v>999</v>
      </c>
      <c r="H59" t="s">
        <v>571</v>
      </c>
      <c r="I59" t="s">
        <v>294</v>
      </c>
      <c r="J59" t="s">
        <v>153</v>
      </c>
      <c r="K59" t="s">
        <v>7</v>
      </c>
      <c r="L59" t="s">
        <v>8</v>
      </c>
      <c r="M59" t="s">
        <v>7</v>
      </c>
      <c r="N59" t="s">
        <v>9</v>
      </c>
      <c r="O59" t="s">
        <v>10</v>
      </c>
      <c r="P59" s="1">
        <v>3</v>
      </c>
      <c r="Q59">
        <v>1.5699999999999998</v>
      </c>
      <c r="R59">
        <f t="shared" si="2"/>
        <v>1.4300000000000002</v>
      </c>
      <c r="S59" s="9">
        <f t="shared" si="3"/>
        <v>0.52333333333333332</v>
      </c>
    </row>
    <row r="60" spans="1:19" hidden="1">
      <c r="A60" s="1">
        <v>2021</v>
      </c>
      <c r="B60" t="s">
        <v>988</v>
      </c>
      <c r="C60" t="s">
        <v>784</v>
      </c>
      <c r="D60" t="s">
        <v>295</v>
      </c>
      <c r="E60" t="s">
        <v>2</v>
      </c>
      <c r="F60" t="s">
        <v>64</v>
      </c>
      <c r="G60" s="45" t="s">
        <v>1000</v>
      </c>
      <c r="H60" t="s">
        <v>1001</v>
      </c>
      <c r="I60" t="s">
        <v>298</v>
      </c>
      <c r="J60" t="s">
        <v>6</v>
      </c>
      <c r="K60" t="s">
        <v>7</v>
      </c>
      <c r="L60" t="s">
        <v>8</v>
      </c>
      <c r="M60" t="s">
        <v>7</v>
      </c>
      <c r="N60" t="s">
        <v>9</v>
      </c>
      <c r="O60" t="s">
        <v>10</v>
      </c>
      <c r="P60" s="1">
        <v>1</v>
      </c>
      <c r="Q60">
        <v>0.5</v>
      </c>
      <c r="R60">
        <f t="shared" si="2"/>
        <v>0.5</v>
      </c>
      <c r="S60" s="9">
        <f t="shared" si="3"/>
        <v>0.5</v>
      </c>
    </row>
    <row r="61" spans="1:19" hidden="1">
      <c r="A61" s="1">
        <v>2021</v>
      </c>
      <c r="B61" t="s">
        <v>988</v>
      </c>
      <c r="C61" t="s">
        <v>784</v>
      </c>
      <c r="D61" t="s">
        <v>299</v>
      </c>
      <c r="E61" t="s">
        <v>2</v>
      </c>
      <c r="F61" t="s">
        <v>64</v>
      </c>
      <c r="G61" s="45" t="s">
        <v>1002</v>
      </c>
      <c r="H61" t="s">
        <v>1003</v>
      </c>
      <c r="I61" t="s">
        <v>298</v>
      </c>
      <c r="J61" t="s">
        <v>6</v>
      </c>
      <c r="K61" t="s">
        <v>7</v>
      </c>
      <c r="L61" t="s">
        <v>8</v>
      </c>
      <c r="M61" t="s">
        <v>7</v>
      </c>
      <c r="N61" t="s">
        <v>9</v>
      </c>
      <c r="O61" t="s">
        <v>10</v>
      </c>
      <c r="P61" s="1">
        <v>1</v>
      </c>
      <c r="Q61">
        <v>0</v>
      </c>
      <c r="R61">
        <f t="shared" si="2"/>
        <v>1</v>
      </c>
      <c r="S61" s="9">
        <f t="shared" si="3"/>
        <v>0</v>
      </c>
    </row>
    <row r="62" spans="1:19" hidden="1">
      <c r="A62" s="1">
        <v>2021</v>
      </c>
      <c r="B62" t="s">
        <v>988</v>
      </c>
      <c r="C62" t="s">
        <v>786</v>
      </c>
      <c r="D62" t="s">
        <v>115</v>
      </c>
      <c r="E62" t="s">
        <v>2</v>
      </c>
      <c r="F62" t="s">
        <v>45</v>
      </c>
      <c r="G62" s="45" t="s">
        <v>1004</v>
      </c>
      <c r="H62" t="s">
        <v>126</v>
      </c>
      <c r="I62" t="s">
        <v>127</v>
      </c>
      <c r="J62" t="s">
        <v>79</v>
      </c>
      <c r="K62" t="s">
        <v>7</v>
      </c>
      <c r="L62" t="s">
        <v>8</v>
      </c>
      <c r="M62" t="s">
        <v>7</v>
      </c>
      <c r="N62" t="s">
        <v>9</v>
      </c>
      <c r="O62" t="s">
        <v>10</v>
      </c>
      <c r="P62" s="1">
        <v>7</v>
      </c>
      <c r="Q62">
        <v>5</v>
      </c>
      <c r="R62">
        <f t="shared" si="2"/>
        <v>2</v>
      </c>
      <c r="S62" s="9">
        <f t="shared" si="3"/>
        <v>0.7142857142857143</v>
      </c>
    </row>
    <row r="63" spans="1:19" hidden="1">
      <c r="A63" s="1">
        <v>2021</v>
      </c>
      <c r="B63" t="s">
        <v>988</v>
      </c>
      <c r="C63" t="s">
        <v>786</v>
      </c>
      <c r="D63" t="s">
        <v>115</v>
      </c>
      <c r="E63" t="s">
        <v>2</v>
      </c>
      <c r="F63" t="s">
        <v>48</v>
      </c>
      <c r="G63" s="45" t="s">
        <v>1005</v>
      </c>
      <c r="H63" t="s">
        <v>126</v>
      </c>
      <c r="I63" t="s">
        <v>127</v>
      </c>
      <c r="J63" t="s">
        <v>79</v>
      </c>
      <c r="K63" t="s">
        <v>7</v>
      </c>
      <c r="L63" t="s">
        <v>8</v>
      </c>
      <c r="M63" t="s">
        <v>7</v>
      </c>
      <c r="N63" t="s">
        <v>9</v>
      </c>
      <c r="O63" t="s">
        <v>10</v>
      </c>
      <c r="P63" s="1">
        <v>10</v>
      </c>
      <c r="Q63">
        <v>8.5</v>
      </c>
      <c r="R63">
        <f t="shared" si="2"/>
        <v>1.5</v>
      </c>
      <c r="S63" s="9">
        <f t="shared" si="3"/>
        <v>0.85</v>
      </c>
    </row>
    <row r="64" spans="1:19">
      <c r="A64" s="1">
        <v>2021</v>
      </c>
      <c r="B64" t="s">
        <v>988</v>
      </c>
      <c r="C64" t="s">
        <v>786</v>
      </c>
      <c r="D64" t="s">
        <v>164</v>
      </c>
      <c r="E64" t="s">
        <v>154</v>
      </c>
      <c r="F64" t="s">
        <v>1006</v>
      </c>
      <c r="G64" s="45" t="s">
        <v>1007</v>
      </c>
      <c r="H64" t="s">
        <v>126</v>
      </c>
      <c r="I64" t="s">
        <v>667</v>
      </c>
      <c r="J64" t="s">
        <v>79</v>
      </c>
      <c r="K64" t="s">
        <v>7</v>
      </c>
      <c r="L64" t="s">
        <v>8</v>
      </c>
      <c r="M64" t="s">
        <v>7</v>
      </c>
      <c r="N64" t="s">
        <v>9</v>
      </c>
      <c r="O64" t="s">
        <v>10</v>
      </c>
      <c r="P64" s="1">
        <v>1</v>
      </c>
      <c r="Q64">
        <v>1</v>
      </c>
      <c r="R64">
        <f t="shared" si="2"/>
        <v>0</v>
      </c>
      <c r="S64" s="9">
        <f t="shared" si="3"/>
        <v>1</v>
      </c>
    </row>
    <row r="65" spans="1:20" hidden="1">
      <c r="A65" s="1">
        <v>2021</v>
      </c>
      <c r="B65" t="s">
        <v>988</v>
      </c>
      <c r="C65" t="s">
        <v>786</v>
      </c>
      <c r="D65" t="s">
        <v>164</v>
      </c>
      <c r="E65" t="s">
        <v>154</v>
      </c>
      <c r="F65" t="s">
        <v>302</v>
      </c>
      <c r="G65" s="45" t="s">
        <v>1008</v>
      </c>
      <c r="H65" t="s">
        <v>126</v>
      </c>
      <c r="I65" t="s">
        <v>667</v>
      </c>
      <c r="J65" t="s">
        <v>79</v>
      </c>
      <c r="K65" t="s">
        <v>7</v>
      </c>
      <c r="L65" t="s">
        <v>8</v>
      </c>
      <c r="M65" t="s">
        <v>7</v>
      </c>
      <c r="N65" t="s">
        <v>9</v>
      </c>
      <c r="O65" t="s">
        <v>10</v>
      </c>
      <c r="P65" s="1">
        <v>1</v>
      </c>
      <c r="Q65">
        <v>0</v>
      </c>
      <c r="R65">
        <f t="shared" si="2"/>
        <v>1</v>
      </c>
      <c r="S65" s="9">
        <f t="shared" si="3"/>
        <v>0</v>
      </c>
    </row>
    <row r="66" spans="1:20" hidden="1">
      <c r="A66" s="1">
        <v>2021</v>
      </c>
      <c r="B66" t="s">
        <v>988</v>
      </c>
      <c r="C66" t="s">
        <v>786</v>
      </c>
      <c r="D66" t="s">
        <v>164</v>
      </c>
      <c r="E66" t="s">
        <v>154</v>
      </c>
      <c r="F66" t="s">
        <v>1013</v>
      </c>
      <c r="G66" s="45" t="s">
        <v>1014</v>
      </c>
      <c r="H66" t="s">
        <v>126</v>
      </c>
      <c r="I66" t="s">
        <v>667</v>
      </c>
      <c r="J66" t="s">
        <v>79</v>
      </c>
      <c r="K66" t="s">
        <v>7</v>
      </c>
      <c r="L66" t="s">
        <v>8</v>
      </c>
      <c r="M66" t="s">
        <v>7</v>
      </c>
      <c r="N66" t="s">
        <v>9</v>
      </c>
      <c r="O66" t="s">
        <v>10</v>
      </c>
      <c r="P66" s="1">
        <v>3</v>
      </c>
      <c r="Q66">
        <v>0</v>
      </c>
      <c r="R66">
        <f t="shared" si="2"/>
        <v>3</v>
      </c>
      <c r="S66" s="9">
        <f t="shared" si="3"/>
        <v>0</v>
      </c>
    </row>
    <row r="67" spans="1:20">
      <c r="A67" s="1">
        <v>2021</v>
      </c>
      <c r="B67" t="s">
        <v>988</v>
      </c>
      <c r="C67" t="s">
        <v>786</v>
      </c>
      <c r="D67" t="s">
        <v>164</v>
      </c>
      <c r="E67" t="s">
        <v>2</v>
      </c>
      <c r="F67" t="s">
        <v>1015</v>
      </c>
      <c r="G67" s="45" t="s">
        <v>1016</v>
      </c>
      <c r="H67" t="s">
        <v>126</v>
      </c>
      <c r="I67" t="s">
        <v>667</v>
      </c>
      <c r="J67" t="s">
        <v>79</v>
      </c>
      <c r="K67" t="s">
        <v>7</v>
      </c>
      <c r="L67" t="s">
        <v>8</v>
      </c>
      <c r="M67" t="s">
        <v>7</v>
      </c>
      <c r="N67" t="s">
        <v>9</v>
      </c>
      <c r="O67" t="s">
        <v>10</v>
      </c>
      <c r="P67" s="1">
        <v>2</v>
      </c>
      <c r="Q67">
        <v>2</v>
      </c>
      <c r="R67">
        <f t="shared" ref="R67:R77" si="4">+P67-Q67</f>
        <v>0</v>
      </c>
      <c r="S67" s="9">
        <f t="shared" ref="S67:S77" si="5">+Q67/P67</f>
        <v>1</v>
      </c>
    </row>
    <row r="68" spans="1:20">
      <c r="A68" s="1">
        <v>2021</v>
      </c>
      <c r="B68" t="s">
        <v>988</v>
      </c>
      <c r="C68" t="s">
        <v>322</v>
      </c>
      <c r="D68" t="s">
        <v>350</v>
      </c>
      <c r="E68" t="s">
        <v>2</v>
      </c>
      <c r="F68" t="s">
        <v>1017</v>
      </c>
      <c r="G68" s="45" t="s">
        <v>1018</v>
      </c>
      <c r="H68" t="s">
        <v>366</v>
      </c>
      <c r="I68" t="s">
        <v>354</v>
      </c>
      <c r="J68" t="s">
        <v>79</v>
      </c>
      <c r="K68" t="s">
        <v>7</v>
      </c>
      <c r="L68" t="s">
        <v>8</v>
      </c>
      <c r="M68" t="s">
        <v>7</v>
      </c>
      <c r="N68" t="s">
        <v>9</v>
      </c>
      <c r="O68" t="s">
        <v>10</v>
      </c>
      <c r="P68" s="1">
        <v>4</v>
      </c>
      <c r="Q68">
        <v>4</v>
      </c>
      <c r="R68">
        <f t="shared" si="4"/>
        <v>0</v>
      </c>
      <c r="S68" s="9">
        <f t="shared" si="5"/>
        <v>1</v>
      </c>
    </row>
    <row r="69" spans="1:20" hidden="1">
      <c r="A69" s="1">
        <v>2021</v>
      </c>
      <c r="B69" t="s">
        <v>988</v>
      </c>
      <c r="C69" t="s">
        <v>322</v>
      </c>
      <c r="D69" t="s">
        <v>350</v>
      </c>
      <c r="E69" t="s">
        <v>2</v>
      </c>
      <c r="F69" t="s">
        <v>1019</v>
      </c>
      <c r="G69" s="45" t="s">
        <v>1020</v>
      </c>
      <c r="H69" t="s">
        <v>366</v>
      </c>
      <c r="I69" t="s">
        <v>354</v>
      </c>
      <c r="J69" t="s">
        <v>79</v>
      </c>
      <c r="K69" t="s">
        <v>7</v>
      </c>
      <c r="L69" t="s">
        <v>8</v>
      </c>
      <c r="M69" t="s">
        <v>7</v>
      </c>
      <c r="N69" t="s">
        <v>9</v>
      </c>
      <c r="O69" t="s">
        <v>10</v>
      </c>
      <c r="P69" s="1">
        <v>11</v>
      </c>
      <c r="Q69">
        <v>4.4000000000000004</v>
      </c>
      <c r="R69">
        <f t="shared" si="4"/>
        <v>6.6</v>
      </c>
      <c r="S69" s="9">
        <f t="shared" si="5"/>
        <v>0.4</v>
      </c>
    </row>
    <row r="70" spans="1:20" hidden="1">
      <c r="A70" s="1">
        <v>2021</v>
      </c>
      <c r="B70" t="s">
        <v>988</v>
      </c>
      <c r="C70" t="s">
        <v>325</v>
      </c>
      <c r="D70" t="s">
        <v>115</v>
      </c>
      <c r="E70" t="s">
        <v>2</v>
      </c>
      <c r="F70" t="s">
        <v>386</v>
      </c>
      <c r="G70" s="45" t="s">
        <v>1021</v>
      </c>
      <c r="H70" t="s">
        <v>383</v>
      </c>
      <c r="I70" t="s">
        <v>384</v>
      </c>
      <c r="J70" t="s">
        <v>37</v>
      </c>
      <c r="K70" t="s">
        <v>7</v>
      </c>
      <c r="L70" t="s">
        <v>8</v>
      </c>
      <c r="M70" t="s">
        <v>7</v>
      </c>
      <c r="N70" t="s">
        <v>9</v>
      </c>
      <c r="O70" t="s">
        <v>10</v>
      </c>
      <c r="P70" s="1">
        <v>5</v>
      </c>
      <c r="Q70">
        <v>3</v>
      </c>
      <c r="R70">
        <f t="shared" si="4"/>
        <v>2</v>
      </c>
      <c r="S70" s="9">
        <f t="shared" si="5"/>
        <v>0.6</v>
      </c>
    </row>
    <row r="71" spans="1:20" hidden="1">
      <c r="A71" s="1">
        <v>2021</v>
      </c>
      <c r="B71" t="s">
        <v>988</v>
      </c>
      <c r="C71" t="s">
        <v>325</v>
      </c>
      <c r="D71" t="s">
        <v>115</v>
      </c>
      <c r="E71" t="s">
        <v>2</v>
      </c>
      <c r="F71" t="s">
        <v>389</v>
      </c>
      <c r="G71" s="45" t="s">
        <v>1022</v>
      </c>
      <c r="H71" t="s">
        <v>383</v>
      </c>
      <c r="I71" t="s">
        <v>384</v>
      </c>
      <c r="J71" t="s">
        <v>37</v>
      </c>
      <c r="K71" t="s">
        <v>7</v>
      </c>
      <c r="L71" t="s">
        <v>8</v>
      </c>
      <c r="M71" t="s">
        <v>7</v>
      </c>
      <c r="N71" t="s">
        <v>9</v>
      </c>
      <c r="O71" t="s">
        <v>10</v>
      </c>
      <c r="P71" s="1">
        <v>5</v>
      </c>
      <c r="Q71">
        <v>2</v>
      </c>
      <c r="R71">
        <f t="shared" si="4"/>
        <v>3</v>
      </c>
      <c r="S71" s="9">
        <f t="shared" si="5"/>
        <v>0.4</v>
      </c>
    </row>
    <row r="72" spans="1:20" hidden="1">
      <c r="A72" s="1">
        <v>2021</v>
      </c>
      <c r="B72" t="s">
        <v>988</v>
      </c>
      <c r="C72" t="s">
        <v>325</v>
      </c>
      <c r="D72" t="s">
        <v>115</v>
      </c>
      <c r="E72" t="s">
        <v>2</v>
      </c>
      <c r="F72" t="s">
        <v>394</v>
      </c>
      <c r="G72" s="45" t="s">
        <v>1023</v>
      </c>
      <c r="H72" t="s">
        <v>383</v>
      </c>
      <c r="I72" t="s">
        <v>384</v>
      </c>
      <c r="J72" t="s">
        <v>37</v>
      </c>
      <c r="K72" t="s">
        <v>7</v>
      </c>
      <c r="L72" t="s">
        <v>8</v>
      </c>
      <c r="M72" t="s">
        <v>7</v>
      </c>
      <c r="N72" t="s">
        <v>9</v>
      </c>
      <c r="O72" t="s">
        <v>10</v>
      </c>
      <c r="P72" s="1">
        <v>3</v>
      </c>
      <c r="Q72">
        <v>2</v>
      </c>
      <c r="R72">
        <f t="shared" si="4"/>
        <v>1</v>
      </c>
      <c r="S72" s="9">
        <f t="shared" si="5"/>
        <v>0.66666666666666663</v>
      </c>
    </row>
    <row r="73" spans="1:20" hidden="1">
      <c r="A73" s="1">
        <v>2021</v>
      </c>
      <c r="B73" t="s">
        <v>988</v>
      </c>
      <c r="C73" t="s">
        <v>325</v>
      </c>
      <c r="D73" t="s">
        <v>115</v>
      </c>
      <c r="E73" t="s">
        <v>2</v>
      </c>
      <c r="F73" t="s">
        <v>397</v>
      </c>
      <c r="G73" s="45" t="s">
        <v>1024</v>
      </c>
      <c r="H73" t="s">
        <v>383</v>
      </c>
      <c r="I73" t="s">
        <v>384</v>
      </c>
      <c r="J73" t="s">
        <v>37</v>
      </c>
      <c r="K73" t="s">
        <v>7</v>
      </c>
      <c r="L73" t="s">
        <v>8</v>
      </c>
      <c r="M73" t="s">
        <v>7</v>
      </c>
      <c r="N73" t="s">
        <v>9</v>
      </c>
      <c r="O73" t="s">
        <v>10</v>
      </c>
      <c r="P73" s="1">
        <v>2</v>
      </c>
      <c r="Q73">
        <v>0</v>
      </c>
      <c r="R73">
        <f t="shared" si="4"/>
        <v>2</v>
      </c>
      <c r="S73" s="9">
        <f t="shared" si="5"/>
        <v>0</v>
      </c>
    </row>
    <row r="74" spans="1:20" hidden="1">
      <c r="A74" s="1">
        <v>2021</v>
      </c>
      <c r="B74" t="s">
        <v>988</v>
      </c>
      <c r="C74" t="s">
        <v>325</v>
      </c>
      <c r="D74" t="s">
        <v>115</v>
      </c>
      <c r="E74" t="s">
        <v>2</v>
      </c>
      <c r="F74" t="s">
        <v>400</v>
      </c>
      <c r="G74" s="45" t="s">
        <v>1025</v>
      </c>
      <c r="H74" t="s">
        <v>383</v>
      </c>
      <c r="I74" t="s">
        <v>384</v>
      </c>
      <c r="J74" t="s">
        <v>37</v>
      </c>
      <c r="K74" t="s">
        <v>7</v>
      </c>
      <c r="L74" t="s">
        <v>8</v>
      </c>
      <c r="M74" t="s">
        <v>7</v>
      </c>
      <c r="N74" t="s">
        <v>9</v>
      </c>
      <c r="O74" t="s">
        <v>10</v>
      </c>
      <c r="P74" s="1">
        <v>2</v>
      </c>
      <c r="Q74">
        <v>0</v>
      </c>
      <c r="R74">
        <f t="shared" si="4"/>
        <v>2</v>
      </c>
      <c r="S74" s="9">
        <f t="shared" si="5"/>
        <v>0</v>
      </c>
    </row>
    <row r="75" spans="1:20" hidden="1">
      <c r="A75" s="1">
        <v>2021</v>
      </c>
      <c r="B75" t="s">
        <v>988</v>
      </c>
      <c r="C75" t="s">
        <v>327</v>
      </c>
      <c r="D75" t="s">
        <v>115</v>
      </c>
      <c r="E75" t="s">
        <v>2</v>
      </c>
      <c r="F75" t="s">
        <v>446</v>
      </c>
      <c r="G75" s="45" t="s">
        <v>1026</v>
      </c>
      <c r="H75" t="s">
        <v>448</v>
      </c>
      <c r="I75" t="s">
        <v>36</v>
      </c>
      <c r="J75" t="s">
        <v>37</v>
      </c>
      <c r="K75" t="s">
        <v>7</v>
      </c>
      <c r="L75" t="s">
        <v>8</v>
      </c>
      <c r="M75" t="s">
        <v>7</v>
      </c>
      <c r="N75" t="s">
        <v>9</v>
      </c>
      <c r="O75" t="s">
        <v>10</v>
      </c>
      <c r="P75" s="1">
        <v>6</v>
      </c>
      <c r="Q75">
        <v>0</v>
      </c>
      <c r="R75">
        <f t="shared" si="4"/>
        <v>6</v>
      </c>
      <c r="S75" s="9">
        <f t="shared" si="5"/>
        <v>0</v>
      </c>
    </row>
    <row r="76" spans="1:20" hidden="1">
      <c r="A76" s="1">
        <v>2021</v>
      </c>
      <c r="B76" t="s">
        <v>988</v>
      </c>
      <c r="C76" t="s">
        <v>327</v>
      </c>
      <c r="D76" t="s">
        <v>115</v>
      </c>
      <c r="E76" t="s">
        <v>2</v>
      </c>
      <c r="F76" t="s">
        <v>449</v>
      </c>
      <c r="G76" s="45" t="s">
        <v>1027</v>
      </c>
      <c r="H76" t="s">
        <v>448</v>
      </c>
      <c r="I76" t="s">
        <v>36</v>
      </c>
      <c r="J76" t="s">
        <v>37</v>
      </c>
      <c r="K76" t="s">
        <v>7</v>
      </c>
      <c r="L76" t="s">
        <v>8</v>
      </c>
      <c r="M76" t="s">
        <v>7</v>
      </c>
      <c r="N76" t="s">
        <v>9</v>
      </c>
      <c r="O76" t="s">
        <v>10</v>
      </c>
      <c r="P76" s="1">
        <v>6</v>
      </c>
      <c r="Q76">
        <v>1</v>
      </c>
      <c r="R76">
        <f t="shared" si="4"/>
        <v>5</v>
      </c>
      <c r="S76" s="9">
        <f t="shared" si="5"/>
        <v>0.16666666666666666</v>
      </c>
    </row>
    <row r="77" spans="1:20" hidden="1">
      <c r="A77" s="1">
        <v>2021</v>
      </c>
      <c r="B77" t="s">
        <v>988</v>
      </c>
      <c r="C77" t="s">
        <v>327</v>
      </c>
      <c r="D77" t="s">
        <v>115</v>
      </c>
      <c r="E77" t="s">
        <v>2</v>
      </c>
      <c r="F77" t="s">
        <v>452</v>
      </c>
      <c r="G77" s="45" t="s">
        <v>1028</v>
      </c>
      <c r="H77" t="s">
        <v>448</v>
      </c>
      <c r="I77" t="s">
        <v>36</v>
      </c>
      <c r="J77" t="s">
        <v>37</v>
      </c>
      <c r="K77" t="s">
        <v>7</v>
      </c>
      <c r="L77" t="s">
        <v>8</v>
      </c>
      <c r="M77" t="s">
        <v>7</v>
      </c>
      <c r="N77" t="s">
        <v>9</v>
      </c>
      <c r="O77" t="s">
        <v>10</v>
      </c>
      <c r="P77" s="1">
        <v>6</v>
      </c>
      <c r="Q77">
        <v>1</v>
      </c>
      <c r="R77">
        <f t="shared" si="4"/>
        <v>5</v>
      </c>
      <c r="S77" s="9">
        <f t="shared" si="5"/>
        <v>0.16666666666666666</v>
      </c>
    </row>
    <row r="78" spans="1:20" hidden="1">
      <c r="S78" s="10">
        <f>AVERAGE(S3:S77)</f>
        <v>0.42048759676970204</v>
      </c>
      <c r="T78" t="s">
        <v>503</v>
      </c>
    </row>
  </sheetData>
  <autoFilter ref="A2:S78">
    <filterColumn colId="18">
      <filters>
        <filter val="100%"/>
      </filters>
    </filterColumn>
    <sortState ref="A3:S77">
      <sortCondition ref="K3:K77"/>
      <sortCondition ref="L3:L77"/>
      <sortCondition ref="M3:M77"/>
      <sortCondition ref="N3:N77"/>
    </sortState>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filterMode="1"/>
  <dimension ref="A1:U77"/>
  <sheetViews>
    <sheetView topLeftCell="A34" workbookViewId="0">
      <selection activeCell="A13" sqref="A13:A76"/>
    </sheetView>
  </sheetViews>
  <sheetFormatPr baseColWidth="10" defaultRowHeight="15"/>
  <cols>
    <col min="2" max="2" width="3.7109375" customWidth="1"/>
    <col min="3" max="3" width="4.42578125" customWidth="1"/>
    <col min="4" max="4" width="5" customWidth="1"/>
    <col min="6" max="6" width="5" customWidth="1"/>
    <col min="11" max="12" width="2.85546875" customWidth="1"/>
    <col min="13" max="13" width="3.7109375" customWidth="1"/>
    <col min="14" max="14" width="4.28515625" customWidth="1"/>
  </cols>
  <sheetData>
    <row r="1" spans="1:19">
      <c r="A1" t="s">
        <v>1085</v>
      </c>
      <c r="C1" t="s">
        <v>1086</v>
      </c>
    </row>
    <row r="2" spans="1:19">
      <c r="A2" t="s">
        <v>467</v>
      </c>
      <c r="B2" t="s">
        <v>468</v>
      </c>
      <c r="C2" t="s">
        <v>469</v>
      </c>
      <c r="D2" t="s">
        <v>470</v>
      </c>
      <c r="E2" t="s">
        <v>471</v>
      </c>
      <c r="F2" t="s">
        <v>472</v>
      </c>
      <c r="G2" s="40" t="s">
        <v>473</v>
      </c>
      <c r="H2" t="s">
        <v>474</v>
      </c>
      <c r="I2" s="46" t="s">
        <v>475</v>
      </c>
      <c r="J2" t="s">
        <v>476</v>
      </c>
      <c r="K2" s="4" t="s">
        <v>477</v>
      </c>
      <c r="L2" s="4" t="s">
        <v>478</v>
      </c>
      <c r="M2" s="4" t="s">
        <v>479</v>
      </c>
      <c r="N2" s="4" t="s">
        <v>480</v>
      </c>
      <c r="O2" t="s">
        <v>481</v>
      </c>
      <c r="P2" t="s">
        <v>482</v>
      </c>
      <c r="Q2" s="4" t="s">
        <v>892</v>
      </c>
      <c r="R2" t="s">
        <v>487</v>
      </c>
      <c r="S2" t="s">
        <v>488</v>
      </c>
    </row>
    <row r="3" spans="1:19" hidden="1">
      <c r="A3" s="1">
        <v>2021</v>
      </c>
      <c r="B3" t="s">
        <v>1029</v>
      </c>
      <c r="C3" t="s">
        <v>329</v>
      </c>
      <c r="D3" t="s">
        <v>9</v>
      </c>
      <c r="E3" t="s">
        <v>2</v>
      </c>
      <c r="F3" t="s">
        <v>45</v>
      </c>
      <c r="G3" s="46" t="s">
        <v>1062</v>
      </c>
      <c r="H3" t="s">
        <v>126</v>
      </c>
      <c r="I3" t="s">
        <v>127</v>
      </c>
      <c r="J3" t="s">
        <v>79</v>
      </c>
      <c r="K3" t="s">
        <v>8</v>
      </c>
      <c r="L3" t="s">
        <v>8</v>
      </c>
      <c r="M3" t="s">
        <v>8</v>
      </c>
      <c r="N3" t="s">
        <v>8</v>
      </c>
      <c r="O3" t="s">
        <v>238</v>
      </c>
      <c r="P3" s="1">
        <v>250</v>
      </c>
      <c r="Q3">
        <v>198</v>
      </c>
      <c r="R3">
        <f t="shared" ref="R3:R34" si="0">+P3-Q3</f>
        <v>52</v>
      </c>
      <c r="S3" s="9">
        <f t="shared" ref="S3:S34" si="1">+Q3/P3</f>
        <v>0.79200000000000004</v>
      </c>
    </row>
    <row r="4" spans="1:19" hidden="1">
      <c r="A4" s="1">
        <v>2021</v>
      </c>
      <c r="B4" t="s">
        <v>1029</v>
      </c>
      <c r="C4" t="s">
        <v>329</v>
      </c>
      <c r="D4" t="s">
        <v>9</v>
      </c>
      <c r="E4" t="s">
        <v>2</v>
      </c>
      <c r="F4" t="s">
        <v>51</v>
      </c>
      <c r="G4" s="46" t="s">
        <v>1063</v>
      </c>
      <c r="H4" t="s">
        <v>126</v>
      </c>
      <c r="I4" t="s">
        <v>127</v>
      </c>
      <c r="J4" t="s">
        <v>79</v>
      </c>
      <c r="K4" t="s">
        <v>8</v>
      </c>
      <c r="L4" t="s">
        <v>8</v>
      </c>
      <c r="M4" t="s">
        <v>8</v>
      </c>
      <c r="N4" t="s">
        <v>8</v>
      </c>
      <c r="O4" t="s">
        <v>238</v>
      </c>
      <c r="P4" s="1">
        <v>5</v>
      </c>
      <c r="Q4">
        <v>5</v>
      </c>
      <c r="R4">
        <f t="shared" si="0"/>
        <v>0</v>
      </c>
      <c r="S4" s="9">
        <f t="shared" si="1"/>
        <v>1</v>
      </c>
    </row>
    <row r="5" spans="1:19" hidden="1">
      <c r="A5" s="1">
        <v>2021</v>
      </c>
      <c r="B5" t="s">
        <v>1029</v>
      </c>
      <c r="C5" t="s">
        <v>329</v>
      </c>
      <c r="D5" t="s">
        <v>9</v>
      </c>
      <c r="E5" t="s">
        <v>2</v>
      </c>
      <c r="F5" t="s">
        <v>54</v>
      </c>
      <c r="G5" s="46" t="s">
        <v>1064</v>
      </c>
      <c r="H5" t="s">
        <v>126</v>
      </c>
      <c r="I5" t="s">
        <v>127</v>
      </c>
      <c r="J5" t="s">
        <v>79</v>
      </c>
      <c r="K5" t="s">
        <v>8</v>
      </c>
      <c r="L5" t="s">
        <v>8</v>
      </c>
      <c r="M5" t="s">
        <v>8</v>
      </c>
      <c r="N5" t="s">
        <v>8</v>
      </c>
      <c r="O5" t="s">
        <v>238</v>
      </c>
      <c r="P5" s="1">
        <v>8</v>
      </c>
      <c r="Q5">
        <v>8</v>
      </c>
      <c r="R5">
        <f t="shared" si="0"/>
        <v>0</v>
      </c>
      <c r="S5" s="9">
        <f t="shared" si="1"/>
        <v>1</v>
      </c>
    </row>
    <row r="6" spans="1:19" hidden="1">
      <c r="A6" s="1">
        <v>2021</v>
      </c>
      <c r="B6" t="s">
        <v>1029</v>
      </c>
      <c r="C6" t="s">
        <v>329</v>
      </c>
      <c r="D6" t="s">
        <v>9</v>
      </c>
      <c r="E6" t="s">
        <v>2</v>
      </c>
      <c r="F6" t="s">
        <v>45</v>
      </c>
      <c r="G6" s="46" t="s">
        <v>1062</v>
      </c>
      <c r="H6" t="s">
        <v>126</v>
      </c>
      <c r="I6" t="s">
        <v>127</v>
      </c>
      <c r="J6" t="s">
        <v>79</v>
      </c>
      <c r="K6" t="s">
        <v>8</v>
      </c>
      <c r="L6" t="s">
        <v>8</v>
      </c>
      <c r="M6" t="s">
        <v>8</v>
      </c>
      <c r="N6" t="s">
        <v>38</v>
      </c>
      <c r="O6" t="s">
        <v>239</v>
      </c>
      <c r="P6" s="1">
        <v>200</v>
      </c>
      <c r="Q6">
        <v>182</v>
      </c>
      <c r="R6">
        <f t="shared" si="0"/>
        <v>18</v>
      </c>
      <c r="S6" s="9">
        <f t="shared" si="1"/>
        <v>0.91</v>
      </c>
    </row>
    <row r="7" spans="1:19" hidden="1">
      <c r="A7" s="1">
        <v>2021</v>
      </c>
      <c r="B7" t="s">
        <v>1029</v>
      </c>
      <c r="C7" t="s">
        <v>329</v>
      </c>
      <c r="D7" t="s">
        <v>9</v>
      </c>
      <c r="E7" t="s">
        <v>2</v>
      </c>
      <c r="F7" t="s">
        <v>51</v>
      </c>
      <c r="G7" s="46" t="s">
        <v>1063</v>
      </c>
      <c r="H7" t="s">
        <v>126</v>
      </c>
      <c r="I7" t="s">
        <v>127</v>
      </c>
      <c r="J7" t="s">
        <v>79</v>
      </c>
      <c r="K7" t="s">
        <v>8</v>
      </c>
      <c r="L7" t="s">
        <v>8</v>
      </c>
      <c r="M7" t="s">
        <v>8</v>
      </c>
      <c r="N7" t="s">
        <v>38</v>
      </c>
      <c r="O7" t="s">
        <v>239</v>
      </c>
      <c r="P7" s="1">
        <v>15</v>
      </c>
      <c r="Q7">
        <v>15</v>
      </c>
      <c r="R7">
        <f t="shared" si="0"/>
        <v>0</v>
      </c>
      <c r="S7" s="9">
        <f t="shared" si="1"/>
        <v>1</v>
      </c>
    </row>
    <row r="8" spans="1:19" hidden="1">
      <c r="A8" s="1">
        <v>2021</v>
      </c>
      <c r="B8" t="s">
        <v>1029</v>
      </c>
      <c r="C8" t="s">
        <v>329</v>
      </c>
      <c r="D8" t="s">
        <v>9</v>
      </c>
      <c r="E8" t="s">
        <v>2</v>
      </c>
      <c r="F8" t="s">
        <v>54</v>
      </c>
      <c r="G8" s="46" t="s">
        <v>1064</v>
      </c>
      <c r="H8" t="s">
        <v>126</v>
      </c>
      <c r="I8" t="s">
        <v>127</v>
      </c>
      <c r="J8" t="s">
        <v>79</v>
      </c>
      <c r="K8" t="s">
        <v>8</v>
      </c>
      <c r="L8" t="s">
        <v>8</v>
      </c>
      <c r="M8" t="s">
        <v>8</v>
      </c>
      <c r="N8" t="s">
        <v>38</v>
      </c>
      <c r="O8" t="s">
        <v>239</v>
      </c>
      <c r="P8" s="1">
        <v>20</v>
      </c>
      <c r="Q8">
        <v>20</v>
      </c>
      <c r="R8">
        <f t="shared" si="0"/>
        <v>0</v>
      </c>
      <c r="S8" s="9">
        <f t="shared" si="1"/>
        <v>1</v>
      </c>
    </row>
    <row r="9" spans="1:19" hidden="1">
      <c r="A9" s="1">
        <v>2021</v>
      </c>
      <c r="B9" t="s">
        <v>1029</v>
      </c>
      <c r="C9" t="s">
        <v>329</v>
      </c>
      <c r="D9" t="s">
        <v>9</v>
      </c>
      <c r="E9" t="s">
        <v>2</v>
      </c>
      <c r="F9" t="s">
        <v>45</v>
      </c>
      <c r="G9" s="46" t="s">
        <v>1062</v>
      </c>
      <c r="H9" t="s">
        <v>126</v>
      </c>
      <c r="I9" t="s">
        <v>127</v>
      </c>
      <c r="J9" t="s">
        <v>79</v>
      </c>
      <c r="K9" t="s">
        <v>8</v>
      </c>
      <c r="L9" t="s">
        <v>8</v>
      </c>
      <c r="M9" t="s">
        <v>8</v>
      </c>
      <c r="N9" t="s">
        <v>130</v>
      </c>
      <c r="O9" t="s">
        <v>131</v>
      </c>
      <c r="P9" s="1">
        <v>2700</v>
      </c>
      <c r="Q9">
        <v>2404</v>
      </c>
      <c r="R9">
        <f t="shared" si="0"/>
        <v>296</v>
      </c>
      <c r="S9" s="9">
        <f t="shared" si="1"/>
        <v>0.89037037037037037</v>
      </c>
    </row>
    <row r="10" spans="1:19" hidden="1">
      <c r="A10" s="1">
        <v>2021</v>
      </c>
      <c r="B10" t="s">
        <v>1029</v>
      </c>
      <c r="C10" t="s">
        <v>329</v>
      </c>
      <c r="D10" t="s">
        <v>9</v>
      </c>
      <c r="E10" t="s">
        <v>2</v>
      </c>
      <c r="F10" t="s">
        <v>51</v>
      </c>
      <c r="G10" s="46" t="s">
        <v>1063</v>
      </c>
      <c r="H10" t="s">
        <v>126</v>
      </c>
      <c r="I10" t="s">
        <v>127</v>
      </c>
      <c r="J10" t="s">
        <v>79</v>
      </c>
      <c r="K10" t="s">
        <v>8</v>
      </c>
      <c r="L10" t="s">
        <v>8</v>
      </c>
      <c r="M10" t="s">
        <v>8</v>
      </c>
      <c r="N10" t="s">
        <v>130</v>
      </c>
      <c r="O10" t="s">
        <v>131</v>
      </c>
      <c r="P10" s="1">
        <v>268</v>
      </c>
      <c r="Q10">
        <v>268</v>
      </c>
      <c r="R10">
        <f t="shared" si="0"/>
        <v>0</v>
      </c>
      <c r="S10" s="9">
        <f t="shared" si="1"/>
        <v>1</v>
      </c>
    </row>
    <row r="11" spans="1:19" hidden="1">
      <c r="A11" s="1">
        <v>2021</v>
      </c>
      <c r="B11" t="s">
        <v>1029</v>
      </c>
      <c r="C11" t="s">
        <v>329</v>
      </c>
      <c r="D11" t="s">
        <v>9</v>
      </c>
      <c r="E11" t="s">
        <v>2</v>
      </c>
      <c r="F11" t="s">
        <v>54</v>
      </c>
      <c r="G11" s="46" t="s">
        <v>1064</v>
      </c>
      <c r="H11" t="s">
        <v>126</v>
      </c>
      <c r="I11" t="s">
        <v>127</v>
      </c>
      <c r="J11" t="s">
        <v>79</v>
      </c>
      <c r="K11" t="s">
        <v>8</v>
      </c>
      <c r="L11" t="s">
        <v>8</v>
      </c>
      <c r="M11" t="s">
        <v>8</v>
      </c>
      <c r="N11" t="s">
        <v>130</v>
      </c>
      <c r="O11" t="s">
        <v>131</v>
      </c>
      <c r="P11" s="1">
        <v>319</v>
      </c>
      <c r="Q11">
        <v>319</v>
      </c>
      <c r="R11">
        <f t="shared" si="0"/>
        <v>0</v>
      </c>
      <c r="S11" s="9">
        <f t="shared" si="1"/>
        <v>1</v>
      </c>
    </row>
    <row r="12" spans="1:19" hidden="1">
      <c r="A12" s="1">
        <v>2021</v>
      </c>
      <c r="B12" t="s">
        <v>1029</v>
      </c>
      <c r="C12" t="s">
        <v>335</v>
      </c>
      <c r="D12" t="s">
        <v>9</v>
      </c>
      <c r="E12" t="s">
        <v>2</v>
      </c>
      <c r="F12" t="s">
        <v>847</v>
      </c>
      <c r="G12" s="46" t="s">
        <v>1071</v>
      </c>
      <c r="H12" t="s">
        <v>1072</v>
      </c>
      <c r="I12" t="s">
        <v>384</v>
      </c>
      <c r="J12" t="s">
        <v>37</v>
      </c>
      <c r="K12" t="s">
        <v>8</v>
      </c>
      <c r="L12" t="s">
        <v>40</v>
      </c>
      <c r="M12" t="s">
        <v>8</v>
      </c>
      <c r="N12" t="s">
        <v>38</v>
      </c>
      <c r="O12" t="s">
        <v>688</v>
      </c>
      <c r="P12" s="1">
        <v>31</v>
      </c>
      <c r="Q12">
        <v>30</v>
      </c>
      <c r="R12">
        <f t="shared" si="0"/>
        <v>1</v>
      </c>
      <c r="S12" s="9">
        <f t="shared" si="1"/>
        <v>0.967741935483871</v>
      </c>
    </row>
    <row r="13" spans="1:19">
      <c r="A13" s="1">
        <v>2021</v>
      </c>
      <c r="B13" t="s">
        <v>1029</v>
      </c>
      <c r="C13" t="s">
        <v>335</v>
      </c>
      <c r="D13" t="s">
        <v>9</v>
      </c>
      <c r="E13" t="s">
        <v>2</v>
      </c>
      <c r="F13" t="s">
        <v>389</v>
      </c>
      <c r="G13" s="46" t="s">
        <v>1069</v>
      </c>
      <c r="H13" t="s">
        <v>383</v>
      </c>
      <c r="I13" t="s">
        <v>384</v>
      </c>
      <c r="J13" t="s">
        <v>37</v>
      </c>
      <c r="K13" t="s">
        <v>8</v>
      </c>
      <c r="L13" t="s">
        <v>40</v>
      </c>
      <c r="M13" t="s">
        <v>8</v>
      </c>
      <c r="N13" t="s">
        <v>7</v>
      </c>
      <c r="O13" t="s">
        <v>650</v>
      </c>
      <c r="P13" s="1">
        <v>25</v>
      </c>
      <c r="Q13">
        <v>0</v>
      </c>
      <c r="R13">
        <f t="shared" si="0"/>
        <v>25</v>
      </c>
      <c r="S13" s="9">
        <f t="shared" si="1"/>
        <v>0</v>
      </c>
    </row>
    <row r="14" spans="1:19">
      <c r="A14" s="1">
        <v>2021</v>
      </c>
      <c r="B14" t="s">
        <v>1029</v>
      </c>
      <c r="C14" t="s">
        <v>335</v>
      </c>
      <c r="D14" t="s">
        <v>9</v>
      </c>
      <c r="E14" t="s">
        <v>2</v>
      </c>
      <c r="F14" t="s">
        <v>389</v>
      </c>
      <c r="G14" s="46" t="s">
        <v>1069</v>
      </c>
      <c r="H14" t="s">
        <v>383</v>
      </c>
      <c r="I14" t="s">
        <v>384</v>
      </c>
      <c r="J14" t="s">
        <v>37</v>
      </c>
      <c r="K14" t="s">
        <v>8</v>
      </c>
      <c r="L14" t="s">
        <v>40</v>
      </c>
      <c r="M14" t="s">
        <v>8</v>
      </c>
      <c r="N14" t="s">
        <v>130</v>
      </c>
      <c r="O14" t="s">
        <v>419</v>
      </c>
      <c r="P14" s="1">
        <v>25</v>
      </c>
      <c r="Q14">
        <v>13</v>
      </c>
      <c r="R14">
        <f t="shared" si="0"/>
        <v>12</v>
      </c>
      <c r="S14" s="9">
        <f t="shared" si="1"/>
        <v>0.52</v>
      </c>
    </row>
    <row r="15" spans="1:19" hidden="1">
      <c r="A15" s="1">
        <v>2021</v>
      </c>
      <c r="B15" t="s">
        <v>1029</v>
      </c>
      <c r="C15" t="s">
        <v>335</v>
      </c>
      <c r="D15" t="s">
        <v>9</v>
      </c>
      <c r="E15" t="s">
        <v>2</v>
      </c>
      <c r="F15" t="s">
        <v>389</v>
      </c>
      <c r="G15" s="46" t="s">
        <v>1069</v>
      </c>
      <c r="H15" t="s">
        <v>383</v>
      </c>
      <c r="I15" t="s">
        <v>384</v>
      </c>
      <c r="J15" t="s">
        <v>37</v>
      </c>
      <c r="K15" t="s">
        <v>8</v>
      </c>
      <c r="L15" t="s">
        <v>40</v>
      </c>
      <c r="M15" t="s">
        <v>8</v>
      </c>
      <c r="N15" t="s">
        <v>201</v>
      </c>
      <c r="O15" t="s">
        <v>392</v>
      </c>
      <c r="P15" s="1">
        <v>37</v>
      </c>
      <c r="Q15">
        <v>37</v>
      </c>
      <c r="R15">
        <f t="shared" si="0"/>
        <v>0</v>
      </c>
      <c r="S15" s="9">
        <f t="shared" si="1"/>
        <v>1</v>
      </c>
    </row>
    <row r="16" spans="1:19" hidden="1">
      <c r="A16" s="1">
        <v>2021</v>
      </c>
      <c r="B16" t="s">
        <v>1029</v>
      </c>
      <c r="C16" t="s">
        <v>335</v>
      </c>
      <c r="D16" t="s">
        <v>9</v>
      </c>
      <c r="E16" t="s">
        <v>2</v>
      </c>
      <c r="F16" t="s">
        <v>979</v>
      </c>
      <c r="G16" s="46" t="s">
        <v>1070</v>
      </c>
      <c r="H16" t="s">
        <v>383</v>
      </c>
      <c r="I16" t="s">
        <v>384</v>
      </c>
      <c r="J16" t="s">
        <v>37</v>
      </c>
      <c r="K16" t="s">
        <v>8</v>
      </c>
      <c r="L16" t="s">
        <v>40</v>
      </c>
      <c r="M16" t="s">
        <v>8</v>
      </c>
      <c r="N16" t="s">
        <v>217</v>
      </c>
      <c r="O16" t="s">
        <v>548</v>
      </c>
      <c r="P16" s="1">
        <v>20</v>
      </c>
      <c r="Q16">
        <v>20</v>
      </c>
      <c r="R16">
        <f t="shared" si="0"/>
        <v>0</v>
      </c>
      <c r="S16" s="9">
        <f t="shared" si="1"/>
        <v>1</v>
      </c>
    </row>
    <row r="17" spans="1:19" hidden="1">
      <c r="A17" s="1">
        <v>2021</v>
      </c>
      <c r="B17" t="s">
        <v>1029</v>
      </c>
      <c r="C17" t="s">
        <v>335</v>
      </c>
      <c r="D17" t="s">
        <v>9</v>
      </c>
      <c r="E17" t="s">
        <v>2</v>
      </c>
      <c r="F17" t="s">
        <v>979</v>
      </c>
      <c r="G17" s="46" t="s">
        <v>1070</v>
      </c>
      <c r="H17" t="s">
        <v>383</v>
      </c>
      <c r="I17" t="s">
        <v>384</v>
      </c>
      <c r="J17" t="s">
        <v>37</v>
      </c>
      <c r="K17" t="s">
        <v>8</v>
      </c>
      <c r="L17" t="s">
        <v>40</v>
      </c>
      <c r="M17" t="s">
        <v>8</v>
      </c>
      <c r="N17" t="s">
        <v>203</v>
      </c>
      <c r="O17" t="s">
        <v>393</v>
      </c>
      <c r="P17" s="1">
        <v>32</v>
      </c>
      <c r="Q17">
        <v>32</v>
      </c>
      <c r="R17">
        <f t="shared" si="0"/>
        <v>0</v>
      </c>
      <c r="S17" s="9">
        <f t="shared" si="1"/>
        <v>1</v>
      </c>
    </row>
    <row r="18" spans="1:19" hidden="1">
      <c r="A18" s="1">
        <v>2021</v>
      </c>
      <c r="B18" t="s">
        <v>1029</v>
      </c>
      <c r="C18" t="s">
        <v>329</v>
      </c>
      <c r="D18" t="s">
        <v>164</v>
      </c>
      <c r="E18" t="s">
        <v>2</v>
      </c>
      <c r="F18" t="s">
        <v>322</v>
      </c>
      <c r="G18" s="46" t="s">
        <v>1065</v>
      </c>
      <c r="H18" t="s">
        <v>1066</v>
      </c>
      <c r="I18" t="s">
        <v>667</v>
      </c>
      <c r="J18" t="s">
        <v>79</v>
      </c>
      <c r="K18" t="s">
        <v>8</v>
      </c>
      <c r="L18" t="s">
        <v>38</v>
      </c>
      <c r="M18" t="s">
        <v>8</v>
      </c>
      <c r="N18" t="s">
        <v>8</v>
      </c>
      <c r="O18" t="s">
        <v>1009</v>
      </c>
      <c r="P18" s="1">
        <v>25</v>
      </c>
      <c r="Q18">
        <v>21</v>
      </c>
      <c r="R18">
        <f t="shared" si="0"/>
        <v>4</v>
      </c>
      <c r="S18" s="9">
        <f t="shared" si="1"/>
        <v>0.84</v>
      </c>
    </row>
    <row r="19" spans="1:19" hidden="1">
      <c r="A19" s="1">
        <v>2021</v>
      </c>
      <c r="B19" t="s">
        <v>1029</v>
      </c>
      <c r="C19" t="s">
        <v>329</v>
      </c>
      <c r="D19" t="s">
        <v>164</v>
      </c>
      <c r="E19" t="s">
        <v>2</v>
      </c>
      <c r="F19" t="s">
        <v>322</v>
      </c>
      <c r="G19" s="46" t="s">
        <v>1065</v>
      </c>
      <c r="H19" t="s">
        <v>1066</v>
      </c>
      <c r="I19" t="s">
        <v>667</v>
      </c>
      <c r="J19" t="s">
        <v>79</v>
      </c>
      <c r="K19" t="s">
        <v>8</v>
      </c>
      <c r="L19" t="s">
        <v>38</v>
      </c>
      <c r="M19" t="s">
        <v>8</v>
      </c>
      <c r="N19" t="s">
        <v>38</v>
      </c>
      <c r="O19" t="s">
        <v>1011</v>
      </c>
      <c r="P19" s="1">
        <v>30</v>
      </c>
      <c r="Q19">
        <v>27</v>
      </c>
      <c r="R19">
        <f t="shared" si="0"/>
        <v>3</v>
      </c>
      <c r="S19" s="9">
        <f t="shared" si="1"/>
        <v>0.9</v>
      </c>
    </row>
    <row r="20" spans="1:19">
      <c r="A20" s="1">
        <v>2021</v>
      </c>
      <c r="B20" t="s">
        <v>1029</v>
      </c>
      <c r="C20" t="s">
        <v>329</v>
      </c>
      <c r="D20" t="s">
        <v>164</v>
      </c>
      <c r="E20" t="s">
        <v>2</v>
      </c>
      <c r="F20" t="s">
        <v>322</v>
      </c>
      <c r="G20" s="46" t="s">
        <v>1065</v>
      </c>
      <c r="H20" t="s">
        <v>1066</v>
      </c>
      <c r="I20" t="s">
        <v>667</v>
      </c>
      <c r="J20" t="s">
        <v>79</v>
      </c>
      <c r="K20" t="s">
        <v>8</v>
      </c>
      <c r="L20" t="s">
        <v>38</v>
      </c>
      <c r="M20" t="s">
        <v>8</v>
      </c>
      <c r="N20" t="s">
        <v>130</v>
      </c>
      <c r="O20" t="s">
        <v>668</v>
      </c>
      <c r="P20" s="1">
        <v>35</v>
      </c>
      <c r="Q20">
        <v>3</v>
      </c>
      <c r="R20">
        <f t="shared" si="0"/>
        <v>32</v>
      </c>
      <c r="S20" s="9">
        <f t="shared" si="1"/>
        <v>8.5714285714285715E-2</v>
      </c>
    </row>
    <row r="21" spans="1:19">
      <c r="A21" s="1">
        <v>2021</v>
      </c>
      <c r="B21" t="s">
        <v>1029</v>
      </c>
      <c r="C21" t="s">
        <v>329</v>
      </c>
      <c r="D21" t="s">
        <v>9</v>
      </c>
      <c r="E21" t="s">
        <v>2</v>
      </c>
      <c r="F21" t="s">
        <v>45</v>
      </c>
      <c r="G21" s="46" t="s">
        <v>1062</v>
      </c>
      <c r="H21" t="s">
        <v>126</v>
      </c>
      <c r="I21" t="s">
        <v>127</v>
      </c>
      <c r="J21" t="s">
        <v>79</v>
      </c>
      <c r="K21" t="s">
        <v>40</v>
      </c>
      <c r="L21" t="s">
        <v>8</v>
      </c>
      <c r="M21" t="s">
        <v>8</v>
      </c>
      <c r="N21" t="s">
        <v>7</v>
      </c>
      <c r="O21" t="s">
        <v>129</v>
      </c>
      <c r="P21" s="1">
        <v>2</v>
      </c>
      <c r="Q21">
        <v>0</v>
      </c>
      <c r="R21">
        <f t="shared" si="0"/>
        <v>2</v>
      </c>
      <c r="S21" s="9">
        <f t="shared" si="1"/>
        <v>0</v>
      </c>
    </row>
    <row r="22" spans="1:19">
      <c r="A22" s="1">
        <v>2021</v>
      </c>
      <c r="B22" t="s">
        <v>1029</v>
      </c>
      <c r="C22" t="s">
        <v>329</v>
      </c>
      <c r="D22" t="s">
        <v>9</v>
      </c>
      <c r="E22" t="s">
        <v>2</v>
      </c>
      <c r="F22" t="s">
        <v>51</v>
      </c>
      <c r="G22" s="46" t="s">
        <v>1063</v>
      </c>
      <c r="H22" t="s">
        <v>126</v>
      </c>
      <c r="I22" t="s">
        <v>127</v>
      </c>
      <c r="J22" t="s">
        <v>79</v>
      </c>
      <c r="K22" t="s">
        <v>40</v>
      </c>
      <c r="L22" t="s">
        <v>8</v>
      </c>
      <c r="M22" t="s">
        <v>8</v>
      </c>
      <c r="N22" t="s">
        <v>7</v>
      </c>
      <c r="O22" t="s">
        <v>129</v>
      </c>
      <c r="P22" s="1">
        <v>40</v>
      </c>
      <c r="Q22">
        <v>15</v>
      </c>
      <c r="R22">
        <f t="shared" si="0"/>
        <v>25</v>
      </c>
      <c r="S22" s="9">
        <f t="shared" si="1"/>
        <v>0.375</v>
      </c>
    </row>
    <row r="23" spans="1:19" hidden="1">
      <c r="A23" s="1">
        <v>2021</v>
      </c>
      <c r="B23" t="s">
        <v>1029</v>
      </c>
      <c r="C23" t="s">
        <v>329</v>
      </c>
      <c r="D23" t="s">
        <v>9</v>
      </c>
      <c r="E23" t="s">
        <v>2</v>
      </c>
      <c r="F23" t="s">
        <v>54</v>
      </c>
      <c r="G23" s="46" t="s">
        <v>1064</v>
      </c>
      <c r="H23" t="s">
        <v>126</v>
      </c>
      <c r="I23" t="s">
        <v>127</v>
      </c>
      <c r="J23" t="s">
        <v>79</v>
      </c>
      <c r="K23" t="s">
        <v>40</v>
      </c>
      <c r="L23" t="s">
        <v>8</v>
      </c>
      <c r="M23" t="s">
        <v>8</v>
      </c>
      <c r="N23" t="s">
        <v>7</v>
      </c>
      <c r="O23" t="s">
        <v>129</v>
      </c>
      <c r="P23" s="1">
        <v>1</v>
      </c>
      <c r="Q23">
        <v>1</v>
      </c>
      <c r="R23">
        <f t="shared" si="0"/>
        <v>0</v>
      </c>
      <c r="S23" s="9">
        <f t="shared" si="1"/>
        <v>1</v>
      </c>
    </row>
    <row r="24" spans="1:19">
      <c r="A24" s="1">
        <v>2021</v>
      </c>
      <c r="B24" t="s">
        <v>1029</v>
      </c>
      <c r="C24" t="s">
        <v>331</v>
      </c>
      <c r="D24" t="s">
        <v>350</v>
      </c>
      <c r="E24" t="s">
        <v>2</v>
      </c>
      <c r="F24" t="s">
        <v>1067</v>
      </c>
      <c r="G24" s="46" t="s">
        <v>1068</v>
      </c>
      <c r="H24" t="s">
        <v>366</v>
      </c>
      <c r="I24" t="s">
        <v>354</v>
      </c>
      <c r="J24" t="s">
        <v>79</v>
      </c>
      <c r="K24" t="s">
        <v>40</v>
      </c>
      <c r="L24" t="s">
        <v>8</v>
      </c>
      <c r="M24" t="s">
        <v>8</v>
      </c>
      <c r="N24" t="s">
        <v>7</v>
      </c>
      <c r="O24" t="s">
        <v>129</v>
      </c>
      <c r="P24" s="1">
        <v>1</v>
      </c>
      <c r="Q24">
        <v>0</v>
      </c>
      <c r="R24">
        <f t="shared" si="0"/>
        <v>1</v>
      </c>
      <c r="S24" s="9">
        <f t="shared" si="1"/>
        <v>0</v>
      </c>
    </row>
    <row r="25" spans="1:19" hidden="1">
      <c r="A25" s="1">
        <v>2021</v>
      </c>
      <c r="B25" t="s">
        <v>1029</v>
      </c>
      <c r="C25" t="s">
        <v>329</v>
      </c>
      <c r="D25" t="s">
        <v>9</v>
      </c>
      <c r="E25" t="s">
        <v>2</v>
      </c>
      <c r="F25" t="s">
        <v>45</v>
      </c>
      <c r="G25" s="46" t="s">
        <v>1062</v>
      </c>
      <c r="H25" t="s">
        <v>126</v>
      </c>
      <c r="I25" t="s">
        <v>127</v>
      </c>
      <c r="J25" t="s">
        <v>79</v>
      </c>
      <c r="K25" t="s">
        <v>40</v>
      </c>
      <c r="L25" t="s">
        <v>8</v>
      </c>
      <c r="M25" t="s">
        <v>8</v>
      </c>
      <c r="N25" t="s">
        <v>130</v>
      </c>
      <c r="O25" t="s">
        <v>319</v>
      </c>
      <c r="P25" s="1">
        <v>2</v>
      </c>
      <c r="Q25">
        <v>2</v>
      </c>
      <c r="R25">
        <f t="shared" si="0"/>
        <v>0</v>
      </c>
      <c r="S25" s="9">
        <f t="shared" si="1"/>
        <v>1</v>
      </c>
    </row>
    <row r="26" spans="1:19" hidden="1">
      <c r="A26" s="1">
        <v>2021</v>
      </c>
      <c r="B26" t="s">
        <v>1029</v>
      </c>
      <c r="C26" t="s">
        <v>329</v>
      </c>
      <c r="D26" t="s">
        <v>9</v>
      </c>
      <c r="E26" t="s">
        <v>2</v>
      </c>
      <c r="F26" t="s">
        <v>51</v>
      </c>
      <c r="G26" s="46" t="s">
        <v>1063</v>
      </c>
      <c r="H26" t="s">
        <v>126</v>
      </c>
      <c r="I26" t="s">
        <v>127</v>
      </c>
      <c r="J26" t="s">
        <v>79</v>
      </c>
      <c r="K26" t="s">
        <v>40</v>
      </c>
      <c r="L26" t="s">
        <v>8</v>
      </c>
      <c r="M26" t="s">
        <v>8</v>
      </c>
      <c r="N26" t="s">
        <v>130</v>
      </c>
      <c r="O26" t="s">
        <v>319</v>
      </c>
      <c r="P26" s="1">
        <v>40</v>
      </c>
      <c r="Q26">
        <v>40</v>
      </c>
      <c r="R26">
        <f t="shared" si="0"/>
        <v>0</v>
      </c>
      <c r="S26" s="9">
        <f t="shared" si="1"/>
        <v>1</v>
      </c>
    </row>
    <row r="27" spans="1:19" hidden="1">
      <c r="A27" s="1">
        <v>2021</v>
      </c>
      <c r="B27" t="s">
        <v>1029</v>
      </c>
      <c r="C27" t="s">
        <v>329</v>
      </c>
      <c r="D27" t="s">
        <v>9</v>
      </c>
      <c r="E27" t="s">
        <v>2</v>
      </c>
      <c r="F27" t="s">
        <v>54</v>
      </c>
      <c r="G27" s="46" t="s">
        <v>1064</v>
      </c>
      <c r="H27" t="s">
        <v>126</v>
      </c>
      <c r="I27" t="s">
        <v>127</v>
      </c>
      <c r="J27" t="s">
        <v>79</v>
      </c>
      <c r="K27" t="s">
        <v>40</v>
      </c>
      <c r="L27" t="s">
        <v>8</v>
      </c>
      <c r="M27" t="s">
        <v>8</v>
      </c>
      <c r="N27" t="s">
        <v>130</v>
      </c>
      <c r="O27" t="s">
        <v>319</v>
      </c>
      <c r="P27" s="1">
        <v>1</v>
      </c>
      <c r="Q27">
        <v>1</v>
      </c>
      <c r="R27">
        <f t="shared" si="0"/>
        <v>0</v>
      </c>
      <c r="S27" s="9">
        <f t="shared" si="1"/>
        <v>1</v>
      </c>
    </row>
    <row r="28" spans="1:19">
      <c r="A28" s="1">
        <v>2021</v>
      </c>
      <c r="B28" t="s">
        <v>1029</v>
      </c>
      <c r="C28" t="s">
        <v>331</v>
      </c>
      <c r="D28" t="s">
        <v>350</v>
      </c>
      <c r="E28" t="s">
        <v>2</v>
      </c>
      <c r="F28" t="s">
        <v>1067</v>
      </c>
      <c r="G28" s="46" t="s">
        <v>1068</v>
      </c>
      <c r="H28" t="s">
        <v>366</v>
      </c>
      <c r="I28" t="s">
        <v>354</v>
      </c>
      <c r="J28" t="s">
        <v>79</v>
      </c>
      <c r="K28" t="s">
        <v>40</v>
      </c>
      <c r="L28" t="s">
        <v>8</v>
      </c>
      <c r="M28" t="s">
        <v>8</v>
      </c>
      <c r="N28" t="s">
        <v>130</v>
      </c>
      <c r="O28" t="s">
        <v>319</v>
      </c>
      <c r="P28" s="1">
        <v>1</v>
      </c>
      <c r="Q28">
        <v>0</v>
      </c>
      <c r="R28">
        <f t="shared" si="0"/>
        <v>1</v>
      </c>
      <c r="S28" s="9">
        <f t="shared" si="1"/>
        <v>0</v>
      </c>
    </row>
    <row r="29" spans="1:19" hidden="1">
      <c r="A29" s="1">
        <v>2021</v>
      </c>
      <c r="B29" t="s">
        <v>1029</v>
      </c>
      <c r="C29" t="s">
        <v>335</v>
      </c>
      <c r="D29" t="s">
        <v>9</v>
      </c>
      <c r="E29" t="s">
        <v>2</v>
      </c>
      <c r="F29" t="s">
        <v>847</v>
      </c>
      <c r="G29" s="46" t="s">
        <v>1071</v>
      </c>
      <c r="H29" t="s">
        <v>1072</v>
      </c>
      <c r="I29" t="s">
        <v>384</v>
      </c>
      <c r="J29" t="s">
        <v>37</v>
      </c>
      <c r="K29" t="s">
        <v>40</v>
      </c>
      <c r="L29" t="s">
        <v>8</v>
      </c>
      <c r="M29" t="s">
        <v>8</v>
      </c>
      <c r="N29" t="s">
        <v>130</v>
      </c>
      <c r="O29" t="s">
        <v>319</v>
      </c>
      <c r="P29" s="1">
        <v>31</v>
      </c>
      <c r="Q29">
        <v>28</v>
      </c>
      <c r="R29">
        <f t="shared" si="0"/>
        <v>3</v>
      </c>
      <c r="S29" s="9">
        <f t="shared" si="1"/>
        <v>0.90322580645161288</v>
      </c>
    </row>
    <row r="30" spans="1:19">
      <c r="A30" s="1">
        <v>2021</v>
      </c>
      <c r="B30" t="s">
        <v>1029</v>
      </c>
      <c r="C30" t="s">
        <v>329</v>
      </c>
      <c r="D30" t="s">
        <v>9</v>
      </c>
      <c r="E30" t="s">
        <v>2</v>
      </c>
      <c r="F30" t="s">
        <v>45</v>
      </c>
      <c r="G30" s="46" t="s">
        <v>1062</v>
      </c>
      <c r="H30" t="s">
        <v>126</v>
      </c>
      <c r="I30" t="s">
        <v>127</v>
      </c>
      <c r="J30" t="s">
        <v>79</v>
      </c>
      <c r="K30" t="s">
        <v>40</v>
      </c>
      <c r="L30" t="s">
        <v>8</v>
      </c>
      <c r="M30" t="s">
        <v>38</v>
      </c>
      <c r="N30" t="s">
        <v>8</v>
      </c>
      <c r="O30" t="s">
        <v>314</v>
      </c>
      <c r="P30" s="1">
        <v>3</v>
      </c>
      <c r="Q30">
        <v>1</v>
      </c>
      <c r="R30">
        <f t="shared" si="0"/>
        <v>2</v>
      </c>
      <c r="S30" s="9">
        <f t="shared" si="1"/>
        <v>0.33333333333333331</v>
      </c>
    </row>
    <row r="31" spans="1:19">
      <c r="A31" s="1">
        <v>2021</v>
      </c>
      <c r="B31" t="s">
        <v>1029</v>
      </c>
      <c r="C31" t="s">
        <v>329</v>
      </c>
      <c r="D31" t="s">
        <v>9</v>
      </c>
      <c r="E31" t="s">
        <v>2</v>
      </c>
      <c r="F31" t="s">
        <v>51</v>
      </c>
      <c r="G31" s="46" t="s">
        <v>1063</v>
      </c>
      <c r="H31" t="s">
        <v>126</v>
      </c>
      <c r="I31" t="s">
        <v>127</v>
      </c>
      <c r="J31" t="s">
        <v>79</v>
      </c>
      <c r="K31" t="s">
        <v>40</v>
      </c>
      <c r="L31" t="s">
        <v>8</v>
      </c>
      <c r="M31" t="s">
        <v>38</v>
      </c>
      <c r="N31" t="s">
        <v>8</v>
      </c>
      <c r="O31" t="s">
        <v>314</v>
      </c>
      <c r="P31" s="1">
        <v>2</v>
      </c>
      <c r="Q31">
        <v>0</v>
      </c>
      <c r="R31">
        <f t="shared" si="0"/>
        <v>2</v>
      </c>
      <c r="S31" s="9">
        <f t="shared" si="1"/>
        <v>0</v>
      </c>
    </row>
    <row r="32" spans="1:19">
      <c r="A32" s="1">
        <v>2021</v>
      </c>
      <c r="B32" t="s">
        <v>1029</v>
      </c>
      <c r="C32" t="s">
        <v>329</v>
      </c>
      <c r="D32" t="s">
        <v>9</v>
      </c>
      <c r="E32" t="s">
        <v>2</v>
      </c>
      <c r="F32" t="s">
        <v>54</v>
      </c>
      <c r="G32" s="46" t="s">
        <v>1064</v>
      </c>
      <c r="H32" t="s">
        <v>126</v>
      </c>
      <c r="I32" t="s">
        <v>127</v>
      </c>
      <c r="J32" t="s">
        <v>79</v>
      </c>
      <c r="K32" t="s">
        <v>40</v>
      </c>
      <c r="L32" t="s">
        <v>8</v>
      </c>
      <c r="M32" t="s">
        <v>38</v>
      </c>
      <c r="N32" t="s">
        <v>8</v>
      </c>
      <c r="O32" t="s">
        <v>314</v>
      </c>
      <c r="P32" s="1">
        <v>1</v>
      </c>
      <c r="Q32">
        <v>0</v>
      </c>
      <c r="R32">
        <f t="shared" si="0"/>
        <v>1</v>
      </c>
      <c r="S32" s="9">
        <f t="shared" si="1"/>
        <v>0</v>
      </c>
    </row>
    <row r="33" spans="1:19" hidden="1">
      <c r="A33" s="1">
        <v>2021</v>
      </c>
      <c r="B33" t="s">
        <v>1029</v>
      </c>
      <c r="C33" t="s">
        <v>331</v>
      </c>
      <c r="D33" t="s">
        <v>350</v>
      </c>
      <c r="E33" t="s">
        <v>2</v>
      </c>
      <c r="F33" t="s">
        <v>1067</v>
      </c>
      <c r="G33" s="46" t="s">
        <v>1068</v>
      </c>
      <c r="H33" t="s">
        <v>366</v>
      </c>
      <c r="I33" t="s">
        <v>354</v>
      </c>
      <c r="J33" t="s">
        <v>79</v>
      </c>
      <c r="K33" t="s">
        <v>40</v>
      </c>
      <c r="L33" t="s">
        <v>8</v>
      </c>
      <c r="M33" t="s">
        <v>38</v>
      </c>
      <c r="N33" t="s">
        <v>8</v>
      </c>
      <c r="O33" t="s">
        <v>314</v>
      </c>
      <c r="P33" s="1">
        <v>1</v>
      </c>
      <c r="Q33">
        <v>1</v>
      </c>
      <c r="R33">
        <f t="shared" si="0"/>
        <v>0</v>
      </c>
      <c r="S33" s="9">
        <f t="shared" si="1"/>
        <v>1</v>
      </c>
    </row>
    <row r="34" spans="1:19">
      <c r="A34" s="1">
        <v>2021</v>
      </c>
      <c r="B34" t="s">
        <v>1029</v>
      </c>
      <c r="C34" t="s">
        <v>335</v>
      </c>
      <c r="D34" t="s">
        <v>9</v>
      </c>
      <c r="E34" t="s">
        <v>2</v>
      </c>
      <c r="F34" t="s">
        <v>847</v>
      </c>
      <c r="G34" s="46" t="s">
        <v>1071</v>
      </c>
      <c r="H34" t="s">
        <v>1072</v>
      </c>
      <c r="I34" t="s">
        <v>384</v>
      </c>
      <c r="J34" t="s">
        <v>37</v>
      </c>
      <c r="K34" t="s">
        <v>40</v>
      </c>
      <c r="L34" t="s">
        <v>8</v>
      </c>
      <c r="M34" t="s">
        <v>38</v>
      </c>
      <c r="N34" t="s">
        <v>8</v>
      </c>
      <c r="O34" t="s">
        <v>314</v>
      </c>
      <c r="P34" s="1">
        <v>2</v>
      </c>
      <c r="Q34">
        <v>1</v>
      </c>
      <c r="R34">
        <f t="shared" si="0"/>
        <v>1</v>
      </c>
      <c r="S34" s="9">
        <f t="shared" si="1"/>
        <v>0.5</v>
      </c>
    </row>
    <row r="35" spans="1:19">
      <c r="A35" s="1">
        <v>2021</v>
      </c>
      <c r="B35" t="s">
        <v>1029</v>
      </c>
      <c r="C35" t="s">
        <v>329</v>
      </c>
      <c r="D35" t="s">
        <v>9</v>
      </c>
      <c r="E35" t="s">
        <v>2</v>
      </c>
      <c r="F35" t="s">
        <v>45</v>
      </c>
      <c r="G35" s="46" t="s">
        <v>1062</v>
      </c>
      <c r="H35" t="s">
        <v>126</v>
      </c>
      <c r="I35" t="s">
        <v>127</v>
      </c>
      <c r="J35" t="s">
        <v>79</v>
      </c>
      <c r="K35" t="s">
        <v>38</v>
      </c>
      <c r="L35" t="s">
        <v>8</v>
      </c>
      <c r="M35" t="s">
        <v>8</v>
      </c>
      <c r="N35" t="s">
        <v>40</v>
      </c>
      <c r="O35" t="s">
        <v>43</v>
      </c>
      <c r="P35" s="1">
        <v>2</v>
      </c>
      <c r="Q35">
        <v>0</v>
      </c>
      <c r="R35">
        <f t="shared" ref="R35:R66" si="2">+P35-Q35</f>
        <v>2</v>
      </c>
      <c r="S35" s="9">
        <f t="shared" ref="S35:S66" si="3">+Q35/P35</f>
        <v>0</v>
      </c>
    </row>
    <row r="36" spans="1:19" hidden="1">
      <c r="A36" s="1">
        <v>2021</v>
      </c>
      <c r="B36" t="s">
        <v>1029</v>
      </c>
      <c r="C36" t="s">
        <v>329</v>
      </c>
      <c r="D36" t="s">
        <v>9</v>
      </c>
      <c r="E36" t="s">
        <v>2</v>
      </c>
      <c r="F36" t="s">
        <v>51</v>
      </c>
      <c r="G36" s="46" t="s">
        <v>1063</v>
      </c>
      <c r="H36" t="s">
        <v>126</v>
      </c>
      <c r="I36" t="s">
        <v>127</v>
      </c>
      <c r="J36" t="s">
        <v>79</v>
      </c>
      <c r="K36" t="s">
        <v>38</v>
      </c>
      <c r="L36" t="s">
        <v>8</v>
      </c>
      <c r="M36" t="s">
        <v>8</v>
      </c>
      <c r="N36" t="s">
        <v>40</v>
      </c>
      <c r="O36" t="s">
        <v>43</v>
      </c>
      <c r="P36" s="1">
        <v>10</v>
      </c>
      <c r="Q36">
        <v>10</v>
      </c>
      <c r="R36">
        <f t="shared" si="2"/>
        <v>0</v>
      </c>
      <c r="S36" s="9">
        <f t="shared" si="3"/>
        <v>1</v>
      </c>
    </row>
    <row r="37" spans="1:19">
      <c r="A37" s="1">
        <v>2021</v>
      </c>
      <c r="B37" t="s">
        <v>1029</v>
      </c>
      <c r="C37" t="s">
        <v>1073</v>
      </c>
      <c r="D37" t="s">
        <v>9</v>
      </c>
      <c r="E37" t="s">
        <v>2</v>
      </c>
      <c r="F37" t="s">
        <v>446</v>
      </c>
      <c r="G37" s="46" t="s">
        <v>1074</v>
      </c>
      <c r="H37" t="s">
        <v>448</v>
      </c>
      <c r="I37" t="s">
        <v>36</v>
      </c>
      <c r="J37" t="s">
        <v>37</v>
      </c>
      <c r="K37" t="s">
        <v>38</v>
      </c>
      <c r="L37" t="s">
        <v>8</v>
      </c>
      <c r="M37" t="s">
        <v>8</v>
      </c>
      <c r="N37" t="s">
        <v>40</v>
      </c>
      <c r="O37" t="s">
        <v>43</v>
      </c>
      <c r="P37" s="1">
        <v>1</v>
      </c>
      <c r="Q37">
        <v>0</v>
      </c>
      <c r="R37">
        <f t="shared" si="2"/>
        <v>1</v>
      </c>
      <c r="S37" s="9">
        <f t="shared" si="3"/>
        <v>0</v>
      </c>
    </row>
    <row r="38" spans="1:19">
      <c r="A38" s="1">
        <v>2021</v>
      </c>
      <c r="B38" t="s">
        <v>1029</v>
      </c>
      <c r="C38" t="s">
        <v>1073</v>
      </c>
      <c r="D38" t="s">
        <v>9</v>
      </c>
      <c r="E38" t="s">
        <v>2</v>
      </c>
      <c r="F38" t="s">
        <v>449</v>
      </c>
      <c r="G38" s="46" t="s">
        <v>1075</v>
      </c>
      <c r="H38" t="s">
        <v>448</v>
      </c>
      <c r="I38" t="s">
        <v>36</v>
      </c>
      <c r="J38" t="s">
        <v>37</v>
      </c>
      <c r="K38" t="s">
        <v>38</v>
      </c>
      <c r="L38" t="s">
        <v>8</v>
      </c>
      <c r="M38" t="s">
        <v>8</v>
      </c>
      <c r="N38" t="s">
        <v>40</v>
      </c>
      <c r="O38" t="s">
        <v>43</v>
      </c>
      <c r="P38" s="1">
        <v>3</v>
      </c>
      <c r="Q38">
        <v>0</v>
      </c>
      <c r="R38">
        <f t="shared" si="2"/>
        <v>3</v>
      </c>
      <c r="S38" s="9">
        <f t="shared" si="3"/>
        <v>0</v>
      </c>
    </row>
    <row r="39" spans="1:19">
      <c r="A39" s="1">
        <v>2021</v>
      </c>
      <c r="B39" t="s">
        <v>1029</v>
      </c>
      <c r="C39" t="s">
        <v>1073</v>
      </c>
      <c r="D39" t="s">
        <v>9</v>
      </c>
      <c r="E39" t="s">
        <v>2</v>
      </c>
      <c r="F39" t="s">
        <v>452</v>
      </c>
      <c r="G39" s="46" t="s">
        <v>1076</v>
      </c>
      <c r="H39" t="s">
        <v>448</v>
      </c>
      <c r="I39" t="s">
        <v>36</v>
      </c>
      <c r="J39" t="s">
        <v>37</v>
      </c>
      <c r="K39" t="s">
        <v>38</v>
      </c>
      <c r="L39" t="s">
        <v>8</v>
      </c>
      <c r="M39" t="s">
        <v>8</v>
      </c>
      <c r="N39" t="s">
        <v>40</v>
      </c>
      <c r="O39" t="s">
        <v>43</v>
      </c>
      <c r="P39" s="1">
        <v>5</v>
      </c>
      <c r="Q39">
        <v>0</v>
      </c>
      <c r="R39">
        <f t="shared" si="2"/>
        <v>5</v>
      </c>
      <c r="S39" s="9">
        <f t="shared" si="3"/>
        <v>0</v>
      </c>
    </row>
    <row r="40" spans="1:19">
      <c r="A40" s="1">
        <v>2021</v>
      </c>
      <c r="B40" t="s">
        <v>1029</v>
      </c>
      <c r="C40" t="s">
        <v>1073</v>
      </c>
      <c r="D40" t="s">
        <v>9</v>
      </c>
      <c r="E40" t="s">
        <v>2</v>
      </c>
      <c r="F40" t="s">
        <v>458</v>
      </c>
      <c r="G40" s="46" t="s">
        <v>1077</v>
      </c>
      <c r="H40" t="s">
        <v>448</v>
      </c>
      <c r="I40" t="s">
        <v>36</v>
      </c>
      <c r="J40" t="s">
        <v>37</v>
      </c>
      <c r="K40" t="s">
        <v>38</v>
      </c>
      <c r="L40" t="s">
        <v>8</v>
      </c>
      <c r="M40" t="s">
        <v>8</v>
      </c>
      <c r="N40" t="s">
        <v>40</v>
      </c>
      <c r="O40" t="s">
        <v>43</v>
      </c>
      <c r="P40" s="1">
        <v>5</v>
      </c>
      <c r="Q40">
        <v>0</v>
      </c>
      <c r="R40">
        <f t="shared" si="2"/>
        <v>5</v>
      </c>
      <c r="S40" s="9">
        <f t="shared" si="3"/>
        <v>0</v>
      </c>
    </row>
    <row r="41" spans="1:19" hidden="1">
      <c r="A41" s="1">
        <v>2021</v>
      </c>
      <c r="B41" t="s">
        <v>1029</v>
      </c>
      <c r="C41" t="s">
        <v>329</v>
      </c>
      <c r="D41" t="s">
        <v>9</v>
      </c>
      <c r="E41" t="s">
        <v>2</v>
      </c>
      <c r="F41" t="s">
        <v>51</v>
      </c>
      <c r="G41" s="46" t="s">
        <v>1063</v>
      </c>
      <c r="H41" t="s">
        <v>126</v>
      </c>
      <c r="I41" t="s">
        <v>127</v>
      </c>
      <c r="J41" t="s">
        <v>79</v>
      </c>
      <c r="K41" t="s">
        <v>38</v>
      </c>
      <c r="L41" t="s">
        <v>8</v>
      </c>
      <c r="M41" t="s">
        <v>8</v>
      </c>
      <c r="N41" t="s">
        <v>7</v>
      </c>
      <c r="O41" t="s">
        <v>39</v>
      </c>
      <c r="P41" s="1">
        <v>10</v>
      </c>
      <c r="Q41">
        <v>10</v>
      </c>
      <c r="R41">
        <f t="shared" si="2"/>
        <v>0</v>
      </c>
      <c r="S41" s="9">
        <f t="shared" si="3"/>
        <v>1</v>
      </c>
    </row>
    <row r="42" spans="1:19" hidden="1">
      <c r="A42" s="1">
        <v>2021</v>
      </c>
      <c r="B42" t="s">
        <v>1029</v>
      </c>
      <c r="C42" t="s">
        <v>329</v>
      </c>
      <c r="D42" t="s">
        <v>9</v>
      </c>
      <c r="E42" t="s">
        <v>2</v>
      </c>
      <c r="F42" t="s">
        <v>51</v>
      </c>
      <c r="G42" s="46" t="s">
        <v>1063</v>
      </c>
      <c r="H42" t="s">
        <v>126</v>
      </c>
      <c r="I42" t="s">
        <v>127</v>
      </c>
      <c r="J42" t="s">
        <v>79</v>
      </c>
      <c r="K42" t="s">
        <v>38</v>
      </c>
      <c r="L42" t="s">
        <v>8</v>
      </c>
      <c r="M42" t="s">
        <v>40</v>
      </c>
      <c r="N42" t="s">
        <v>8</v>
      </c>
      <c r="O42" t="s">
        <v>237</v>
      </c>
      <c r="P42" s="1">
        <v>10</v>
      </c>
      <c r="Q42">
        <v>10</v>
      </c>
      <c r="R42">
        <f t="shared" si="2"/>
        <v>0</v>
      </c>
      <c r="S42" s="9">
        <f t="shared" si="3"/>
        <v>1</v>
      </c>
    </row>
    <row r="43" spans="1:19">
      <c r="A43" s="1">
        <v>2021</v>
      </c>
      <c r="B43" t="s">
        <v>1029</v>
      </c>
      <c r="C43" t="s">
        <v>1073</v>
      </c>
      <c r="D43" t="s">
        <v>9</v>
      </c>
      <c r="E43" t="s">
        <v>2</v>
      </c>
      <c r="F43" t="s">
        <v>446</v>
      </c>
      <c r="G43" s="46" t="s">
        <v>1074</v>
      </c>
      <c r="H43" t="s">
        <v>448</v>
      </c>
      <c r="I43" t="s">
        <v>36</v>
      </c>
      <c r="J43" t="s">
        <v>37</v>
      </c>
      <c r="K43" t="s">
        <v>38</v>
      </c>
      <c r="L43" t="s">
        <v>8</v>
      </c>
      <c r="M43" t="s">
        <v>38</v>
      </c>
      <c r="N43" t="s">
        <v>8</v>
      </c>
      <c r="O43" t="s">
        <v>42</v>
      </c>
      <c r="P43" s="1">
        <v>1</v>
      </c>
      <c r="Q43">
        <v>0</v>
      </c>
      <c r="R43">
        <f t="shared" si="2"/>
        <v>1</v>
      </c>
      <c r="S43" s="9">
        <f t="shared" si="3"/>
        <v>0</v>
      </c>
    </row>
    <row r="44" spans="1:19">
      <c r="A44" s="1">
        <v>2021</v>
      </c>
      <c r="B44" t="s">
        <v>1029</v>
      </c>
      <c r="C44" t="s">
        <v>1073</v>
      </c>
      <c r="D44" t="s">
        <v>9</v>
      </c>
      <c r="E44" t="s">
        <v>2</v>
      </c>
      <c r="F44" t="s">
        <v>449</v>
      </c>
      <c r="G44" s="46" t="s">
        <v>1075</v>
      </c>
      <c r="H44" t="s">
        <v>448</v>
      </c>
      <c r="I44" t="s">
        <v>36</v>
      </c>
      <c r="J44" t="s">
        <v>37</v>
      </c>
      <c r="K44" t="s">
        <v>38</v>
      </c>
      <c r="L44" t="s">
        <v>8</v>
      </c>
      <c r="M44" t="s">
        <v>38</v>
      </c>
      <c r="N44" t="s">
        <v>8</v>
      </c>
      <c r="O44" t="s">
        <v>42</v>
      </c>
      <c r="P44" s="1">
        <v>3</v>
      </c>
      <c r="Q44">
        <v>0</v>
      </c>
      <c r="R44">
        <f t="shared" si="2"/>
        <v>3</v>
      </c>
      <c r="S44" s="9">
        <f t="shared" si="3"/>
        <v>0</v>
      </c>
    </row>
    <row r="45" spans="1:19">
      <c r="A45" s="1">
        <v>2021</v>
      </c>
      <c r="B45" t="s">
        <v>1029</v>
      </c>
      <c r="C45" t="s">
        <v>1073</v>
      </c>
      <c r="D45" t="s">
        <v>9</v>
      </c>
      <c r="E45" t="s">
        <v>2</v>
      </c>
      <c r="F45" t="s">
        <v>452</v>
      </c>
      <c r="G45" s="46" t="s">
        <v>1076</v>
      </c>
      <c r="H45" t="s">
        <v>448</v>
      </c>
      <c r="I45" t="s">
        <v>36</v>
      </c>
      <c r="J45" t="s">
        <v>37</v>
      </c>
      <c r="K45" t="s">
        <v>38</v>
      </c>
      <c r="L45" t="s">
        <v>8</v>
      </c>
      <c r="M45" t="s">
        <v>38</v>
      </c>
      <c r="N45" t="s">
        <v>8</v>
      </c>
      <c r="O45" t="s">
        <v>42</v>
      </c>
      <c r="P45" s="1">
        <v>3</v>
      </c>
      <c r="Q45">
        <v>0</v>
      </c>
      <c r="R45">
        <f t="shared" si="2"/>
        <v>3</v>
      </c>
      <c r="S45" s="9">
        <f t="shared" si="3"/>
        <v>0</v>
      </c>
    </row>
    <row r="46" spans="1:19">
      <c r="A46" s="13">
        <v>2021</v>
      </c>
      <c r="B46" s="11" t="s">
        <v>1029</v>
      </c>
      <c r="C46" s="11" t="s">
        <v>1073</v>
      </c>
      <c r="D46" s="11" t="s">
        <v>9</v>
      </c>
      <c r="E46" s="11" t="s">
        <v>2</v>
      </c>
      <c r="F46" s="11" t="s">
        <v>458</v>
      </c>
      <c r="G46" s="46" t="s">
        <v>1077</v>
      </c>
      <c r="H46" s="11" t="s">
        <v>448</v>
      </c>
      <c r="I46" s="11" t="s">
        <v>36</v>
      </c>
      <c r="J46" s="11" t="s">
        <v>37</v>
      </c>
      <c r="K46" s="11" t="s">
        <v>38</v>
      </c>
      <c r="L46" s="11" t="s">
        <v>8</v>
      </c>
      <c r="M46" s="11" t="s">
        <v>38</v>
      </c>
      <c r="N46" s="11" t="s">
        <v>8</v>
      </c>
      <c r="O46" s="11" t="s">
        <v>42</v>
      </c>
      <c r="P46" s="13">
        <v>3</v>
      </c>
      <c r="Q46" s="11">
        <v>0</v>
      </c>
      <c r="R46">
        <f t="shared" si="2"/>
        <v>3</v>
      </c>
      <c r="S46" s="9">
        <f t="shared" si="3"/>
        <v>0</v>
      </c>
    </row>
    <row r="47" spans="1:19">
      <c r="A47" s="1">
        <v>2021</v>
      </c>
      <c r="B47" t="s">
        <v>1029</v>
      </c>
      <c r="C47" t="s">
        <v>1073</v>
      </c>
      <c r="D47" t="s">
        <v>9</v>
      </c>
      <c r="E47" t="s">
        <v>2</v>
      </c>
      <c r="F47" t="s">
        <v>446</v>
      </c>
      <c r="G47" s="46" t="s">
        <v>1074</v>
      </c>
      <c r="H47" t="s">
        <v>448</v>
      </c>
      <c r="I47" t="s">
        <v>36</v>
      </c>
      <c r="J47" t="s">
        <v>37</v>
      </c>
      <c r="K47" t="s">
        <v>38</v>
      </c>
      <c r="L47" t="s">
        <v>8</v>
      </c>
      <c r="M47" t="s">
        <v>38</v>
      </c>
      <c r="N47" t="s">
        <v>40</v>
      </c>
      <c r="O47" t="s">
        <v>41</v>
      </c>
      <c r="P47" s="1">
        <v>1</v>
      </c>
      <c r="Q47">
        <v>0</v>
      </c>
      <c r="R47">
        <f t="shared" si="2"/>
        <v>1</v>
      </c>
      <c r="S47" s="9">
        <f t="shared" si="3"/>
        <v>0</v>
      </c>
    </row>
    <row r="48" spans="1:19">
      <c r="A48" s="1">
        <v>2021</v>
      </c>
      <c r="B48" t="s">
        <v>1029</v>
      </c>
      <c r="C48" t="s">
        <v>1073</v>
      </c>
      <c r="D48" t="s">
        <v>9</v>
      </c>
      <c r="E48" t="s">
        <v>2</v>
      </c>
      <c r="F48" t="s">
        <v>449</v>
      </c>
      <c r="G48" s="46" t="s">
        <v>1075</v>
      </c>
      <c r="H48" t="s">
        <v>448</v>
      </c>
      <c r="I48" t="s">
        <v>36</v>
      </c>
      <c r="J48" t="s">
        <v>37</v>
      </c>
      <c r="K48" t="s">
        <v>38</v>
      </c>
      <c r="L48" t="s">
        <v>8</v>
      </c>
      <c r="M48" t="s">
        <v>38</v>
      </c>
      <c r="N48" t="s">
        <v>40</v>
      </c>
      <c r="O48" t="s">
        <v>41</v>
      </c>
      <c r="P48" s="1">
        <v>1</v>
      </c>
      <c r="Q48">
        <v>0</v>
      </c>
      <c r="R48">
        <f t="shared" si="2"/>
        <v>1</v>
      </c>
      <c r="S48" s="9">
        <f t="shared" si="3"/>
        <v>0</v>
      </c>
    </row>
    <row r="49" spans="1:19">
      <c r="A49" s="1">
        <v>2021</v>
      </c>
      <c r="B49" t="s">
        <v>1029</v>
      </c>
      <c r="C49" t="s">
        <v>1073</v>
      </c>
      <c r="D49" t="s">
        <v>9</v>
      </c>
      <c r="E49" t="s">
        <v>2</v>
      </c>
      <c r="F49" t="s">
        <v>452</v>
      </c>
      <c r="G49" s="46" t="s">
        <v>1076</v>
      </c>
      <c r="H49" t="s">
        <v>448</v>
      </c>
      <c r="I49" t="s">
        <v>36</v>
      </c>
      <c r="J49" t="s">
        <v>37</v>
      </c>
      <c r="K49" t="s">
        <v>38</v>
      </c>
      <c r="L49" t="s">
        <v>8</v>
      </c>
      <c r="M49" t="s">
        <v>38</v>
      </c>
      <c r="N49" t="s">
        <v>40</v>
      </c>
      <c r="O49" t="s">
        <v>41</v>
      </c>
      <c r="P49" s="1">
        <v>2</v>
      </c>
      <c r="Q49">
        <v>0</v>
      </c>
      <c r="R49">
        <f t="shared" si="2"/>
        <v>2</v>
      </c>
      <c r="S49" s="9">
        <f t="shared" si="3"/>
        <v>0</v>
      </c>
    </row>
    <row r="50" spans="1:19">
      <c r="A50" s="1">
        <v>2021</v>
      </c>
      <c r="B50" t="s">
        <v>1029</v>
      </c>
      <c r="C50" t="s">
        <v>1073</v>
      </c>
      <c r="D50" t="s">
        <v>9</v>
      </c>
      <c r="E50" t="s">
        <v>2</v>
      </c>
      <c r="F50" t="s">
        <v>458</v>
      </c>
      <c r="G50" s="46" t="s">
        <v>1077</v>
      </c>
      <c r="H50" t="s">
        <v>448</v>
      </c>
      <c r="I50" t="s">
        <v>36</v>
      </c>
      <c r="J50" t="s">
        <v>37</v>
      </c>
      <c r="K50" t="s">
        <v>38</v>
      </c>
      <c r="L50" t="s">
        <v>8</v>
      </c>
      <c r="M50" t="s">
        <v>38</v>
      </c>
      <c r="N50" t="s">
        <v>40</v>
      </c>
      <c r="O50" t="s">
        <v>41</v>
      </c>
      <c r="P50" s="1">
        <v>2</v>
      </c>
      <c r="Q50">
        <v>0</v>
      </c>
      <c r="R50">
        <f t="shared" si="2"/>
        <v>2</v>
      </c>
      <c r="S50" s="9">
        <f t="shared" si="3"/>
        <v>0</v>
      </c>
    </row>
    <row r="51" spans="1:19" hidden="1">
      <c r="A51" s="1">
        <v>2021</v>
      </c>
      <c r="B51" t="s">
        <v>0</v>
      </c>
      <c r="C51" t="s">
        <v>20</v>
      </c>
      <c r="D51" t="s">
        <v>9</v>
      </c>
      <c r="E51" t="s">
        <v>2</v>
      </c>
      <c r="F51" t="s">
        <v>1</v>
      </c>
      <c r="G51" t="s">
        <v>895</v>
      </c>
      <c r="H51" t="s">
        <v>229</v>
      </c>
      <c r="I51" t="s">
        <v>230</v>
      </c>
      <c r="J51" t="s">
        <v>79</v>
      </c>
      <c r="K51" t="s">
        <v>7</v>
      </c>
      <c r="L51" t="s">
        <v>8</v>
      </c>
      <c r="M51" t="s">
        <v>7</v>
      </c>
      <c r="N51" t="s">
        <v>9</v>
      </c>
      <c r="O51" t="s">
        <v>10</v>
      </c>
      <c r="P51" s="1">
        <v>14</v>
      </c>
      <c r="Q51">
        <v>10.11</v>
      </c>
      <c r="R51">
        <f t="shared" si="2"/>
        <v>3.8900000000000006</v>
      </c>
      <c r="S51" s="9">
        <f t="shared" si="3"/>
        <v>0.72214285714285709</v>
      </c>
    </row>
    <row r="52" spans="1:19">
      <c r="A52" s="1">
        <v>2021</v>
      </c>
      <c r="B52" t="s">
        <v>1029</v>
      </c>
      <c r="C52" t="s">
        <v>1030</v>
      </c>
      <c r="D52" t="s">
        <v>9</v>
      </c>
      <c r="E52" t="s">
        <v>2</v>
      </c>
      <c r="F52" t="s">
        <v>1</v>
      </c>
      <c r="G52" s="46" t="s">
        <v>1031</v>
      </c>
      <c r="H52" t="s">
        <v>1032</v>
      </c>
      <c r="I52" t="s">
        <v>233</v>
      </c>
      <c r="J52" t="s">
        <v>6</v>
      </c>
      <c r="K52" t="s">
        <v>7</v>
      </c>
      <c r="L52" t="s">
        <v>8</v>
      </c>
      <c r="M52" t="s">
        <v>7</v>
      </c>
      <c r="N52" t="s">
        <v>9</v>
      </c>
      <c r="O52" t="s">
        <v>10</v>
      </c>
      <c r="P52" s="1">
        <v>7</v>
      </c>
      <c r="Q52">
        <v>0.33</v>
      </c>
      <c r="R52">
        <f t="shared" si="2"/>
        <v>6.67</v>
      </c>
      <c r="S52" s="9">
        <f t="shared" si="3"/>
        <v>4.7142857142857146E-2</v>
      </c>
    </row>
    <row r="53" spans="1:19" hidden="1">
      <c r="A53" s="1">
        <v>2021</v>
      </c>
      <c r="B53" t="s">
        <v>1029</v>
      </c>
      <c r="C53" t="s">
        <v>1030</v>
      </c>
      <c r="D53" t="s">
        <v>9</v>
      </c>
      <c r="E53" t="s">
        <v>2</v>
      </c>
      <c r="F53" t="s">
        <v>14</v>
      </c>
      <c r="G53" s="46" t="s">
        <v>1033</v>
      </c>
      <c r="H53" t="s">
        <v>1034</v>
      </c>
      <c r="I53" t="s">
        <v>334</v>
      </c>
      <c r="J53" t="s">
        <v>6</v>
      </c>
      <c r="K53" t="s">
        <v>7</v>
      </c>
      <c r="L53" t="s">
        <v>8</v>
      </c>
      <c r="M53" t="s">
        <v>7</v>
      </c>
      <c r="N53" t="s">
        <v>9</v>
      </c>
      <c r="O53" t="s">
        <v>10</v>
      </c>
      <c r="P53" s="1">
        <v>5</v>
      </c>
      <c r="Q53">
        <v>4.54</v>
      </c>
      <c r="R53">
        <f t="shared" si="2"/>
        <v>0.45999999999999996</v>
      </c>
      <c r="S53" s="9">
        <f t="shared" si="3"/>
        <v>0.90800000000000003</v>
      </c>
    </row>
    <row r="54" spans="1:19">
      <c r="A54" s="1">
        <v>2021</v>
      </c>
      <c r="B54" t="s">
        <v>1029</v>
      </c>
      <c r="C54" t="s">
        <v>1030</v>
      </c>
      <c r="D54" t="s">
        <v>9</v>
      </c>
      <c r="E54" t="s">
        <v>2</v>
      </c>
      <c r="F54" t="s">
        <v>20</v>
      </c>
      <c r="G54" s="46" t="s">
        <v>1035</v>
      </c>
      <c r="H54" t="s">
        <v>1036</v>
      </c>
      <c r="I54" t="s">
        <v>242</v>
      </c>
      <c r="J54" t="s">
        <v>6</v>
      </c>
      <c r="K54" t="s">
        <v>7</v>
      </c>
      <c r="L54" t="s">
        <v>8</v>
      </c>
      <c r="M54" t="s">
        <v>7</v>
      </c>
      <c r="N54" t="s">
        <v>9</v>
      </c>
      <c r="O54" t="s">
        <v>10</v>
      </c>
      <c r="P54" s="1">
        <v>3</v>
      </c>
      <c r="Q54">
        <v>1.58</v>
      </c>
      <c r="R54">
        <f t="shared" si="2"/>
        <v>1.42</v>
      </c>
      <c r="S54" s="9">
        <f t="shared" si="3"/>
        <v>0.52666666666666673</v>
      </c>
    </row>
    <row r="55" spans="1:19">
      <c r="A55" s="1">
        <v>2021</v>
      </c>
      <c r="B55" t="s">
        <v>1029</v>
      </c>
      <c r="C55" t="s">
        <v>1030</v>
      </c>
      <c r="D55" t="s">
        <v>9</v>
      </c>
      <c r="E55" t="s">
        <v>2</v>
      </c>
      <c r="F55" t="s">
        <v>33</v>
      </c>
      <c r="G55" s="46" t="s">
        <v>1037</v>
      </c>
      <c r="H55" t="s">
        <v>1038</v>
      </c>
      <c r="I55" t="s">
        <v>242</v>
      </c>
      <c r="J55" t="s">
        <v>6</v>
      </c>
      <c r="K55" t="s">
        <v>7</v>
      </c>
      <c r="L55" t="s">
        <v>8</v>
      </c>
      <c r="M55" t="s">
        <v>7</v>
      </c>
      <c r="N55" t="s">
        <v>9</v>
      </c>
      <c r="O55" t="s">
        <v>10</v>
      </c>
      <c r="P55" s="1">
        <v>1</v>
      </c>
      <c r="Q55">
        <v>0</v>
      </c>
      <c r="R55">
        <f t="shared" si="2"/>
        <v>1</v>
      </c>
      <c r="S55" s="9">
        <f t="shared" si="3"/>
        <v>0</v>
      </c>
    </row>
    <row r="56" spans="1:19">
      <c r="A56" s="1">
        <v>2021</v>
      </c>
      <c r="B56" t="s">
        <v>1029</v>
      </c>
      <c r="C56" t="s">
        <v>1030</v>
      </c>
      <c r="D56" t="s">
        <v>9</v>
      </c>
      <c r="E56" t="s">
        <v>2</v>
      </c>
      <c r="F56" t="s">
        <v>254</v>
      </c>
      <c r="G56" s="46" t="s">
        <v>1039</v>
      </c>
      <c r="H56" t="s">
        <v>1040</v>
      </c>
      <c r="I56" t="s">
        <v>94</v>
      </c>
      <c r="J56" t="s">
        <v>6</v>
      </c>
      <c r="K56" t="s">
        <v>7</v>
      </c>
      <c r="L56" t="s">
        <v>8</v>
      </c>
      <c r="M56" t="s">
        <v>7</v>
      </c>
      <c r="N56" t="s">
        <v>9</v>
      </c>
      <c r="O56" t="s">
        <v>10</v>
      </c>
      <c r="P56" s="1">
        <v>1</v>
      </c>
      <c r="Q56">
        <v>0</v>
      </c>
      <c r="R56">
        <f t="shared" si="2"/>
        <v>1</v>
      </c>
      <c r="S56" s="9">
        <f t="shared" si="3"/>
        <v>0</v>
      </c>
    </row>
    <row r="57" spans="1:19">
      <c r="A57" s="1">
        <v>2021</v>
      </c>
      <c r="B57" t="s">
        <v>1029</v>
      </c>
      <c r="C57" t="s">
        <v>1030</v>
      </c>
      <c r="D57" t="s">
        <v>9</v>
      </c>
      <c r="E57" t="s">
        <v>2</v>
      </c>
      <c r="F57" t="s">
        <v>95</v>
      </c>
      <c r="G57" s="46" t="s">
        <v>1041</v>
      </c>
      <c r="H57" t="s">
        <v>97</v>
      </c>
      <c r="I57" t="s">
        <v>98</v>
      </c>
      <c r="J57" t="s">
        <v>6</v>
      </c>
      <c r="K57" t="s">
        <v>7</v>
      </c>
      <c r="L57" t="s">
        <v>8</v>
      </c>
      <c r="M57" t="s">
        <v>7</v>
      </c>
      <c r="N57" t="s">
        <v>9</v>
      </c>
      <c r="O57" t="s">
        <v>10</v>
      </c>
      <c r="P57" s="1">
        <v>8</v>
      </c>
      <c r="Q57">
        <v>5</v>
      </c>
      <c r="R57">
        <f t="shared" si="2"/>
        <v>3</v>
      </c>
      <c r="S57" s="9">
        <f t="shared" si="3"/>
        <v>0.625</v>
      </c>
    </row>
    <row r="58" spans="1:19" hidden="1">
      <c r="A58" s="1">
        <v>2021</v>
      </c>
      <c r="B58" t="s">
        <v>1029</v>
      </c>
      <c r="C58" t="s">
        <v>1030</v>
      </c>
      <c r="D58" t="s">
        <v>9</v>
      </c>
      <c r="E58" t="s">
        <v>1042</v>
      </c>
      <c r="F58" t="s">
        <v>149</v>
      </c>
      <c r="G58" s="46" t="s">
        <v>1043</v>
      </c>
      <c r="H58" t="s">
        <v>1044</v>
      </c>
      <c r="I58" t="s">
        <v>294</v>
      </c>
      <c r="J58" t="s">
        <v>153</v>
      </c>
      <c r="K58" t="s">
        <v>7</v>
      </c>
      <c r="L58" t="s">
        <v>8</v>
      </c>
      <c r="M58" t="s">
        <v>7</v>
      </c>
      <c r="N58" t="s">
        <v>9</v>
      </c>
      <c r="O58" t="s">
        <v>10</v>
      </c>
      <c r="P58" s="1">
        <v>5</v>
      </c>
      <c r="Q58">
        <v>5</v>
      </c>
      <c r="R58">
        <f t="shared" si="2"/>
        <v>0</v>
      </c>
      <c r="S58" s="9">
        <f t="shared" si="3"/>
        <v>1</v>
      </c>
    </row>
    <row r="59" spans="1:19" hidden="1">
      <c r="A59" s="1">
        <v>2021</v>
      </c>
      <c r="B59" t="s">
        <v>1029</v>
      </c>
      <c r="C59" t="s">
        <v>1030</v>
      </c>
      <c r="D59" t="s">
        <v>9</v>
      </c>
      <c r="E59" t="s">
        <v>1045</v>
      </c>
      <c r="F59" t="s">
        <v>149</v>
      </c>
      <c r="G59" s="46" t="s">
        <v>1046</v>
      </c>
      <c r="H59" t="s">
        <v>1047</v>
      </c>
      <c r="I59" t="s">
        <v>152</v>
      </c>
      <c r="J59" t="s">
        <v>153</v>
      </c>
      <c r="K59" t="s">
        <v>7</v>
      </c>
      <c r="L59" t="s">
        <v>8</v>
      </c>
      <c r="M59" t="s">
        <v>7</v>
      </c>
      <c r="N59" t="s">
        <v>9</v>
      </c>
      <c r="O59" t="s">
        <v>10</v>
      </c>
      <c r="P59" s="1">
        <v>10</v>
      </c>
      <c r="Q59">
        <v>10</v>
      </c>
      <c r="R59">
        <f t="shared" si="2"/>
        <v>0</v>
      </c>
      <c r="S59" s="9">
        <f t="shared" si="3"/>
        <v>1</v>
      </c>
    </row>
    <row r="60" spans="1:19" hidden="1">
      <c r="A60" s="1">
        <v>2021</v>
      </c>
      <c r="B60" t="s">
        <v>1029</v>
      </c>
      <c r="C60" t="s">
        <v>1030</v>
      </c>
      <c r="D60" t="s">
        <v>9</v>
      </c>
      <c r="E60" t="s">
        <v>1048</v>
      </c>
      <c r="F60" t="s">
        <v>149</v>
      </c>
      <c r="G60" s="46" t="s">
        <v>1049</v>
      </c>
      <c r="H60" t="s">
        <v>1050</v>
      </c>
      <c r="I60" t="s">
        <v>294</v>
      </c>
      <c r="J60" t="s">
        <v>153</v>
      </c>
      <c r="K60" t="s">
        <v>7</v>
      </c>
      <c r="L60" t="s">
        <v>8</v>
      </c>
      <c r="M60" t="s">
        <v>7</v>
      </c>
      <c r="N60" t="s">
        <v>9</v>
      </c>
      <c r="O60" t="s">
        <v>10</v>
      </c>
      <c r="P60" s="1">
        <v>1</v>
      </c>
      <c r="Q60">
        <v>1</v>
      </c>
      <c r="R60">
        <f t="shared" si="2"/>
        <v>0</v>
      </c>
      <c r="S60" s="9">
        <f t="shared" si="3"/>
        <v>1</v>
      </c>
    </row>
    <row r="61" spans="1:19" hidden="1">
      <c r="A61" s="1">
        <v>2021</v>
      </c>
      <c r="B61" t="s">
        <v>1029</v>
      </c>
      <c r="C61" t="s">
        <v>1030</v>
      </c>
      <c r="D61" t="s">
        <v>9</v>
      </c>
      <c r="E61" t="s">
        <v>1051</v>
      </c>
      <c r="F61" t="s">
        <v>149</v>
      </c>
      <c r="G61" s="46" t="s">
        <v>1052</v>
      </c>
      <c r="H61" t="s">
        <v>1053</v>
      </c>
      <c r="I61" t="s">
        <v>294</v>
      </c>
      <c r="J61" t="s">
        <v>153</v>
      </c>
      <c r="K61" t="s">
        <v>7</v>
      </c>
      <c r="L61" t="s">
        <v>8</v>
      </c>
      <c r="M61" t="s">
        <v>7</v>
      </c>
      <c r="N61" t="s">
        <v>9</v>
      </c>
      <c r="O61" t="s">
        <v>10</v>
      </c>
      <c r="P61" s="1">
        <v>10</v>
      </c>
      <c r="Q61">
        <v>10</v>
      </c>
      <c r="R61">
        <f t="shared" si="2"/>
        <v>0</v>
      </c>
      <c r="S61" s="9">
        <f t="shared" si="3"/>
        <v>1</v>
      </c>
    </row>
    <row r="62" spans="1:19" hidden="1">
      <c r="A62" s="1">
        <v>2021</v>
      </c>
      <c r="B62" t="s">
        <v>1029</v>
      </c>
      <c r="C62" t="s">
        <v>1030</v>
      </c>
      <c r="D62" t="s">
        <v>9</v>
      </c>
      <c r="E62" t="s">
        <v>1054</v>
      </c>
      <c r="F62" t="s">
        <v>149</v>
      </c>
      <c r="G62" s="46" t="s">
        <v>1055</v>
      </c>
      <c r="H62" t="s">
        <v>1056</v>
      </c>
      <c r="I62" t="s">
        <v>294</v>
      </c>
      <c r="J62" t="s">
        <v>153</v>
      </c>
      <c r="K62" t="s">
        <v>7</v>
      </c>
      <c r="L62" t="s">
        <v>8</v>
      </c>
      <c r="M62" t="s">
        <v>7</v>
      </c>
      <c r="N62" t="s">
        <v>9</v>
      </c>
      <c r="O62" t="s">
        <v>10</v>
      </c>
      <c r="P62" s="1">
        <v>4</v>
      </c>
      <c r="Q62">
        <v>3.2</v>
      </c>
      <c r="R62">
        <f t="shared" si="2"/>
        <v>0.79999999999999982</v>
      </c>
      <c r="S62" s="9">
        <f t="shared" si="3"/>
        <v>0.8</v>
      </c>
    </row>
    <row r="63" spans="1:19">
      <c r="A63" s="1">
        <v>2021</v>
      </c>
      <c r="B63" t="s">
        <v>1029</v>
      </c>
      <c r="C63" t="s">
        <v>1030</v>
      </c>
      <c r="D63" t="s">
        <v>9</v>
      </c>
      <c r="E63" t="s">
        <v>1057</v>
      </c>
      <c r="F63" t="s">
        <v>149</v>
      </c>
      <c r="G63" s="46" t="s">
        <v>1058</v>
      </c>
      <c r="H63" t="s">
        <v>1059</v>
      </c>
      <c r="I63" t="s">
        <v>294</v>
      </c>
      <c r="J63" t="s">
        <v>153</v>
      </c>
      <c r="K63" t="s">
        <v>7</v>
      </c>
      <c r="L63" t="s">
        <v>8</v>
      </c>
      <c r="M63" t="s">
        <v>7</v>
      </c>
      <c r="N63" t="s">
        <v>9</v>
      </c>
      <c r="O63" t="s">
        <v>10</v>
      </c>
      <c r="P63" s="1">
        <v>17</v>
      </c>
      <c r="Q63">
        <v>7.7</v>
      </c>
      <c r="R63">
        <f t="shared" si="2"/>
        <v>9.3000000000000007</v>
      </c>
      <c r="S63" s="9">
        <f t="shared" si="3"/>
        <v>0.45294117647058824</v>
      </c>
    </row>
    <row r="64" spans="1:19" hidden="1">
      <c r="A64" s="1">
        <v>2021</v>
      </c>
      <c r="B64" t="s">
        <v>1029</v>
      </c>
      <c r="C64" t="s">
        <v>1030</v>
      </c>
      <c r="D64" t="s">
        <v>295</v>
      </c>
      <c r="E64" t="s">
        <v>2</v>
      </c>
      <c r="F64" t="s">
        <v>252</v>
      </c>
      <c r="G64" s="46" t="s">
        <v>1060</v>
      </c>
      <c r="H64" t="s">
        <v>1061</v>
      </c>
      <c r="I64" t="s">
        <v>298</v>
      </c>
      <c r="J64" t="s">
        <v>6</v>
      </c>
      <c r="K64" t="s">
        <v>7</v>
      </c>
      <c r="L64" t="s">
        <v>8</v>
      </c>
      <c r="M64" t="s">
        <v>7</v>
      </c>
      <c r="N64" t="s">
        <v>9</v>
      </c>
      <c r="O64" t="s">
        <v>10</v>
      </c>
      <c r="P64" s="1">
        <v>3</v>
      </c>
      <c r="Q64">
        <v>3</v>
      </c>
      <c r="R64">
        <f t="shared" si="2"/>
        <v>0</v>
      </c>
      <c r="S64" s="9">
        <f t="shared" si="3"/>
        <v>1</v>
      </c>
    </row>
    <row r="65" spans="1:21">
      <c r="A65" s="1">
        <v>2021</v>
      </c>
      <c r="B65" t="s">
        <v>1029</v>
      </c>
      <c r="C65" t="s">
        <v>329</v>
      </c>
      <c r="D65" t="s">
        <v>9</v>
      </c>
      <c r="E65" t="s">
        <v>2</v>
      </c>
      <c r="F65" t="s">
        <v>45</v>
      </c>
      <c r="G65" s="46" t="s">
        <v>1062</v>
      </c>
      <c r="H65" t="s">
        <v>126</v>
      </c>
      <c r="I65" t="s">
        <v>127</v>
      </c>
      <c r="J65" t="s">
        <v>79</v>
      </c>
      <c r="K65" t="s">
        <v>7</v>
      </c>
      <c r="L65" t="s">
        <v>8</v>
      </c>
      <c r="M65" t="s">
        <v>7</v>
      </c>
      <c r="N65" t="s">
        <v>9</v>
      </c>
      <c r="O65" t="s">
        <v>10</v>
      </c>
      <c r="P65" s="1">
        <v>9</v>
      </c>
      <c r="Q65">
        <v>5.3999999999999995</v>
      </c>
      <c r="R65">
        <f t="shared" si="2"/>
        <v>3.6000000000000005</v>
      </c>
      <c r="S65" s="9">
        <f t="shared" si="3"/>
        <v>0.6</v>
      </c>
    </row>
    <row r="66" spans="1:21" hidden="1">
      <c r="A66" s="1">
        <v>2021</v>
      </c>
      <c r="B66" t="s">
        <v>1029</v>
      </c>
      <c r="C66" t="s">
        <v>329</v>
      </c>
      <c r="D66" t="s">
        <v>9</v>
      </c>
      <c r="E66" t="s">
        <v>2</v>
      </c>
      <c r="F66" t="s">
        <v>51</v>
      </c>
      <c r="G66" s="46" t="s">
        <v>1063</v>
      </c>
      <c r="H66" t="s">
        <v>126</v>
      </c>
      <c r="I66" t="s">
        <v>127</v>
      </c>
      <c r="J66" t="s">
        <v>79</v>
      </c>
      <c r="K66" t="s">
        <v>7</v>
      </c>
      <c r="L66" t="s">
        <v>8</v>
      </c>
      <c r="M66" t="s">
        <v>7</v>
      </c>
      <c r="N66" t="s">
        <v>9</v>
      </c>
      <c r="O66" t="s">
        <v>10</v>
      </c>
      <c r="P66" s="1">
        <v>3</v>
      </c>
      <c r="Q66">
        <v>2.5</v>
      </c>
      <c r="R66">
        <f t="shared" si="2"/>
        <v>0.5</v>
      </c>
      <c r="S66" s="9">
        <f t="shared" si="3"/>
        <v>0.83333333333333337</v>
      </c>
    </row>
    <row r="67" spans="1:21">
      <c r="A67" s="1">
        <v>2021</v>
      </c>
      <c r="B67" t="s">
        <v>1029</v>
      </c>
      <c r="C67" t="s">
        <v>329</v>
      </c>
      <c r="D67" t="s">
        <v>9</v>
      </c>
      <c r="E67" t="s">
        <v>2</v>
      </c>
      <c r="F67" t="s">
        <v>54</v>
      </c>
      <c r="G67" s="46" t="s">
        <v>1064</v>
      </c>
      <c r="H67" t="s">
        <v>126</v>
      </c>
      <c r="I67" t="s">
        <v>127</v>
      </c>
      <c r="J67" t="s">
        <v>79</v>
      </c>
      <c r="K67" t="s">
        <v>7</v>
      </c>
      <c r="L67" t="s">
        <v>8</v>
      </c>
      <c r="M67" t="s">
        <v>7</v>
      </c>
      <c r="N67" t="s">
        <v>9</v>
      </c>
      <c r="O67" t="s">
        <v>10</v>
      </c>
      <c r="P67" s="1">
        <v>6</v>
      </c>
      <c r="Q67">
        <v>3.6</v>
      </c>
      <c r="R67">
        <f t="shared" ref="R67:R76" si="4">+P67-Q67</f>
        <v>2.4</v>
      </c>
      <c r="S67" s="9">
        <f t="shared" ref="S67:S76" si="5">+Q67/P67</f>
        <v>0.6</v>
      </c>
    </row>
    <row r="68" spans="1:21">
      <c r="A68" s="1">
        <v>2021</v>
      </c>
      <c r="B68" t="s">
        <v>1029</v>
      </c>
      <c r="C68" t="s">
        <v>329</v>
      </c>
      <c r="D68" t="s">
        <v>164</v>
      </c>
      <c r="E68" t="s">
        <v>2</v>
      </c>
      <c r="F68" t="s">
        <v>322</v>
      </c>
      <c r="G68" s="46" t="s">
        <v>1065</v>
      </c>
      <c r="H68" t="s">
        <v>1066</v>
      </c>
      <c r="I68" t="s">
        <v>667</v>
      </c>
      <c r="J68" t="s">
        <v>79</v>
      </c>
      <c r="K68" t="s">
        <v>7</v>
      </c>
      <c r="L68" t="s">
        <v>8</v>
      </c>
      <c r="M68" t="s">
        <v>7</v>
      </c>
      <c r="N68" t="s">
        <v>9</v>
      </c>
      <c r="O68" t="s">
        <v>10</v>
      </c>
      <c r="P68" s="1">
        <v>6</v>
      </c>
      <c r="Q68">
        <v>0.8</v>
      </c>
      <c r="R68">
        <f t="shared" si="4"/>
        <v>5.2</v>
      </c>
      <c r="S68" s="9">
        <f t="shared" si="5"/>
        <v>0.13333333333333333</v>
      </c>
    </row>
    <row r="69" spans="1:21">
      <c r="A69" s="1">
        <v>2021</v>
      </c>
      <c r="B69" t="s">
        <v>1029</v>
      </c>
      <c r="C69" t="s">
        <v>331</v>
      </c>
      <c r="D69" t="s">
        <v>350</v>
      </c>
      <c r="E69" t="s">
        <v>2</v>
      </c>
      <c r="F69" t="s">
        <v>1067</v>
      </c>
      <c r="G69" s="46" t="s">
        <v>1068</v>
      </c>
      <c r="H69" t="s">
        <v>366</v>
      </c>
      <c r="I69" t="s">
        <v>354</v>
      </c>
      <c r="J69" t="s">
        <v>79</v>
      </c>
      <c r="K69" t="s">
        <v>7</v>
      </c>
      <c r="L69" t="s">
        <v>8</v>
      </c>
      <c r="M69" t="s">
        <v>7</v>
      </c>
      <c r="N69" t="s">
        <v>9</v>
      </c>
      <c r="O69" t="s">
        <v>10</v>
      </c>
      <c r="P69" s="1">
        <v>4</v>
      </c>
      <c r="Q69">
        <v>2</v>
      </c>
      <c r="R69">
        <f t="shared" si="4"/>
        <v>2</v>
      </c>
      <c r="S69" s="9">
        <f t="shared" si="5"/>
        <v>0.5</v>
      </c>
    </row>
    <row r="70" spans="1:21" hidden="1">
      <c r="A70" s="1">
        <v>2021</v>
      </c>
      <c r="B70" t="s">
        <v>1029</v>
      </c>
      <c r="C70" t="s">
        <v>335</v>
      </c>
      <c r="D70" t="s">
        <v>9</v>
      </c>
      <c r="E70" t="s">
        <v>2</v>
      </c>
      <c r="F70" t="s">
        <v>389</v>
      </c>
      <c r="G70" s="46" t="s">
        <v>1069</v>
      </c>
      <c r="H70" t="s">
        <v>383</v>
      </c>
      <c r="I70" t="s">
        <v>384</v>
      </c>
      <c r="J70" t="s">
        <v>37</v>
      </c>
      <c r="K70" t="s">
        <v>7</v>
      </c>
      <c r="L70" t="s">
        <v>8</v>
      </c>
      <c r="M70" t="s">
        <v>7</v>
      </c>
      <c r="N70" t="s">
        <v>9</v>
      </c>
      <c r="O70" t="s">
        <v>10</v>
      </c>
      <c r="P70" s="1">
        <v>6</v>
      </c>
      <c r="Q70">
        <v>5.42</v>
      </c>
      <c r="R70">
        <f t="shared" si="4"/>
        <v>0.58000000000000007</v>
      </c>
      <c r="S70" s="9">
        <f t="shared" si="5"/>
        <v>0.90333333333333332</v>
      </c>
    </row>
    <row r="71" spans="1:21" hidden="1">
      <c r="A71" s="1">
        <v>2021</v>
      </c>
      <c r="B71" t="s">
        <v>1029</v>
      </c>
      <c r="C71" t="s">
        <v>335</v>
      </c>
      <c r="D71" t="s">
        <v>9</v>
      </c>
      <c r="E71" t="s">
        <v>2</v>
      </c>
      <c r="F71" t="s">
        <v>979</v>
      </c>
      <c r="G71" s="46" t="s">
        <v>1070</v>
      </c>
      <c r="H71" t="s">
        <v>383</v>
      </c>
      <c r="I71" t="s">
        <v>384</v>
      </c>
      <c r="J71" t="s">
        <v>37</v>
      </c>
      <c r="K71" t="s">
        <v>7</v>
      </c>
      <c r="L71" t="s">
        <v>8</v>
      </c>
      <c r="M71" t="s">
        <v>7</v>
      </c>
      <c r="N71" t="s">
        <v>9</v>
      </c>
      <c r="O71" t="s">
        <v>10</v>
      </c>
      <c r="P71" s="1">
        <v>2</v>
      </c>
      <c r="Q71">
        <v>2</v>
      </c>
      <c r="R71">
        <f t="shared" si="4"/>
        <v>0</v>
      </c>
      <c r="S71" s="9">
        <f t="shared" si="5"/>
        <v>1</v>
      </c>
    </row>
    <row r="72" spans="1:21" hidden="1">
      <c r="A72" s="1">
        <v>2021</v>
      </c>
      <c r="B72" t="s">
        <v>1029</v>
      </c>
      <c r="C72" t="s">
        <v>335</v>
      </c>
      <c r="D72" t="s">
        <v>9</v>
      </c>
      <c r="E72" t="s">
        <v>2</v>
      </c>
      <c r="F72" t="s">
        <v>847</v>
      </c>
      <c r="G72" s="46" t="s">
        <v>1071</v>
      </c>
      <c r="H72" t="s">
        <v>1072</v>
      </c>
      <c r="I72" t="s">
        <v>384</v>
      </c>
      <c r="J72" t="s">
        <v>37</v>
      </c>
      <c r="K72" t="s">
        <v>7</v>
      </c>
      <c r="L72" t="s">
        <v>8</v>
      </c>
      <c r="M72" t="s">
        <v>7</v>
      </c>
      <c r="N72" t="s">
        <v>9</v>
      </c>
      <c r="O72" t="s">
        <v>10</v>
      </c>
      <c r="P72" s="1">
        <v>7</v>
      </c>
      <c r="Q72">
        <v>6.66</v>
      </c>
      <c r="R72">
        <f t="shared" si="4"/>
        <v>0.33999999999999986</v>
      </c>
      <c r="S72" s="9">
        <f t="shared" si="5"/>
        <v>0.9514285714285714</v>
      </c>
    </row>
    <row r="73" spans="1:21">
      <c r="A73" s="1">
        <v>2021</v>
      </c>
      <c r="B73" t="s">
        <v>1029</v>
      </c>
      <c r="C73" t="s">
        <v>1073</v>
      </c>
      <c r="D73" t="s">
        <v>9</v>
      </c>
      <c r="E73" t="s">
        <v>2</v>
      </c>
      <c r="F73" t="s">
        <v>446</v>
      </c>
      <c r="G73" s="46" t="s">
        <v>1074</v>
      </c>
      <c r="H73" t="s">
        <v>448</v>
      </c>
      <c r="I73" t="s">
        <v>36</v>
      </c>
      <c r="J73" t="s">
        <v>37</v>
      </c>
      <c r="K73" t="s">
        <v>7</v>
      </c>
      <c r="L73" t="s">
        <v>8</v>
      </c>
      <c r="M73" t="s">
        <v>7</v>
      </c>
      <c r="N73" t="s">
        <v>9</v>
      </c>
      <c r="O73" t="s">
        <v>10</v>
      </c>
      <c r="P73" s="1">
        <v>3</v>
      </c>
      <c r="Q73">
        <v>0</v>
      </c>
      <c r="R73">
        <f t="shared" si="4"/>
        <v>3</v>
      </c>
      <c r="S73" s="9">
        <f t="shared" si="5"/>
        <v>0</v>
      </c>
    </row>
    <row r="74" spans="1:21">
      <c r="A74" s="1">
        <v>2021</v>
      </c>
      <c r="B74" t="s">
        <v>1029</v>
      </c>
      <c r="C74" t="s">
        <v>1073</v>
      </c>
      <c r="D74" t="s">
        <v>9</v>
      </c>
      <c r="E74" t="s">
        <v>2</v>
      </c>
      <c r="F74" t="s">
        <v>449</v>
      </c>
      <c r="G74" s="46" t="s">
        <v>1075</v>
      </c>
      <c r="H74" t="s">
        <v>448</v>
      </c>
      <c r="I74" t="s">
        <v>36</v>
      </c>
      <c r="J74" t="s">
        <v>37</v>
      </c>
      <c r="K74" t="s">
        <v>7</v>
      </c>
      <c r="L74" t="s">
        <v>8</v>
      </c>
      <c r="M74" t="s">
        <v>7</v>
      </c>
      <c r="N74" t="s">
        <v>9</v>
      </c>
      <c r="O74" t="s">
        <v>10</v>
      </c>
      <c r="P74" s="1">
        <v>3</v>
      </c>
      <c r="Q74">
        <v>0</v>
      </c>
      <c r="R74">
        <f t="shared" si="4"/>
        <v>3</v>
      </c>
      <c r="S74" s="9">
        <f t="shared" si="5"/>
        <v>0</v>
      </c>
    </row>
    <row r="75" spans="1:21">
      <c r="A75" s="1">
        <v>2021</v>
      </c>
      <c r="B75" t="s">
        <v>1029</v>
      </c>
      <c r="C75" t="s">
        <v>1073</v>
      </c>
      <c r="D75" t="s">
        <v>9</v>
      </c>
      <c r="E75" t="s">
        <v>2</v>
      </c>
      <c r="F75" t="s">
        <v>452</v>
      </c>
      <c r="G75" s="46" t="s">
        <v>1076</v>
      </c>
      <c r="H75" t="s">
        <v>448</v>
      </c>
      <c r="I75" t="s">
        <v>36</v>
      </c>
      <c r="J75" t="s">
        <v>37</v>
      </c>
      <c r="K75" t="s">
        <v>7</v>
      </c>
      <c r="L75" t="s">
        <v>8</v>
      </c>
      <c r="M75" t="s">
        <v>7</v>
      </c>
      <c r="N75" t="s">
        <v>9</v>
      </c>
      <c r="O75" t="s">
        <v>10</v>
      </c>
      <c r="P75" s="1">
        <v>5</v>
      </c>
      <c r="Q75">
        <v>0</v>
      </c>
      <c r="R75">
        <f t="shared" si="4"/>
        <v>5</v>
      </c>
      <c r="S75" s="9">
        <f t="shared" si="5"/>
        <v>0</v>
      </c>
    </row>
    <row r="76" spans="1:21">
      <c r="A76" s="1">
        <v>2021</v>
      </c>
      <c r="B76" t="s">
        <v>1029</v>
      </c>
      <c r="C76" t="s">
        <v>1073</v>
      </c>
      <c r="D76" t="s">
        <v>9</v>
      </c>
      <c r="E76" t="s">
        <v>2</v>
      </c>
      <c r="F76" t="s">
        <v>458</v>
      </c>
      <c r="G76" s="46" t="s">
        <v>1077</v>
      </c>
      <c r="H76" t="s">
        <v>448</v>
      </c>
      <c r="I76" t="s">
        <v>36</v>
      </c>
      <c r="J76" t="s">
        <v>37</v>
      </c>
      <c r="K76" t="s">
        <v>7</v>
      </c>
      <c r="L76" t="s">
        <v>8</v>
      </c>
      <c r="M76" t="s">
        <v>7</v>
      </c>
      <c r="N76" t="s">
        <v>9</v>
      </c>
      <c r="O76" t="s">
        <v>10</v>
      </c>
      <c r="P76" s="1">
        <v>5</v>
      </c>
      <c r="Q76">
        <v>0</v>
      </c>
      <c r="R76">
        <f t="shared" si="4"/>
        <v>5</v>
      </c>
      <c r="S76" s="9">
        <f t="shared" si="5"/>
        <v>0</v>
      </c>
    </row>
    <row r="77" spans="1:21" hidden="1">
      <c r="T77" s="10">
        <f>AVERAGE(S3:S76)</f>
        <v>0.53541497108385161</v>
      </c>
      <c r="U77" t="s">
        <v>503</v>
      </c>
    </row>
  </sheetData>
  <autoFilter ref="A2:S77">
    <filterColumn colId="18">
      <filters>
        <filter val="0%"/>
        <filter val="13%"/>
        <filter val="33%"/>
        <filter val="38%"/>
        <filter val="45%"/>
        <filter val="5%"/>
        <filter val="50%"/>
        <filter val="52%"/>
        <filter val="53%"/>
        <filter val="60%"/>
        <filter val="63%"/>
        <filter val="9%"/>
      </filters>
    </filterColumn>
    <sortState ref="A3:S76">
      <sortCondition ref="K3:K76"/>
      <sortCondition ref="L3:L76"/>
      <sortCondition ref="M3:M76"/>
      <sortCondition ref="N3:N76"/>
    </sortState>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A6293"/>
  <sheetViews>
    <sheetView tabSelected="1" zoomScale="80" zoomScaleNormal="80" workbookViewId="0">
      <pane xSplit="1" ySplit="2" topLeftCell="B208" activePane="bottomRight" state="frozen"/>
      <selection pane="topRight" activeCell="B1" sqref="B1"/>
      <selection pane="bottomLeft" activeCell="A2" sqref="A2"/>
      <selection pane="bottomRight" activeCell="AA237" sqref="AA237"/>
    </sheetView>
  </sheetViews>
  <sheetFormatPr baseColWidth="10" defaultRowHeight="15"/>
  <cols>
    <col min="1" max="1" width="7.7109375" customWidth="1"/>
    <col min="2" max="2" width="4.28515625" customWidth="1"/>
    <col min="3" max="4" width="6.140625" customWidth="1"/>
    <col min="6" max="6" width="5.5703125" customWidth="1"/>
    <col min="7" max="7" width="37.7109375" customWidth="1"/>
    <col min="9" max="9" width="8.7109375" customWidth="1"/>
    <col min="10" max="10" width="14.7109375" customWidth="1"/>
    <col min="11" max="11" width="4.5703125" customWidth="1"/>
    <col min="12" max="12" width="5.28515625" customWidth="1"/>
    <col min="13" max="13" width="3.28515625" customWidth="1"/>
    <col min="14" max="14" width="5.28515625" customWidth="1"/>
    <col min="15" max="15" width="20" customWidth="1"/>
    <col min="16" max="17" width="7.28515625" customWidth="1"/>
  </cols>
  <sheetData>
    <row r="1" spans="1:26">
      <c r="A1" s="110" t="s">
        <v>3</v>
      </c>
      <c r="B1" s="110"/>
      <c r="C1" s="110"/>
      <c r="D1" s="110"/>
      <c r="E1" s="110"/>
      <c r="F1" s="110"/>
      <c r="G1" s="110"/>
      <c r="H1" s="110"/>
      <c r="I1" s="110"/>
      <c r="J1" s="110"/>
      <c r="K1" s="110"/>
      <c r="L1" s="110"/>
      <c r="M1" s="110"/>
      <c r="N1" s="110"/>
      <c r="O1" s="110"/>
      <c r="P1" s="110"/>
      <c r="Q1" s="110"/>
      <c r="R1" s="110"/>
      <c r="S1" s="110"/>
      <c r="T1" s="110"/>
    </row>
    <row r="2" spans="1:26">
      <c r="A2" s="11" t="s">
        <v>467</v>
      </c>
      <c r="B2" s="11" t="s">
        <v>468</v>
      </c>
      <c r="C2" s="11" t="s">
        <v>469</v>
      </c>
      <c r="D2" s="11" t="s">
        <v>470</v>
      </c>
      <c r="E2" s="11" t="s">
        <v>471</v>
      </c>
      <c r="F2" s="11" t="s">
        <v>472</v>
      </c>
      <c r="G2" s="11" t="s">
        <v>473</v>
      </c>
      <c r="H2" s="11" t="s">
        <v>494</v>
      </c>
      <c r="I2" s="11" t="s">
        <v>495</v>
      </c>
      <c r="J2" s="11" t="s">
        <v>476</v>
      </c>
      <c r="K2" s="21" t="s">
        <v>496</v>
      </c>
      <c r="L2" s="21" t="s">
        <v>497</v>
      </c>
      <c r="M2" s="21" t="s">
        <v>498</v>
      </c>
      <c r="N2" s="21" t="s">
        <v>499</v>
      </c>
      <c r="O2" s="11" t="s">
        <v>492</v>
      </c>
      <c r="P2" s="11" t="s">
        <v>500</v>
      </c>
      <c r="Q2" s="11" t="s">
        <v>501</v>
      </c>
      <c r="R2" s="11" t="s">
        <v>487</v>
      </c>
      <c r="S2" s="11" t="s">
        <v>502</v>
      </c>
      <c r="T2" s="11"/>
      <c r="U2" s="11" t="s">
        <v>1159</v>
      </c>
      <c r="V2" s="11" t="s">
        <v>1160</v>
      </c>
      <c r="W2" s="11" t="s">
        <v>1161</v>
      </c>
      <c r="X2" s="11" t="s">
        <v>1162</v>
      </c>
      <c r="Y2" s="11" t="s">
        <v>1163</v>
      </c>
      <c r="Z2" s="11" t="s">
        <v>1164</v>
      </c>
    </row>
    <row r="3" spans="1:26">
      <c r="A3" t="s">
        <v>3</v>
      </c>
      <c r="G3" s="108" t="s">
        <v>490</v>
      </c>
      <c r="H3" s="108"/>
      <c r="I3" s="108"/>
    </row>
    <row r="4" spans="1:26">
      <c r="K4" s="8">
        <v>31</v>
      </c>
      <c r="N4" s="8">
        <v>1</v>
      </c>
    </row>
    <row r="5" spans="1:26">
      <c r="A5" s="1">
        <v>2021</v>
      </c>
      <c r="B5" t="s">
        <v>0</v>
      </c>
      <c r="C5" t="s">
        <v>1</v>
      </c>
      <c r="D5" t="s">
        <v>67</v>
      </c>
      <c r="E5" t="s">
        <v>2</v>
      </c>
      <c r="F5" t="s">
        <v>30</v>
      </c>
      <c r="G5" t="s">
        <v>82</v>
      </c>
      <c r="H5" t="s">
        <v>83</v>
      </c>
      <c r="I5" t="s">
        <v>84</v>
      </c>
      <c r="J5" t="s">
        <v>6</v>
      </c>
      <c r="K5" s="4" t="s">
        <v>7</v>
      </c>
      <c r="L5" s="4" t="s">
        <v>8</v>
      </c>
      <c r="M5" s="4" t="s">
        <v>38</v>
      </c>
      <c r="N5" s="16" t="s">
        <v>8</v>
      </c>
      <c r="O5" s="4" t="s">
        <v>86</v>
      </c>
      <c r="P5" s="1">
        <v>40</v>
      </c>
      <c r="Q5">
        <v>0</v>
      </c>
      <c r="R5" s="5">
        <v>40</v>
      </c>
      <c r="S5" s="7">
        <v>0</v>
      </c>
      <c r="T5" s="7"/>
    </row>
    <row r="6" spans="1:26">
      <c r="K6" s="4"/>
      <c r="L6" s="4"/>
      <c r="M6" s="4"/>
      <c r="N6" s="8">
        <v>1</v>
      </c>
      <c r="O6" s="4"/>
      <c r="P6" s="1"/>
      <c r="R6" s="5"/>
      <c r="S6" s="7"/>
      <c r="T6" s="7"/>
    </row>
    <row r="7" spans="1:26">
      <c r="A7" s="1">
        <v>2021</v>
      </c>
      <c r="B7" t="s">
        <v>0</v>
      </c>
      <c r="C7" t="s">
        <v>1</v>
      </c>
      <c r="D7" t="s">
        <v>67</v>
      </c>
      <c r="E7" t="s">
        <v>2</v>
      </c>
      <c r="F7" t="s">
        <v>30</v>
      </c>
      <c r="G7" t="s">
        <v>82</v>
      </c>
      <c r="H7" t="s">
        <v>83</v>
      </c>
      <c r="I7" t="s">
        <v>84</v>
      </c>
      <c r="J7" t="s">
        <v>6</v>
      </c>
      <c r="K7" s="4" t="s">
        <v>7</v>
      </c>
      <c r="L7" s="4" t="s">
        <v>8</v>
      </c>
      <c r="M7" s="4" t="s">
        <v>38</v>
      </c>
      <c r="N7" s="17" t="s">
        <v>40</v>
      </c>
      <c r="O7" s="4" t="s">
        <v>85</v>
      </c>
      <c r="P7" s="1">
        <v>1200</v>
      </c>
      <c r="Q7">
        <v>0</v>
      </c>
      <c r="R7" s="5">
        <v>1200</v>
      </c>
      <c r="S7" s="7">
        <v>0</v>
      </c>
      <c r="T7" s="7"/>
    </row>
    <row r="8" spans="1:26">
      <c r="A8" s="1"/>
      <c r="K8" s="4"/>
      <c r="L8" s="4"/>
      <c r="M8" s="4"/>
      <c r="N8" s="4"/>
      <c r="O8" s="4"/>
      <c r="P8" s="1"/>
      <c r="R8" s="5"/>
      <c r="S8" s="7"/>
      <c r="T8" s="7"/>
    </row>
    <row r="10" spans="1:26">
      <c r="M10" s="8">
        <v>29</v>
      </c>
      <c r="N10" s="8">
        <v>29</v>
      </c>
    </row>
    <row r="11" spans="1:26">
      <c r="A11" s="1">
        <v>2021</v>
      </c>
      <c r="B11" t="s">
        <v>0</v>
      </c>
      <c r="C11" t="s">
        <v>1</v>
      </c>
      <c r="D11" t="s">
        <v>0</v>
      </c>
      <c r="E11" t="s">
        <v>2</v>
      </c>
      <c r="F11" t="s">
        <v>1</v>
      </c>
      <c r="G11" t="s">
        <v>3</v>
      </c>
      <c r="H11" t="s">
        <v>4</v>
      </c>
      <c r="I11" t="s">
        <v>5</v>
      </c>
      <c r="J11" t="s">
        <v>6</v>
      </c>
      <c r="K11" s="4" t="s">
        <v>7</v>
      </c>
      <c r="L11" s="4" t="s">
        <v>8</v>
      </c>
      <c r="M11" s="4" t="s">
        <v>7</v>
      </c>
      <c r="N11" s="4" t="s">
        <v>9</v>
      </c>
      <c r="O11" t="s">
        <v>10</v>
      </c>
      <c r="P11" s="1">
        <v>13</v>
      </c>
      <c r="Q11">
        <v>12</v>
      </c>
      <c r="R11" s="5">
        <v>1</v>
      </c>
      <c r="S11" s="6">
        <v>0.92307692307692313</v>
      </c>
      <c r="T11" s="6"/>
    </row>
    <row r="12" spans="1:26">
      <c r="A12" s="1">
        <v>2021</v>
      </c>
      <c r="B12" t="s">
        <v>0</v>
      </c>
      <c r="C12" t="s">
        <v>1</v>
      </c>
      <c r="D12" t="s">
        <v>0</v>
      </c>
      <c r="E12" t="s">
        <v>2</v>
      </c>
      <c r="F12" t="s">
        <v>11</v>
      </c>
      <c r="G12" t="s">
        <v>12</v>
      </c>
      <c r="H12" t="s">
        <v>13</v>
      </c>
      <c r="I12" t="s">
        <v>5</v>
      </c>
      <c r="J12" t="s">
        <v>6</v>
      </c>
      <c r="K12" s="4" t="s">
        <v>7</v>
      </c>
      <c r="L12" s="4" t="s">
        <v>8</v>
      </c>
      <c r="M12" s="4" t="s">
        <v>7</v>
      </c>
      <c r="N12" s="4" t="s">
        <v>9</v>
      </c>
      <c r="O12" t="s">
        <v>10</v>
      </c>
      <c r="P12" s="1">
        <v>11</v>
      </c>
      <c r="Q12">
        <v>10.25</v>
      </c>
      <c r="R12" s="5">
        <v>0.75</v>
      </c>
      <c r="S12" s="6">
        <v>0.93181818181818177</v>
      </c>
      <c r="T12" s="6"/>
    </row>
    <row r="13" spans="1:26">
      <c r="A13" s="1">
        <v>2021</v>
      </c>
      <c r="B13" t="s">
        <v>0</v>
      </c>
      <c r="C13" t="s">
        <v>1</v>
      </c>
      <c r="D13" t="s">
        <v>0</v>
      </c>
      <c r="E13" t="s">
        <v>2</v>
      </c>
      <c r="F13" t="s">
        <v>14</v>
      </c>
      <c r="G13" t="s">
        <v>15</v>
      </c>
      <c r="H13" t="s">
        <v>16</v>
      </c>
      <c r="I13" t="s">
        <v>5</v>
      </c>
      <c r="J13" t="s">
        <v>6</v>
      </c>
      <c r="K13" s="4" t="s">
        <v>7</v>
      </c>
      <c r="L13" s="4" t="s">
        <v>8</v>
      </c>
      <c r="M13" s="4" t="s">
        <v>7</v>
      </c>
      <c r="N13" s="4" t="s">
        <v>9</v>
      </c>
      <c r="O13" t="s">
        <v>10</v>
      </c>
      <c r="P13" s="1">
        <v>8</v>
      </c>
      <c r="Q13">
        <v>7.99</v>
      </c>
      <c r="R13">
        <v>9.9999999999997868E-3</v>
      </c>
      <c r="S13" s="6">
        <v>0.99875000000000003</v>
      </c>
      <c r="T13" s="6"/>
    </row>
    <row r="14" spans="1:26">
      <c r="A14" s="1">
        <v>2021</v>
      </c>
      <c r="B14" t="s">
        <v>0</v>
      </c>
      <c r="C14" t="s">
        <v>1</v>
      </c>
      <c r="D14" t="s">
        <v>0</v>
      </c>
      <c r="E14" t="s">
        <v>2</v>
      </c>
      <c r="F14" t="s">
        <v>17</v>
      </c>
      <c r="G14" t="s">
        <v>18</v>
      </c>
      <c r="H14" t="s">
        <v>19</v>
      </c>
      <c r="I14" t="s">
        <v>5</v>
      </c>
      <c r="J14" t="s">
        <v>6</v>
      </c>
      <c r="K14" s="4" t="s">
        <v>7</v>
      </c>
      <c r="L14" s="4" t="s">
        <v>8</v>
      </c>
      <c r="M14" s="4" t="s">
        <v>7</v>
      </c>
      <c r="N14" s="4" t="s">
        <v>9</v>
      </c>
      <c r="O14" t="s">
        <v>10</v>
      </c>
      <c r="P14" s="1">
        <v>7</v>
      </c>
      <c r="Q14">
        <v>6.0500000000000007</v>
      </c>
      <c r="R14" s="5">
        <v>0.94999999999999929</v>
      </c>
      <c r="S14" s="6">
        <v>0.86428571428571443</v>
      </c>
      <c r="T14" s="6"/>
    </row>
    <row r="15" spans="1:26">
      <c r="A15" s="1">
        <v>2021</v>
      </c>
      <c r="B15" t="s">
        <v>0</v>
      </c>
      <c r="C15" t="s">
        <v>1</v>
      </c>
      <c r="D15" t="s">
        <v>0</v>
      </c>
      <c r="E15" t="s">
        <v>2</v>
      </c>
      <c r="F15" t="s">
        <v>20</v>
      </c>
      <c r="G15" t="s">
        <v>21</v>
      </c>
      <c r="H15" t="s">
        <v>22</v>
      </c>
      <c r="I15" t="s">
        <v>5</v>
      </c>
      <c r="J15" t="s">
        <v>6</v>
      </c>
      <c r="K15" s="4" t="s">
        <v>7</v>
      </c>
      <c r="L15" s="4" t="s">
        <v>8</v>
      </c>
      <c r="M15" s="4" t="s">
        <v>7</v>
      </c>
      <c r="N15" s="4" t="s">
        <v>9</v>
      </c>
      <c r="O15" t="s">
        <v>10</v>
      </c>
      <c r="P15" s="1">
        <v>6</v>
      </c>
      <c r="Q15">
        <v>5.3800000000000008</v>
      </c>
      <c r="R15" s="5">
        <v>0.61999999999999922</v>
      </c>
      <c r="S15" s="6">
        <v>0.89666666666666683</v>
      </c>
      <c r="T15" s="6"/>
    </row>
    <row r="16" spans="1:26">
      <c r="A16" s="1">
        <v>2021</v>
      </c>
      <c r="B16" t="s">
        <v>0</v>
      </c>
      <c r="C16" t="s">
        <v>1</v>
      </c>
      <c r="D16" t="s">
        <v>0</v>
      </c>
      <c r="E16" t="s">
        <v>2</v>
      </c>
      <c r="F16" t="s">
        <v>23</v>
      </c>
      <c r="G16" t="s">
        <v>24</v>
      </c>
      <c r="H16" t="s">
        <v>25</v>
      </c>
      <c r="I16" t="s">
        <v>5</v>
      </c>
      <c r="J16" t="s">
        <v>6</v>
      </c>
      <c r="K16" s="4" t="s">
        <v>7</v>
      </c>
      <c r="L16" s="4" t="s">
        <v>8</v>
      </c>
      <c r="M16" s="4" t="s">
        <v>7</v>
      </c>
      <c r="N16" s="4" t="s">
        <v>9</v>
      </c>
      <c r="O16" t="s">
        <v>10</v>
      </c>
      <c r="P16" s="1">
        <v>7</v>
      </c>
      <c r="Q16">
        <v>5.9700000000000006</v>
      </c>
      <c r="R16" s="5">
        <v>1.0299999999999994</v>
      </c>
      <c r="S16" s="6">
        <v>0.85285714285714298</v>
      </c>
      <c r="T16" s="6"/>
    </row>
    <row r="17" spans="1:20">
      <c r="A17" s="1">
        <v>2021</v>
      </c>
      <c r="B17" t="s">
        <v>0</v>
      </c>
      <c r="C17" t="s">
        <v>1</v>
      </c>
      <c r="D17" t="s">
        <v>0</v>
      </c>
      <c r="E17" t="s">
        <v>2</v>
      </c>
      <c r="F17" t="s">
        <v>26</v>
      </c>
      <c r="G17" t="s">
        <v>27</v>
      </c>
      <c r="H17" t="s">
        <v>28</v>
      </c>
      <c r="I17" t="s">
        <v>29</v>
      </c>
      <c r="J17" t="s">
        <v>6</v>
      </c>
      <c r="K17" s="4" t="s">
        <v>7</v>
      </c>
      <c r="L17" s="4" t="s">
        <v>8</v>
      </c>
      <c r="M17" s="4" t="s">
        <v>7</v>
      </c>
      <c r="N17" s="4" t="s">
        <v>9</v>
      </c>
      <c r="O17" t="s">
        <v>10</v>
      </c>
      <c r="P17" s="1">
        <v>6</v>
      </c>
      <c r="Q17">
        <v>0</v>
      </c>
      <c r="R17" s="5">
        <v>6</v>
      </c>
      <c r="S17" s="6">
        <v>0</v>
      </c>
      <c r="T17" s="6"/>
    </row>
    <row r="18" spans="1:20">
      <c r="A18" s="1">
        <v>2021</v>
      </c>
      <c r="B18" t="s">
        <v>0</v>
      </c>
      <c r="C18" t="s">
        <v>1</v>
      </c>
      <c r="D18" t="s">
        <v>0</v>
      </c>
      <c r="E18" t="s">
        <v>2</v>
      </c>
      <c r="F18" t="s">
        <v>30</v>
      </c>
      <c r="G18" t="s">
        <v>31</v>
      </c>
      <c r="H18" t="s">
        <v>32</v>
      </c>
      <c r="I18" t="s">
        <v>5</v>
      </c>
      <c r="J18" t="s">
        <v>6</v>
      </c>
      <c r="K18" s="4" t="s">
        <v>7</v>
      </c>
      <c r="L18" s="4" t="s">
        <v>8</v>
      </c>
      <c r="M18" s="4" t="s">
        <v>7</v>
      </c>
      <c r="N18" s="4" t="s">
        <v>9</v>
      </c>
      <c r="O18" t="s">
        <v>10</v>
      </c>
      <c r="P18" s="1">
        <v>8</v>
      </c>
      <c r="Q18">
        <v>8</v>
      </c>
      <c r="R18">
        <v>0</v>
      </c>
      <c r="S18" s="6">
        <v>1</v>
      </c>
      <c r="T18" s="6"/>
    </row>
    <row r="19" spans="1:20">
      <c r="A19" s="1">
        <v>2021</v>
      </c>
      <c r="B19" t="s">
        <v>0</v>
      </c>
      <c r="C19" t="s">
        <v>1</v>
      </c>
      <c r="D19" t="s">
        <v>0</v>
      </c>
      <c r="E19" t="s">
        <v>2</v>
      </c>
      <c r="F19" t="s">
        <v>45</v>
      </c>
      <c r="G19" t="s">
        <v>46</v>
      </c>
      <c r="H19" t="s">
        <v>47</v>
      </c>
      <c r="I19" t="s">
        <v>5</v>
      </c>
      <c r="J19" t="s">
        <v>6</v>
      </c>
      <c r="K19" s="4" t="s">
        <v>7</v>
      </c>
      <c r="L19" s="4" t="s">
        <v>8</v>
      </c>
      <c r="M19" s="4" t="s">
        <v>7</v>
      </c>
      <c r="N19" s="4" t="s">
        <v>9</v>
      </c>
      <c r="O19" t="s">
        <v>10</v>
      </c>
      <c r="P19" s="1">
        <v>6</v>
      </c>
      <c r="Q19">
        <v>6</v>
      </c>
      <c r="R19">
        <v>0</v>
      </c>
      <c r="S19" s="6">
        <v>1</v>
      </c>
      <c r="T19" s="6"/>
    </row>
    <row r="20" spans="1:20">
      <c r="A20" s="1">
        <v>2021</v>
      </c>
      <c r="B20" t="s">
        <v>0</v>
      </c>
      <c r="C20" t="s">
        <v>1</v>
      </c>
      <c r="D20" t="s">
        <v>0</v>
      </c>
      <c r="E20" t="s">
        <v>2</v>
      </c>
      <c r="F20" t="s">
        <v>48</v>
      </c>
      <c r="G20" t="s">
        <v>49</v>
      </c>
      <c r="H20" t="s">
        <v>50</v>
      </c>
      <c r="I20" t="s">
        <v>5</v>
      </c>
      <c r="J20" t="s">
        <v>6</v>
      </c>
      <c r="K20" s="4" t="s">
        <v>7</v>
      </c>
      <c r="L20" s="4" t="s">
        <v>8</v>
      </c>
      <c r="M20" s="4" t="s">
        <v>7</v>
      </c>
      <c r="N20" s="4" t="s">
        <v>9</v>
      </c>
      <c r="O20" t="s">
        <v>10</v>
      </c>
      <c r="P20" s="1">
        <v>7</v>
      </c>
      <c r="Q20">
        <v>0</v>
      </c>
      <c r="R20" s="5">
        <v>7</v>
      </c>
      <c r="S20" s="7">
        <v>0</v>
      </c>
      <c r="T20" s="7"/>
    </row>
    <row r="21" spans="1:20">
      <c r="A21" s="1">
        <v>2021</v>
      </c>
      <c r="B21" t="s">
        <v>0</v>
      </c>
      <c r="C21" t="s">
        <v>1</v>
      </c>
      <c r="D21" t="s">
        <v>0</v>
      </c>
      <c r="E21" t="s">
        <v>2</v>
      </c>
      <c r="F21" t="s">
        <v>51</v>
      </c>
      <c r="G21" t="s">
        <v>52</v>
      </c>
      <c r="H21" t="s">
        <v>53</v>
      </c>
      <c r="I21" t="s">
        <v>5</v>
      </c>
      <c r="J21" t="s">
        <v>6</v>
      </c>
      <c r="K21" s="4" t="s">
        <v>7</v>
      </c>
      <c r="L21" s="4" t="s">
        <v>8</v>
      </c>
      <c r="M21" s="4" t="s">
        <v>7</v>
      </c>
      <c r="N21" s="4" t="s">
        <v>9</v>
      </c>
      <c r="O21" t="s">
        <v>10</v>
      </c>
      <c r="P21" s="1">
        <v>6</v>
      </c>
      <c r="Q21">
        <v>0</v>
      </c>
      <c r="R21" s="5">
        <v>6</v>
      </c>
      <c r="S21" s="7">
        <v>0</v>
      </c>
      <c r="T21" s="7"/>
    </row>
    <row r="22" spans="1:20">
      <c r="A22" s="1">
        <v>2021</v>
      </c>
      <c r="B22" t="s">
        <v>0</v>
      </c>
      <c r="C22" t="s">
        <v>1</v>
      </c>
      <c r="D22" t="s">
        <v>0</v>
      </c>
      <c r="E22" t="s">
        <v>2</v>
      </c>
      <c r="F22" t="s">
        <v>54</v>
      </c>
      <c r="G22" t="s">
        <v>55</v>
      </c>
      <c r="H22" t="s">
        <v>56</v>
      </c>
      <c r="I22" t="s">
        <v>5</v>
      </c>
      <c r="J22" t="s">
        <v>6</v>
      </c>
      <c r="K22" s="4" t="s">
        <v>7</v>
      </c>
      <c r="L22" s="4" t="s">
        <v>8</v>
      </c>
      <c r="M22" s="4" t="s">
        <v>7</v>
      </c>
      <c r="N22" s="4" t="s">
        <v>9</v>
      </c>
      <c r="O22" t="s">
        <v>10</v>
      </c>
      <c r="P22" s="1">
        <v>10</v>
      </c>
      <c r="Q22">
        <v>0</v>
      </c>
      <c r="R22" s="5">
        <v>10</v>
      </c>
      <c r="S22" s="7">
        <v>0</v>
      </c>
      <c r="T22" s="7"/>
    </row>
    <row r="23" spans="1:20">
      <c r="A23" s="1">
        <v>2021</v>
      </c>
      <c r="B23" t="s">
        <v>0</v>
      </c>
      <c r="C23" t="s">
        <v>1</v>
      </c>
      <c r="D23" t="s">
        <v>57</v>
      </c>
      <c r="E23" t="s">
        <v>2</v>
      </c>
      <c r="F23" t="s">
        <v>20</v>
      </c>
      <c r="G23" t="s">
        <v>58</v>
      </c>
      <c r="H23" t="s">
        <v>59</v>
      </c>
      <c r="I23" t="s">
        <v>5</v>
      </c>
      <c r="J23" t="s">
        <v>6</v>
      </c>
      <c r="K23" s="4" t="s">
        <v>7</v>
      </c>
      <c r="L23" s="4" t="s">
        <v>8</v>
      </c>
      <c r="M23" s="4" t="s">
        <v>7</v>
      </c>
      <c r="N23" s="4" t="s">
        <v>9</v>
      </c>
      <c r="O23" t="s">
        <v>10</v>
      </c>
      <c r="P23" s="1">
        <v>6</v>
      </c>
      <c r="Q23">
        <v>5.55</v>
      </c>
      <c r="R23">
        <v>0.45000000000000018</v>
      </c>
      <c r="S23" s="6">
        <v>0.92499999999999993</v>
      </c>
      <c r="T23" s="6"/>
    </row>
    <row r="24" spans="1:20">
      <c r="A24" s="1">
        <v>2021</v>
      </c>
      <c r="B24" t="s">
        <v>0</v>
      </c>
      <c r="C24" t="s">
        <v>1</v>
      </c>
      <c r="D24" t="s">
        <v>57</v>
      </c>
      <c r="E24" t="s">
        <v>2</v>
      </c>
      <c r="F24" t="s">
        <v>26</v>
      </c>
      <c r="G24" t="s">
        <v>60</v>
      </c>
      <c r="H24" t="s">
        <v>61</v>
      </c>
      <c r="I24" t="s">
        <v>5</v>
      </c>
      <c r="J24" t="s">
        <v>6</v>
      </c>
      <c r="K24" s="4" t="s">
        <v>7</v>
      </c>
      <c r="L24" s="4" t="s">
        <v>8</v>
      </c>
      <c r="M24" s="4" t="s">
        <v>7</v>
      </c>
      <c r="N24" s="4" t="s">
        <v>9</v>
      </c>
      <c r="O24" t="s">
        <v>10</v>
      </c>
      <c r="P24" s="1">
        <v>14</v>
      </c>
      <c r="Q24">
        <v>13.57</v>
      </c>
      <c r="R24">
        <v>0.42999999999999972</v>
      </c>
      <c r="S24" s="6">
        <v>0.96928571428571431</v>
      </c>
      <c r="T24" s="6"/>
    </row>
    <row r="25" spans="1:20">
      <c r="A25" s="1">
        <v>2021</v>
      </c>
      <c r="B25" t="s">
        <v>0</v>
      </c>
      <c r="C25" t="s">
        <v>1</v>
      </c>
      <c r="D25" t="s">
        <v>57</v>
      </c>
      <c r="E25" t="s">
        <v>2</v>
      </c>
      <c r="F25" t="s">
        <v>54</v>
      </c>
      <c r="G25" t="s">
        <v>62</v>
      </c>
      <c r="H25" t="s">
        <v>63</v>
      </c>
      <c r="I25" t="s">
        <v>5</v>
      </c>
      <c r="J25" t="s">
        <v>6</v>
      </c>
      <c r="K25" s="4" t="s">
        <v>7</v>
      </c>
      <c r="L25" s="4" t="s">
        <v>8</v>
      </c>
      <c r="M25" s="4" t="s">
        <v>7</v>
      </c>
      <c r="N25" s="4" t="s">
        <v>9</v>
      </c>
      <c r="O25" t="s">
        <v>10</v>
      </c>
      <c r="P25" s="1">
        <v>11</v>
      </c>
      <c r="Q25">
        <v>10.879999999999999</v>
      </c>
      <c r="R25">
        <v>0.12000000000000099</v>
      </c>
      <c r="S25" s="6">
        <v>0.98909090909090902</v>
      </c>
      <c r="T25" s="6"/>
    </row>
    <row r="26" spans="1:20">
      <c r="A26" s="1">
        <v>2021</v>
      </c>
      <c r="B26" t="s">
        <v>0</v>
      </c>
      <c r="C26" t="s">
        <v>1</v>
      </c>
      <c r="D26" t="s">
        <v>57</v>
      </c>
      <c r="E26" t="s">
        <v>2</v>
      </c>
      <c r="F26" t="s">
        <v>64</v>
      </c>
      <c r="G26" t="s">
        <v>65</v>
      </c>
      <c r="H26" t="s">
        <v>66</v>
      </c>
      <c r="I26" t="s">
        <v>5</v>
      </c>
      <c r="J26" t="s">
        <v>6</v>
      </c>
      <c r="K26" s="4" t="s">
        <v>7</v>
      </c>
      <c r="L26" s="4" t="s">
        <v>8</v>
      </c>
      <c r="M26" s="4" t="s">
        <v>7</v>
      </c>
      <c r="N26" s="4" t="s">
        <v>9</v>
      </c>
      <c r="O26" t="s">
        <v>10</v>
      </c>
      <c r="P26" s="1">
        <v>3</v>
      </c>
      <c r="Q26">
        <v>3</v>
      </c>
      <c r="R26">
        <v>0</v>
      </c>
      <c r="S26" s="6">
        <v>1</v>
      </c>
      <c r="T26" s="6"/>
    </row>
    <row r="27" spans="1:20">
      <c r="A27" s="1">
        <v>2021</v>
      </c>
      <c r="B27" t="s">
        <v>0</v>
      </c>
      <c r="C27" t="s">
        <v>1</v>
      </c>
      <c r="D27" t="s">
        <v>67</v>
      </c>
      <c r="E27" t="s">
        <v>2</v>
      </c>
      <c r="F27" t="s">
        <v>1</v>
      </c>
      <c r="G27" t="s">
        <v>68</v>
      </c>
      <c r="H27" t="s">
        <v>69</v>
      </c>
      <c r="I27" t="s">
        <v>5</v>
      </c>
      <c r="J27" t="s">
        <v>6</v>
      </c>
      <c r="K27" s="4" t="s">
        <v>7</v>
      </c>
      <c r="L27" s="4" t="s">
        <v>8</v>
      </c>
      <c r="M27" s="4" t="s">
        <v>7</v>
      </c>
      <c r="N27" s="4" t="s">
        <v>9</v>
      </c>
      <c r="O27" t="s">
        <v>10</v>
      </c>
      <c r="P27" s="1">
        <v>1</v>
      </c>
      <c r="Q27">
        <v>1</v>
      </c>
      <c r="R27">
        <v>0</v>
      </c>
      <c r="S27" s="6">
        <v>1</v>
      </c>
      <c r="T27" s="6"/>
    </row>
    <row r="28" spans="1:20">
      <c r="A28" s="1">
        <v>2021</v>
      </c>
      <c r="B28" t="s">
        <v>0</v>
      </c>
      <c r="C28" t="s">
        <v>1</v>
      </c>
      <c r="D28" t="s">
        <v>67</v>
      </c>
      <c r="E28" t="s">
        <v>2</v>
      </c>
      <c r="F28" t="s">
        <v>11</v>
      </c>
      <c r="G28" t="s">
        <v>70</v>
      </c>
      <c r="H28" t="s">
        <v>71</v>
      </c>
      <c r="I28" t="s">
        <v>5</v>
      </c>
      <c r="J28" t="s">
        <v>6</v>
      </c>
      <c r="K28" s="4" t="s">
        <v>7</v>
      </c>
      <c r="L28" s="4" t="s">
        <v>8</v>
      </c>
      <c r="M28" s="4" t="s">
        <v>7</v>
      </c>
      <c r="N28" s="4" t="s">
        <v>9</v>
      </c>
      <c r="O28" t="s">
        <v>10</v>
      </c>
      <c r="P28" s="1">
        <v>1</v>
      </c>
      <c r="Q28">
        <v>1</v>
      </c>
      <c r="R28">
        <v>0</v>
      </c>
      <c r="S28" s="6">
        <v>1</v>
      </c>
      <c r="T28" s="6"/>
    </row>
    <row r="29" spans="1:20">
      <c r="A29" s="1">
        <v>2021</v>
      </c>
      <c r="B29" t="s">
        <v>0</v>
      </c>
      <c r="C29" t="s">
        <v>1</v>
      </c>
      <c r="D29" t="s">
        <v>67</v>
      </c>
      <c r="E29" t="s">
        <v>2</v>
      </c>
      <c r="F29" t="s">
        <v>14</v>
      </c>
      <c r="G29" t="s">
        <v>72</v>
      </c>
      <c r="H29" t="s">
        <v>73</v>
      </c>
      <c r="I29" t="s">
        <v>5</v>
      </c>
      <c r="J29" t="s">
        <v>6</v>
      </c>
      <c r="K29" s="4" t="s">
        <v>7</v>
      </c>
      <c r="L29" s="4" t="s">
        <v>8</v>
      </c>
      <c r="M29" s="4" t="s">
        <v>7</v>
      </c>
      <c r="N29" s="4" t="s">
        <v>9</v>
      </c>
      <c r="O29" t="s">
        <v>10</v>
      </c>
      <c r="P29" s="1">
        <v>4</v>
      </c>
      <c r="Q29">
        <v>0</v>
      </c>
      <c r="R29" s="5">
        <v>4</v>
      </c>
      <c r="S29" s="7">
        <v>0</v>
      </c>
      <c r="T29" s="7"/>
    </row>
    <row r="30" spans="1:20">
      <c r="A30" s="1">
        <v>2021</v>
      </c>
      <c r="B30" t="s">
        <v>0</v>
      </c>
      <c r="C30" t="s">
        <v>1</v>
      </c>
      <c r="D30" t="s">
        <v>67</v>
      </c>
      <c r="E30" t="s">
        <v>2</v>
      </c>
      <c r="F30" t="s">
        <v>17</v>
      </c>
      <c r="G30" t="s">
        <v>74</v>
      </c>
      <c r="H30" t="s">
        <v>75</v>
      </c>
      <c r="I30" t="s">
        <v>5</v>
      </c>
      <c r="J30" t="s">
        <v>6</v>
      </c>
      <c r="K30" s="4" t="s">
        <v>7</v>
      </c>
      <c r="L30" s="4" t="s">
        <v>8</v>
      </c>
      <c r="M30" s="4" t="s">
        <v>7</v>
      </c>
      <c r="N30" s="4" t="s">
        <v>9</v>
      </c>
      <c r="O30" t="s">
        <v>10</v>
      </c>
      <c r="P30" s="1">
        <v>1</v>
      </c>
      <c r="Q30">
        <v>1</v>
      </c>
      <c r="R30">
        <v>0</v>
      </c>
      <c r="S30" s="6">
        <v>1</v>
      </c>
      <c r="T30" s="6"/>
    </row>
    <row r="31" spans="1:20">
      <c r="A31" s="1">
        <v>2021</v>
      </c>
      <c r="B31" t="s">
        <v>0</v>
      </c>
      <c r="C31" t="s">
        <v>1</v>
      </c>
      <c r="D31" t="s">
        <v>67</v>
      </c>
      <c r="E31" t="s">
        <v>2</v>
      </c>
      <c r="F31" t="s">
        <v>20</v>
      </c>
      <c r="G31" t="s">
        <v>76</v>
      </c>
      <c r="H31" t="s">
        <v>77</v>
      </c>
      <c r="I31" t="s">
        <v>78</v>
      </c>
      <c r="J31" t="s">
        <v>79</v>
      </c>
      <c r="K31" s="4" t="s">
        <v>7</v>
      </c>
      <c r="L31" s="4" t="s">
        <v>8</v>
      </c>
      <c r="M31" s="4" t="s">
        <v>7</v>
      </c>
      <c r="N31" s="4" t="s">
        <v>9</v>
      </c>
      <c r="O31" t="s">
        <v>10</v>
      </c>
      <c r="P31" s="1">
        <v>1</v>
      </c>
      <c r="Q31">
        <v>1</v>
      </c>
      <c r="R31">
        <v>0</v>
      </c>
      <c r="S31" s="6">
        <v>1</v>
      </c>
      <c r="T31" s="6"/>
    </row>
    <row r="32" spans="1:20">
      <c r="A32" s="1">
        <v>2021</v>
      </c>
      <c r="B32" t="s">
        <v>0</v>
      </c>
      <c r="C32" t="s">
        <v>1</v>
      </c>
      <c r="D32" t="s">
        <v>67</v>
      </c>
      <c r="E32" t="s">
        <v>2</v>
      </c>
      <c r="F32" t="s">
        <v>23</v>
      </c>
      <c r="G32" t="s">
        <v>80</v>
      </c>
      <c r="H32" t="s">
        <v>81</v>
      </c>
      <c r="I32" t="s">
        <v>5</v>
      </c>
      <c r="J32" t="s">
        <v>6</v>
      </c>
      <c r="K32" s="4" t="s">
        <v>7</v>
      </c>
      <c r="L32" s="4" t="s">
        <v>8</v>
      </c>
      <c r="M32" s="4" t="s">
        <v>7</v>
      </c>
      <c r="N32" s="4" t="s">
        <v>9</v>
      </c>
      <c r="O32" t="s">
        <v>10</v>
      </c>
      <c r="P32" s="1">
        <v>1</v>
      </c>
      <c r="Q32">
        <v>0</v>
      </c>
      <c r="R32" s="5">
        <v>1</v>
      </c>
      <c r="S32" s="7">
        <v>0</v>
      </c>
      <c r="T32" s="7"/>
    </row>
    <row r="33" spans="1:24">
      <c r="A33" s="1">
        <v>2021</v>
      </c>
      <c r="B33" t="s">
        <v>0</v>
      </c>
      <c r="C33" t="s">
        <v>1</v>
      </c>
      <c r="D33" t="s">
        <v>67</v>
      </c>
      <c r="E33" t="s">
        <v>2</v>
      </c>
      <c r="F33" t="s">
        <v>30</v>
      </c>
      <c r="G33" t="s">
        <v>82</v>
      </c>
      <c r="H33" t="s">
        <v>83</v>
      </c>
      <c r="I33" t="s">
        <v>84</v>
      </c>
      <c r="J33" t="s">
        <v>6</v>
      </c>
      <c r="K33" s="4" t="s">
        <v>7</v>
      </c>
      <c r="L33" s="4" t="s">
        <v>8</v>
      </c>
      <c r="M33" s="4" t="s">
        <v>7</v>
      </c>
      <c r="N33" s="4" t="s">
        <v>9</v>
      </c>
      <c r="O33" t="s">
        <v>10</v>
      </c>
      <c r="P33" s="1">
        <v>3</v>
      </c>
      <c r="Q33">
        <v>3.0000000000000004</v>
      </c>
      <c r="R33">
        <v>0</v>
      </c>
      <c r="S33" s="6">
        <v>1.0000000000000002</v>
      </c>
      <c r="T33" s="6"/>
    </row>
    <row r="34" spans="1:24">
      <c r="A34" s="1">
        <v>2021</v>
      </c>
      <c r="B34" t="s">
        <v>0</v>
      </c>
      <c r="C34" t="s">
        <v>1</v>
      </c>
      <c r="D34" t="s">
        <v>67</v>
      </c>
      <c r="E34" t="s">
        <v>2</v>
      </c>
      <c r="F34" t="s">
        <v>33</v>
      </c>
      <c r="G34" t="s">
        <v>87</v>
      </c>
      <c r="H34" t="s">
        <v>88</v>
      </c>
      <c r="I34" t="s">
        <v>5</v>
      </c>
      <c r="J34" t="s">
        <v>6</v>
      </c>
      <c r="K34" s="4" t="s">
        <v>7</v>
      </c>
      <c r="L34" s="4" t="s">
        <v>8</v>
      </c>
      <c r="M34" s="4" t="s">
        <v>7</v>
      </c>
      <c r="N34" s="4" t="s">
        <v>9</v>
      </c>
      <c r="O34" t="s">
        <v>10</v>
      </c>
      <c r="P34" s="1">
        <v>1</v>
      </c>
      <c r="Q34">
        <v>0</v>
      </c>
      <c r="R34" s="5">
        <v>1</v>
      </c>
      <c r="S34" s="7">
        <v>0</v>
      </c>
      <c r="T34" s="7"/>
    </row>
    <row r="35" spans="1:24">
      <c r="A35" s="1">
        <v>2021</v>
      </c>
      <c r="B35" t="s">
        <v>0</v>
      </c>
      <c r="C35" t="s">
        <v>1</v>
      </c>
      <c r="D35" t="s">
        <v>67</v>
      </c>
      <c r="E35" t="s">
        <v>2</v>
      </c>
      <c r="F35" t="s">
        <v>54</v>
      </c>
      <c r="G35" t="s">
        <v>89</v>
      </c>
      <c r="H35" t="s">
        <v>90</v>
      </c>
      <c r="I35" t="s">
        <v>5</v>
      </c>
      <c r="J35" t="s">
        <v>6</v>
      </c>
      <c r="K35" s="4" t="s">
        <v>7</v>
      </c>
      <c r="L35" s="4" t="s">
        <v>8</v>
      </c>
      <c r="M35" s="4" t="s">
        <v>7</v>
      </c>
      <c r="N35" s="4" t="s">
        <v>9</v>
      </c>
      <c r="O35" t="s">
        <v>10</v>
      </c>
      <c r="P35" s="1">
        <v>3</v>
      </c>
      <c r="Q35">
        <v>1</v>
      </c>
      <c r="R35" s="5">
        <v>2</v>
      </c>
      <c r="S35" s="7">
        <v>0.33333333333333331</v>
      </c>
      <c r="T35" s="7"/>
    </row>
    <row r="36" spans="1:24">
      <c r="A36" s="1">
        <v>2021</v>
      </c>
      <c r="B36" t="s">
        <v>0</v>
      </c>
      <c r="C36" t="s">
        <v>1</v>
      </c>
      <c r="D36" t="s">
        <v>67</v>
      </c>
      <c r="E36" t="s">
        <v>2</v>
      </c>
      <c r="F36" t="s">
        <v>91</v>
      </c>
      <c r="G36" t="s">
        <v>92</v>
      </c>
      <c r="H36" t="s">
        <v>93</v>
      </c>
      <c r="I36" t="s">
        <v>94</v>
      </c>
      <c r="J36" t="s">
        <v>6</v>
      </c>
      <c r="K36" s="4" t="s">
        <v>7</v>
      </c>
      <c r="L36" s="4" t="s">
        <v>8</v>
      </c>
      <c r="M36" s="4" t="s">
        <v>7</v>
      </c>
      <c r="N36" s="4" t="s">
        <v>9</v>
      </c>
      <c r="O36" t="s">
        <v>10</v>
      </c>
      <c r="P36" s="1">
        <v>5</v>
      </c>
      <c r="Q36">
        <v>4.53</v>
      </c>
      <c r="R36">
        <v>0.46999999999999975</v>
      </c>
      <c r="S36" s="6">
        <v>0.90600000000000003</v>
      </c>
      <c r="T36" s="6"/>
    </row>
    <row r="37" spans="1:24">
      <c r="A37" s="1">
        <v>2021</v>
      </c>
      <c r="B37" t="s">
        <v>0</v>
      </c>
      <c r="C37" t="s">
        <v>1</v>
      </c>
      <c r="D37" t="s">
        <v>67</v>
      </c>
      <c r="E37" t="s">
        <v>2</v>
      </c>
      <c r="F37" t="s">
        <v>95</v>
      </c>
      <c r="G37" t="s">
        <v>96</v>
      </c>
      <c r="H37" t="s">
        <v>97</v>
      </c>
      <c r="I37" t="s">
        <v>98</v>
      </c>
      <c r="J37" t="s">
        <v>6</v>
      </c>
      <c r="K37" s="4" t="s">
        <v>7</v>
      </c>
      <c r="L37" s="4" t="s">
        <v>8</v>
      </c>
      <c r="M37" s="4" t="s">
        <v>7</v>
      </c>
      <c r="N37" s="4" t="s">
        <v>9</v>
      </c>
      <c r="O37" t="s">
        <v>10</v>
      </c>
      <c r="P37" s="1">
        <v>1</v>
      </c>
      <c r="Q37">
        <v>1</v>
      </c>
      <c r="R37">
        <v>0</v>
      </c>
      <c r="S37" s="6">
        <v>1</v>
      </c>
      <c r="T37" s="6"/>
    </row>
    <row r="38" spans="1:24" ht="26.25">
      <c r="A38" s="2">
        <v>2021</v>
      </c>
      <c r="B38" s="3" t="s">
        <v>0</v>
      </c>
      <c r="C38" s="3" t="s">
        <v>1</v>
      </c>
      <c r="D38" s="3" t="s">
        <v>147</v>
      </c>
      <c r="E38" s="3" t="s">
        <v>148</v>
      </c>
      <c r="F38" s="3" t="s">
        <v>149</v>
      </c>
      <c r="G38" s="3" t="s">
        <v>150</v>
      </c>
      <c r="H38" t="s">
        <v>151</v>
      </c>
      <c r="I38" t="s">
        <v>152</v>
      </c>
      <c r="J38" t="s">
        <v>153</v>
      </c>
      <c r="K38" s="4" t="s">
        <v>7</v>
      </c>
      <c r="L38" s="4" t="s">
        <v>8</v>
      </c>
      <c r="M38" s="4" t="s">
        <v>7</v>
      </c>
      <c r="N38" s="4" t="s">
        <v>9</v>
      </c>
      <c r="O38" t="s">
        <v>10</v>
      </c>
      <c r="P38" s="1">
        <v>3</v>
      </c>
      <c r="Q38">
        <v>0</v>
      </c>
      <c r="R38" s="5">
        <v>3</v>
      </c>
      <c r="S38" s="7">
        <v>0</v>
      </c>
      <c r="T38" s="7"/>
      <c r="U38" s="67">
        <f>AVERAGE(S5:S39)</f>
        <v>0.62794079307788986</v>
      </c>
      <c r="V38" s="68">
        <v>31</v>
      </c>
      <c r="W38" s="69" t="s">
        <v>1168</v>
      </c>
      <c r="X38" s="67">
        <v>0.63</v>
      </c>
    </row>
    <row r="39" spans="1:24">
      <c r="A39" s="1">
        <v>2021</v>
      </c>
      <c r="B39" t="s">
        <v>0</v>
      </c>
      <c r="C39" t="s">
        <v>20</v>
      </c>
      <c r="D39" t="s">
        <v>0</v>
      </c>
      <c r="E39" t="s">
        <v>2</v>
      </c>
      <c r="F39" t="s">
        <v>1</v>
      </c>
      <c r="G39" t="s">
        <v>3</v>
      </c>
      <c r="H39" t="s">
        <v>225</v>
      </c>
      <c r="I39" t="s">
        <v>226</v>
      </c>
      <c r="J39" t="s">
        <v>6</v>
      </c>
      <c r="K39" s="4" t="s">
        <v>7</v>
      </c>
      <c r="L39" s="4" t="s">
        <v>8</v>
      </c>
      <c r="M39" s="4" t="s">
        <v>7</v>
      </c>
      <c r="N39" s="4" t="s">
        <v>9</v>
      </c>
      <c r="O39" t="s">
        <v>10</v>
      </c>
      <c r="P39" s="1">
        <v>5</v>
      </c>
      <c r="Q39">
        <v>4.38</v>
      </c>
      <c r="R39">
        <v>0.62000000000000011</v>
      </c>
      <c r="S39" s="6">
        <v>0.876</v>
      </c>
      <c r="T39" s="6"/>
    </row>
    <row r="40" spans="1:24">
      <c r="A40" s="107" t="s">
        <v>1184</v>
      </c>
      <c r="B40" s="107"/>
      <c r="C40" s="107"/>
      <c r="D40" s="107"/>
      <c r="E40" s="107"/>
      <c r="F40" s="107"/>
      <c r="G40" s="107"/>
      <c r="H40" s="107"/>
      <c r="I40" s="107"/>
      <c r="J40" s="107"/>
      <c r="K40" s="107"/>
      <c r="L40" s="107"/>
      <c r="M40" s="107"/>
      <c r="N40" s="107"/>
      <c r="O40" s="107"/>
      <c r="P40" s="107"/>
      <c r="Q40" s="107"/>
      <c r="R40" s="107"/>
      <c r="S40" s="107"/>
      <c r="T40" s="107"/>
      <c r="U40" s="107"/>
    </row>
    <row r="41" spans="1:24">
      <c r="A41" t="s">
        <v>513</v>
      </c>
      <c r="E41" t="s">
        <v>503</v>
      </c>
      <c r="G41" s="8">
        <v>11</v>
      </c>
    </row>
    <row r="42" spans="1:24">
      <c r="A42" s="1">
        <v>2021</v>
      </c>
      <c r="B42" t="s">
        <v>0</v>
      </c>
      <c r="C42" t="s">
        <v>1</v>
      </c>
      <c r="D42" t="s">
        <v>0</v>
      </c>
      <c r="E42" t="s">
        <v>2</v>
      </c>
      <c r="F42" t="s">
        <v>26</v>
      </c>
      <c r="G42" t="s">
        <v>27</v>
      </c>
      <c r="H42" t="s">
        <v>28</v>
      </c>
      <c r="I42" t="s">
        <v>29</v>
      </c>
      <c r="J42" t="s">
        <v>6</v>
      </c>
      <c r="K42" s="4" t="s">
        <v>7</v>
      </c>
      <c r="L42" s="4" t="s">
        <v>8</v>
      </c>
      <c r="M42" s="4" t="s">
        <v>7</v>
      </c>
      <c r="N42" s="4" t="s">
        <v>9</v>
      </c>
      <c r="O42" t="s">
        <v>10</v>
      </c>
      <c r="P42" s="1">
        <v>6</v>
      </c>
      <c r="Q42">
        <v>0</v>
      </c>
      <c r="R42" s="5">
        <v>6</v>
      </c>
      <c r="S42" s="9">
        <v>0</v>
      </c>
      <c r="T42" s="9"/>
    </row>
    <row r="43" spans="1:24">
      <c r="A43" s="1">
        <v>2021</v>
      </c>
      <c r="B43" t="s">
        <v>0</v>
      </c>
      <c r="C43" t="s">
        <v>1</v>
      </c>
      <c r="D43" t="s">
        <v>0</v>
      </c>
      <c r="E43" t="s">
        <v>2</v>
      </c>
      <c r="F43" t="s">
        <v>48</v>
      </c>
      <c r="G43" t="s">
        <v>49</v>
      </c>
      <c r="H43" t="s">
        <v>50</v>
      </c>
      <c r="I43" t="s">
        <v>5</v>
      </c>
      <c r="J43" t="s">
        <v>6</v>
      </c>
      <c r="K43" s="4" t="s">
        <v>7</v>
      </c>
      <c r="L43" s="4" t="s">
        <v>8</v>
      </c>
      <c r="M43" s="4" t="s">
        <v>7</v>
      </c>
      <c r="N43" s="4" t="s">
        <v>9</v>
      </c>
      <c r="O43" t="s">
        <v>10</v>
      </c>
      <c r="P43" s="1">
        <v>7</v>
      </c>
      <c r="Q43">
        <v>0</v>
      </c>
      <c r="R43" s="5">
        <v>7</v>
      </c>
      <c r="S43" s="9">
        <v>0</v>
      </c>
      <c r="T43" s="9"/>
    </row>
    <row r="44" spans="1:24">
      <c r="A44" s="1">
        <v>2021</v>
      </c>
      <c r="B44" t="s">
        <v>0</v>
      </c>
      <c r="C44" t="s">
        <v>1</v>
      </c>
      <c r="D44" t="s">
        <v>0</v>
      </c>
      <c r="E44" t="s">
        <v>2</v>
      </c>
      <c r="F44" t="s">
        <v>51</v>
      </c>
      <c r="G44" t="s">
        <v>52</v>
      </c>
      <c r="H44" t="s">
        <v>53</v>
      </c>
      <c r="I44" t="s">
        <v>5</v>
      </c>
      <c r="J44" t="s">
        <v>6</v>
      </c>
      <c r="K44" s="4" t="s">
        <v>7</v>
      </c>
      <c r="L44" s="4" t="s">
        <v>8</v>
      </c>
      <c r="M44" s="4" t="s">
        <v>7</v>
      </c>
      <c r="N44" s="4" t="s">
        <v>9</v>
      </c>
      <c r="O44" t="s">
        <v>10</v>
      </c>
      <c r="P44" s="1">
        <v>6</v>
      </c>
      <c r="Q44">
        <v>0</v>
      </c>
      <c r="R44" s="5">
        <v>6</v>
      </c>
      <c r="S44" s="9">
        <v>0</v>
      </c>
      <c r="T44" s="9"/>
    </row>
    <row r="45" spans="1:24">
      <c r="A45" s="1">
        <v>2021</v>
      </c>
      <c r="B45" t="s">
        <v>0</v>
      </c>
      <c r="C45" t="s">
        <v>1</v>
      </c>
      <c r="D45" t="s">
        <v>0</v>
      </c>
      <c r="E45" t="s">
        <v>2</v>
      </c>
      <c r="F45" t="s">
        <v>54</v>
      </c>
      <c r="G45" t="s">
        <v>55</v>
      </c>
      <c r="H45" t="s">
        <v>56</v>
      </c>
      <c r="I45" t="s">
        <v>5</v>
      </c>
      <c r="J45" t="s">
        <v>6</v>
      </c>
      <c r="K45" s="4" t="s">
        <v>7</v>
      </c>
      <c r="L45" s="4" t="s">
        <v>8</v>
      </c>
      <c r="M45" s="4" t="s">
        <v>7</v>
      </c>
      <c r="N45" s="4" t="s">
        <v>9</v>
      </c>
      <c r="O45" t="s">
        <v>10</v>
      </c>
      <c r="P45" s="1">
        <v>10</v>
      </c>
      <c r="Q45">
        <v>0</v>
      </c>
      <c r="R45" s="5">
        <v>10</v>
      </c>
      <c r="S45" s="9">
        <v>0</v>
      </c>
      <c r="T45" s="9"/>
    </row>
    <row r="46" spans="1:24">
      <c r="A46" s="1">
        <v>2021</v>
      </c>
      <c r="B46" t="s">
        <v>0</v>
      </c>
      <c r="C46" t="s">
        <v>1</v>
      </c>
      <c r="D46" t="s">
        <v>67</v>
      </c>
      <c r="E46" t="s">
        <v>2</v>
      </c>
      <c r="F46" t="s">
        <v>14</v>
      </c>
      <c r="G46" t="s">
        <v>72</v>
      </c>
      <c r="H46" t="s">
        <v>73</v>
      </c>
      <c r="I46" t="s">
        <v>5</v>
      </c>
      <c r="J46" t="s">
        <v>6</v>
      </c>
      <c r="K46" s="4" t="s">
        <v>7</v>
      </c>
      <c r="L46" s="4" t="s">
        <v>8</v>
      </c>
      <c r="M46" s="4" t="s">
        <v>7</v>
      </c>
      <c r="N46" s="4" t="s">
        <v>9</v>
      </c>
      <c r="O46" t="s">
        <v>10</v>
      </c>
      <c r="P46" s="1">
        <v>4</v>
      </c>
      <c r="Q46">
        <v>0</v>
      </c>
      <c r="R46" s="5">
        <v>4</v>
      </c>
      <c r="S46" s="9">
        <v>0</v>
      </c>
      <c r="T46" s="9"/>
    </row>
    <row r="47" spans="1:24">
      <c r="A47" s="1">
        <v>2021</v>
      </c>
      <c r="B47" t="s">
        <v>0</v>
      </c>
      <c r="C47" t="s">
        <v>1</v>
      </c>
      <c r="D47" t="s">
        <v>67</v>
      </c>
      <c r="E47" t="s">
        <v>2</v>
      </c>
      <c r="F47" t="s">
        <v>23</v>
      </c>
      <c r="G47" t="s">
        <v>80</v>
      </c>
      <c r="H47" t="s">
        <v>81</v>
      </c>
      <c r="I47" t="s">
        <v>5</v>
      </c>
      <c r="J47" t="s">
        <v>6</v>
      </c>
      <c r="K47" s="4" t="s">
        <v>7</v>
      </c>
      <c r="L47" s="4" t="s">
        <v>8</v>
      </c>
      <c r="M47" s="4" t="s">
        <v>7</v>
      </c>
      <c r="N47" s="4" t="s">
        <v>9</v>
      </c>
      <c r="O47" t="s">
        <v>10</v>
      </c>
      <c r="P47" s="1">
        <v>1</v>
      </c>
      <c r="Q47">
        <v>0</v>
      </c>
      <c r="R47" s="5">
        <v>1</v>
      </c>
      <c r="S47" s="9">
        <v>0</v>
      </c>
      <c r="T47" s="9"/>
    </row>
    <row r="48" spans="1:24">
      <c r="A48" s="1">
        <v>2021</v>
      </c>
      <c r="B48" t="s">
        <v>0</v>
      </c>
      <c r="C48" t="s">
        <v>1</v>
      </c>
      <c r="D48" t="s">
        <v>67</v>
      </c>
      <c r="E48" t="s">
        <v>2</v>
      </c>
      <c r="F48" t="s">
        <v>30</v>
      </c>
      <c r="G48" t="s">
        <v>82</v>
      </c>
      <c r="H48" t="s">
        <v>83</v>
      </c>
      <c r="I48" t="s">
        <v>84</v>
      </c>
      <c r="J48" t="s">
        <v>6</v>
      </c>
      <c r="K48" s="4" t="s">
        <v>7</v>
      </c>
      <c r="L48" s="4" t="s">
        <v>8</v>
      </c>
      <c r="M48" s="4" t="s">
        <v>38</v>
      </c>
      <c r="N48" s="4" t="s">
        <v>40</v>
      </c>
      <c r="O48" s="4" t="s">
        <v>85</v>
      </c>
      <c r="P48" s="1">
        <v>1200</v>
      </c>
      <c r="Q48">
        <v>0</v>
      </c>
      <c r="R48" s="5">
        <v>1200</v>
      </c>
      <c r="S48" s="9">
        <v>0</v>
      </c>
      <c r="T48" s="9"/>
    </row>
    <row r="49" spans="1:20">
      <c r="A49" s="1">
        <v>2021</v>
      </c>
      <c r="B49" t="s">
        <v>0</v>
      </c>
      <c r="C49" t="s">
        <v>1</v>
      </c>
      <c r="D49" t="s">
        <v>67</v>
      </c>
      <c r="E49" t="s">
        <v>2</v>
      </c>
      <c r="F49" t="s">
        <v>30</v>
      </c>
      <c r="G49" t="s">
        <v>82</v>
      </c>
      <c r="H49" t="s">
        <v>83</v>
      </c>
      <c r="I49" t="s">
        <v>84</v>
      </c>
      <c r="J49" t="s">
        <v>6</v>
      </c>
      <c r="K49" s="4" t="s">
        <v>7</v>
      </c>
      <c r="L49" s="4" t="s">
        <v>8</v>
      </c>
      <c r="M49" s="4" t="s">
        <v>38</v>
      </c>
      <c r="N49" s="4" t="s">
        <v>8</v>
      </c>
      <c r="O49" s="4" t="s">
        <v>86</v>
      </c>
      <c r="P49" s="1">
        <v>40</v>
      </c>
      <c r="Q49">
        <v>0</v>
      </c>
      <c r="R49" s="5">
        <v>40</v>
      </c>
      <c r="S49" s="9">
        <v>0</v>
      </c>
      <c r="T49" s="9"/>
    </row>
    <row r="50" spans="1:20">
      <c r="A50" s="1">
        <v>2021</v>
      </c>
      <c r="B50" t="s">
        <v>0</v>
      </c>
      <c r="C50" t="s">
        <v>1</v>
      </c>
      <c r="D50" t="s">
        <v>67</v>
      </c>
      <c r="E50" t="s">
        <v>2</v>
      </c>
      <c r="F50" t="s">
        <v>33</v>
      </c>
      <c r="G50" t="s">
        <v>87</v>
      </c>
      <c r="H50" t="s">
        <v>88</v>
      </c>
      <c r="I50" t="s">
        <v>5</v>
      </c>
      <c r="J50" t="s">
        <v>6</v>
      </c>
      <c r="K50" s="4" t="s">
        <v>7</v>
      </c>
      <c r="L50" s="4" t="s">
        <v>8</v>
      </c>
      <c r="M50" s="4" t="s">
        <v>7</v>
      </c>
      <c r="N50" s="4" t="s">
        <v>9</v>
      </c>
      <c r="O50" t="s">
        <v>10</v>
      </c>
      <c r="P50" s="1">
        <v>1</v>
      </c>
      <c r="Q50">
        <v>0</v>
      </c>
      <c r="R50" s="5">
        <v>1</v>
      </c>
      <c r="S50" s="9">
        <v>0</v>
      </c>
      <c r="T50" s="9"/>
    </row>
    <row r="51" spans="1:20">
      <c r="A51" s="2">
        <v>2021</v>
      </c>
      <c r="B51" s="3" t="s">
        <v>0</v>
      </c>
      <c r="C51" s="3" t="s">
        <v>1</v>
      </c>
      <c r="D51" s="3" t="s">
        <v>147</v>
      </c>
      <c r="E51" s="3" t="s">
        <v>148</v>
      </c>
      <c r="F51" s="3" t="s">
        <v>149</v>
      </c>
      <c r="G51" s="3" t="s">
        <v>150</v>
      </c>
      <c r="H51" t="s">
        <v>151</v>
      </c>
      <c r="I51" t="s">
        <v>152</v>
      </c>
      <c r="J51" t="s">
        <v>153</v>
      </c>
      <c r="K51" s="4" t="s">
        <v>7</v>
      </c>
      <c r="L51" s="4" t="s">
        <v>8</v>
      </c>
      <c r="M51" s="4" t="s">
        <v>7</v>
      </c>
      <c r="N51" s="4" t="s">
        <v>9</v>
      </c>
      <c r="O51" t="s">
        <v>10</v>
      </c>
      <c r="P51" s="1">
        <v>3</v>
      </c>
      <c r="Q51">
        <v>0</v>
      </c>
      <c r="R51" s="5">
        <v>3</v>
      </c>
      <c r="S51" s="9">
        <v>0</v>
      </c>
      <c r="T51" s="9"/>
    </row>
    <row r="52" spans="1:20">
      <c r="A52" s="1">
        <v>2021</v>
      </c>
      <c r="B52" t="s">
        <v>0</v>
      </c>
      <c r="C52" t="s">
        <v>1</v>
      </c>
      <c r="D52" t="s">
        <v>67</v>
      </c>
      <c r="E52" t="s">
        <v>2</v>
      </c>
      <c r="F52" t="s">
        <v>54</v>
      </c>
      <c r="G52" t="s">
        <v>89</v>
      </c>
      <c r="H52" t="s">
        <v>90</v>
      </c>
      <c r="I52" t="s">
        <v>5</v>
      </c>
      <c r="J52" t="s">
        <v>6</v>
      </c>
      <c r="K52" s="4" t="s">
        <v>7</v>
      </c>
      <c r="L52" s="4" t="s">
        <v>8</v>
      </c>
      <c r="M52" s="4" t="s">
        <v>7</v>
      </c>
      <c r="N52" s="4" t="s">
        <v>9</v>
      </c>
      <c r="O52" t="s">
        <v>10</v>
      </c>
      <c r="P52" s="1">
        <v>3</v>
      </c>
      <c r="Q52">
        <v>1</v>
      </c>
      <c r="R52" s="5">
        <v>2</v>
      </c>
      <c r="S52" s="9">
        <v>0.33333333333333331</v>
      </c>
      <c r="T52" s="9"/>
    </row>
    <row r="53" spans="1:20">
      <c r="A53" t="s">
        <v>514</v>
      </c>
      <c r="F53" t="s">
        <v>504</v>
      </c>
      <c r="G53" s="8">
        <v>4</v>
      </c>
    </row>
    <row r="54" spans="1:20">
      <c r="A54" s="1">
        <v>2021</v>
      </c>
      <c r="B54" t="s">
        <v>0</v>
      </c>
      <c r="C54" t="s">
        <v>1</v>
      </c>
      <c r="D54" t="s">
        <v>0</v>
      </c>
      <c r="E54" t="s">
        <v>2</v>
      </c>
      <c r="F54" t="s">
        <v>17</v>
      </c>
      <c r="G54" t="s">
        <v>18</v>
      </c>
      <c r="H54" t="s">
        <v>19</v>
      </c>
      <c r="I54" t="s">
        <v>5</v>
      </c>
      <c r="J54" t="s">
        <v>6</v>
      </c>
      <c r="K54" s="4" t="s">
        <v>7</v>
      </c>
      <c r="L54" s="4" t="s">
        <v>8</v>
      </c>
      <c r="M54" s="4" t="s">
        <v>7</v>
      </c>
      <c r="N54" s="4" t="s">
        <v>9</v>
      </c>
      <c r="O54" t="s">
        <v>10</v>
      </c>
      <c r="P54" s="1">
        <v>7</v>
      </c>
      <c r="Q54">
        <v>6.0500000000000007</v>
      </c>
      <c r="R54" s="5">
        <v>0.94999999999999929</v>
      </c>
      <c r="S54" s="9">
        <v>0.86428571428571443</v>
      </c>
      <c r="T54" s="9"/>
    </row>
    <row r="55" spans="1:20">
      <c r="A55" s="1">
        <v>2021</v>
      </c>
      <c r="B55" t="s">
        <v>0</v>
      </c>
      <c r="C55" t="s">
        <v>1</v>
      </c>
      <c r="D55" t="s">
        <v>0</v>
      </c>
      <c r="E55" t="s">
        <v>2</v>
      </c>
      <c r="F55" t="s">
        <v>20</v>
      </c>
      <c r="G55" t="s">
        <v>21</v>
      </c>
      <c r="H55" t="s">
        <v>22</v>
      </c>
      <c r="I55" t="s">
        <v>5</v>
      </c>
      <c r="J55" t="s">
        <v>6</v>
      </c>
      <c r="K55" s="4" t="s">
        <v>7</v>
      </c>
      <c r="L55" s="4" t="s">
        <v>8</v>
      </c>
      <c r="M55" s="4" t="s">
        <v>7</v>
      </c>
      <c r="N55" s="4" t="s">
        <v>9</v>
      </c>
      <c r="O55" t="s">
        <v>10</v>
      </c>
      <c r="P55" s="1">
        <v>6</v>
      </c>
      <c r="Q55">
        <v>5.3800000000000008</v>
      </c>
      <c r="R55" s="5">
        <v>0.61999999999999922</v>
      </c>
      <c r="S55" s="9">
        <v>0.89666666666666683</v>
      </c>
      <c r="T55" s="9"/>
    </row>
    <row r="56" spans="1:20">
      <c r="A56" s="1">
        <v>2021</v>
      </c>
      <c r="B56" t="s">
        <v>0</v>
      </c>
      <c r="C56" t="s">
        <v>1</v>
      </c>
      <c r="D56" t="s">
        <v>0</v>
      </c>
      <c r="E56" t="s">
        <v>2</v>
      </c>
      <c r="F56" t="s">
        <v>23</v>
      </c>
      <c r="G56" t="s">
        <v>24</v>
      </c>
      <c r="H56" t="s">
        <v>25</v>
      </c>
      <c r="I56" t="s">
        <v>5</v>
      </c>
      <c r="J56" t="s">
        <v>6</v>
      </c>
      <c r="K56" s="4" t="s">
        <v>7</v>
      </c>
      <c r="L56" s="4" t="s">
        <v>8</v>
      </c>
      <c r="M56" s="4" t="s">
        <v>7</v>
      </c>
      <c r="N56" s="4" t="s">
        <v>9</v>
      </c>
      <c r="O56" t="s">
        <v>10</v>
      </c>
      <c r="P56" s="1">
        <v>7</v>
      </c>
      <c r="Q56">
        <v>5.9700000000000006</v>
      </c>
      <c r="R56" s="5">
        <v>1.0299999999999994</v>
      </c>
      <c r="S56" s="9">
        <v>0.85285714285714298</v>
      </c>
      <c r="T56" s="9"/>
    </row>
    <row r="57" spans="1:20">
      <c r="A57" s="1">
        <v>2021</v>
      </c>
      <c r="B57" t="s">
        <v>0</v>
      </c>
      <c r="C57" t="s">
        <v>20</v>
      </c>
      <c r="D57" t="s">
        <v>0</v>
      </c>
      <c r="E57" t="s">
        <v>2</v>
      </c>
      <c r="F57" t="s">
        <v>1</v>
      </c>
      <c r="G57" t="s">
        <v>3</v>
      </c>
      <c r="H57" t="s">
        <v>225</v>
      </c>
      <c r="I57" t="s">
        <v>226</v>
      </c>
      <c r="J57" t="s">
        <v>6</v>
      </c>
      <c r="K57" s="4" t="s">
        <v>7</v>
      </c>
      <c r="L57" s="4" t="s">
        <v>8</v>
      </c>
      <c r="M57" s="4" t="s">
        <v>7</v>
      </c>
      <c r="N57" s="4" t="s">
        <v>9</v>
      </c>
      <c r="O57" t="s">
        <v>10</v>
      </c>
      <c r="P57" s="1">
        <v>5</v>
      </c>
      <c r="Q57">
        <v>4.38</v>
      </c>
      <c r="R57">
        <v>0.62000000000000011</v>
      </c>
      <c r="S57" s="9">
        <v>0.876</v>
      </c>
      <c r="T57" s="9"/>
    </row>
    <row r="58" spans="1:20">
      <c r="A58" t="s">
        <v>515</v>
      </c>
      <c r="F58" t="s">
        <v>505</v>
      </c>
      <c r="H58" s="8">
        <v>16</v>
      </c>
      <c r="K58" s="4"/>
      <c r="L58" s="4"/>
      <c r="M58" s="4"/>
      <c r="N58" s="4"/>
      <c r="P58" s="1"/>
      <c r="R58" s="5"/>
      <c r="S58" s="9"/>
      <c r="T58" s="9"/>
    </row>
    <row r="59" spans="1:20">
      <c r="A59" s="1">
        <v>2021</v>
      </c>
      <c r="B59" t="s">
        <v>0</v>
      </c>
      <c r="C59" t="s">
        <v>1</v>
      </c>
      <c r="D59" t="s">
        <v>0</v>
      </c>
      <c r="E59" t="s">
        <v>2</v>
      </c>
      <c r="F59" t="s">
        <v>1</v>
      </c>
      <c r="G59" t="s">
        <v>3</v>
      </c>
      <c r="H59" t="s">
        <v>4</v>
      </c>
      <c r="I59" t="s">
        <v>5</v>
      </c>
      <c r="J59" t="s">
        <v>6</v>
      </c>
      <c r="K59" s="4" t="s">
        <v>7</v>
      </c>
      <c r="L59" s="4" t="s">
        <v>8</v>
      </c>
      <c r="M59" s="4" t="s">
        <v>7</v>
      </c>
      <c r="N59" s="4" t="s">
        <v>9</v>
      </c>
      <c r="O59" t="s">
        <v>10</v>
      </c>
      <c r="P59" s="1">
        <v>13</v>
      </c>
      <c r="Q59">
        <v>12</v>
      </c>
      <c r="R59" s="5">
        <v>1</v>
      </c>
      <c r="S59" s="9">
        <v>0.92307692307692313</v>
      </c>
      <c r="T59" s="9"/>
    </row>
    <row r="60" spans="1:20">
      <c r="A60" s="1">
        <v>2021</v>
      </c>
      <c r="B60" t="s">
        <v>0</v>
      </c>
      <c r="C60" t="s">
        <v>1</v>
      </c>
      <c r="D60" t="s">
        <v>0</v>
      </c>
      <c r="E60" t="s">
        <v>2</v>
      </c>
      <c r="F60" t="s">
        <v>11</v>
      </c>
      <c r="G60" t="s">
        <v>12</v>
      </c>
      <c r="H60" t="s">
        <v>13</v>
      </c>
      <c r="I60" t="s">
        <v>5</v>
      </c>
      <c r="J60" t="s">
        <v>6</v>
      </c>
      <c r="K60" s="4" t="s">
        <v>7</v>
      </c>
      <c r="L60" s="4" t="s">
        <v>8</v>
      </c>
      <c r="M60" s="4" t="s">
        <v>7</v>
      </c>
      <c r="N60" s="4" t="s">
        <v>9</v>
      </c>
      <c r="O60" t="s">
        <v>10</v>
      </c>
      <c r="P60" s="1">
        <v>11</v>
      </c>
      <c r="Q60">
        <v>10.25</v>
      </c>
      <c r="R60" s="5">
        <v>0.75</v>
      </c>
      <c r="S60" s="9">
        <v>0.93181818181818177</v>
      </c>
      <c r="T60" s="9"/>
    </row>
    <row r="61" spans="1:20">
      <c r="A61" s="1">
        <v>2021</v>
      </c>
      <c r="B61" t="s">
        <v>0</v>
      </c>
      <c r="C61" t="s">
        <v>1</v>
      </c>
      <c r="D61" t="s">
        <v>0</v>
      </c>
      <c r="E61" t="s">
        <v>2</v>
      </c>
      <c r="F61" t="s">
        <v>14</v>
      </c>
      <c r="G61" t="s">
        <v>15</v>
      </c>
      <c r="H61" t="s">
        <v>16</v>
      </c>
      <c r="I61" t="s">
        <v>5</v>
      </c>
      <c r="J61" t="s">
        <v>6</v>
      </c>
      <c r="K61" s="4" t="s">
        <v>7</v>
      </c>
      <c r="L61" s="4" t="s">
        <v>8</v>
      </c>
      <c r="M61" s="4" t="s">
        <v>7</v>
      </c>
      <c r="N61" s="4" t="s">
        <v>9</v>
      </c>
      <c r="O61" t="s">
        <v>10</v>
      </c>
      <c r="P61" s="1">
        <v>8</v>
      </c>
      <c r="Q61">
        <v>7.99</v>
      </c>
      <c r="R61">
        <v>9.9999999999997868E-3</v>
      </c>
      <c r="S61" s="9">
        <v>0.99875000000000003</v>
      </c>
      <c r="T61" s="9"/>
    </row>
    <row r="62" spans="1:20">
      <c r="A62" s="1">
        <v>2021</v>
      </c>
      <c r="B62" t="s">
        <v>0</v>
      </c>
      <c r="C62" t="s">
        <v>1</v>
      </c>
      <c r="D62" t="s">
        <v>0</v>
      </c>
      <c r="E62" t="s">
        <v>2</v>
      </c>
      <c r="F62" t="s">
        <v>30</v>
      </c>
      <c r="G62" t="s">
        <v>31</v>
      </c>
      <c r="H62" t="s">
        <v>32</v>
      </c>
      <c r="I62" t="s">
        <v>5</v>
      </c>
      <c r="J62" t="s">
        <v>6</v>
      </c>
      <c r="K62" s="4" t="s">
        <v>7</v>
      </c>
      <c r="L62" s="4" t="s">
        <v>8</v>
      </c>
      <c r="M62" s="4" t="s">
        <v>7</v>
      </c>
      <c r="N62" s="4" t="s">
        <v>9</v>
      </c>
      <c r="O62" t="s">
        <v>10</v>
      </c>
      <c r="P62" s="1">
        <v>8</v>
      </c>
      <c r="Q62">
        <v>8</v>
      </c>
      <c r="R62">
        <v>0</v>
      </c>
      <c r="S62" s="9">
        <v>1</v>
      </c>
      <c r="T62" s="9"/>
    </row>
    <row r="63" spans="1:20">
      <c r="A63" s="1">
        <v>2021</v>
      </c>
      <c r="B63" t="s">
        <v>0</v>
      </c>
      <c r="C63" t="s">
        <v>1</v>
      </c>
      <c r="D63" t="s">
        <v>0</v>
      </c>
      <c r="E63" t="s">
        <v>2</v>
      </c>
      <c r="F63" t="s">
        <v>45</v>
      </c>
      <c r="G63" t="s">
        <v>46</v>
      </c>
      <c r="H63" t="s">
        <v>47</v>
      </c>
      <c r="I63" t="s">
        <v>5</v>
      </c>
      <c r="J63" t="s">
        <v>6</v>
      </c>
      <c r="K63" s="4" t="s">
        <v>7</v>
      </c>
      <c r="L63" s="4" t="s">
        <v>8</v>
      </c>
      <c r="M63" s="4" t="s">
        <v>7</v>
      </c>
      <c r="N63" s="4" t="s">
        <v>9</v>
      </c>
      <c r="O63" t="s">
        <v>10</v>
      </c>
      <c r="P63" s="1">
        <v>6</v>
      </c>
      <c r="Q63">
        <v>6</v>
      </c>
      <c r="R63">
        <v>0</v>
      </c>
      <c r="S63" s="9">
        <v>1</v>
      </c>
      <c r="T63" s="9"/>
    </row>
    <row r="64" spans="1:20">
      <c r="A64" s="1">
        <v>2021</v>
      </c>
      <c r="B64" t="s">
        <v>0</v>
      </c>
      <c r="C64" t="s">
        <v>1</v>
      </c>
      <c r="D64" t="s">
        <v>57</v>
      </c>
      <c r="E64" t="s">
        <v>2</v>
      </c>
      <c r="F64" t="s">
        <v>20</v>
      </c>
      <c r="G64" t="s">
        <v>58</v>
      </c>
      <c r="H64" t="s">
        <v>59</v>
      </c>
      <c r="I64" t="s">
        <v>5</v>
      </c>
      <c r="J64" t="s">
        <v>6</v>
      </c>
      <c r="K64" s="4" t="s">
        <v>7</v>
      </c>
      <c r="L64" s="4" t="s">
        <v>8</v>
      </c>
      <c r="M64" s="4" t="s">
        <v>7</v>
      </c>
      <c r="N64" s="4" t="s">
        <v>9</v>
      </c>
      <c r="O64" t="s">
        <v>10</v>
      </c>
      <c r="P64" s="1">
        <v>6</v>
      </c>
      <c r="Q64">
        <v>5.55</v>
      </c>
      <c r="R64">
        <v>0.45000000000000018</v>
      </c>
      <c r="S64" s="9">
        <v>0.92499999999999993</v>
      </c>
      <c r="T64" s="9"/>
    </row>
    <row r="65" spans="1:23">
      <c r="A65" s="1">
        <v>2021</v>
      </c>
      <c r="B65" t="s">
        <v>0</v>
      </c>
      <c r="C65" t="s">
        <v>1</v>
      </c>
      <c r="D65" t="s">
        <v>57</v>
      </c>
      <c r="E65" t="s">
        <v>2</v>
      </c>
      <c r="F65" t="s">
        <v>26</v>
      </c>
      <c r="G65" t="s">
        <v>60</v>
      </c>
      <c r="H65" t="s">
        <v>61</v>
      </c>
      <c r="I65" t="s">
        <v>5</v>
      </c>
      <c r="J65" t="s">
        <v>6</v>
      </c>
      <c r="K65" s="4" t="s">
        <v>7</v>
      </c>
      <c r="L65" s="4" t="s">
        <v>8</v>
      </c>
      <c r="M65" s="4" t="s">
        <v>7</v>
      </c>
      <c r="N65" s="4" t="s">
        <v>9</v>
      </c>
      <c r="O65" t="s">
        <v>10</v>
      </c>
      <c r="P65" s="1">
        <v>14</v>
      </c>
      <c r="Q65">
        <v>13.57</v>
      </c>
      <c r="R65">
        <v>0.42999999999999972</v>
      </c>
      <c r="S65" s="9">
        <v>0.96928571428571431</v>
      </c>
      <c r="T65" s="9"/>
    </row>
    <row r="66" spans="1:23">
      <c r="A66" s="1">
        <v>2021</v>
      </c>
      <c r="B66" t="s">
        <v>0</v>
      </c>
      <c r="C66" t="s">
        <v>1</v>
      </c>
      <c r="D66" t="s">
        <v>57</v>
      </c>
      <c r="E66" t="s">
        <v>2</v>
      </c>
      <c r="F66" t="s">
        <v>54</v>
      </c>
      <c r="G66" t="s">
        <v>62</v>
      </c>
      <c r="H66" t="s">
        <v>63</v>
      </c>
      <c r="I66" t="s">
        <v>5</v>
      </c>
      <c r="J66" t="s">
        <v>6</v>
      </c>
      <c r="K66" s="4" t="s">
        <v>7</v>
      </c>
      <c r="L66" s="4" t="s">
        <v>8</v>
      </c>
      <c r="M66" s="4" t="s">
        <v>7</v>
      </c>
      <c r="N66" s="4" t="s">
        <v>9</v>
      </c>
      <c r="O66" t="s">
        <v>10</v>
      </c>
      <c r="P66" s="1">
        <v>11</v>
      </c>
      <c r="Q66">
        <v>10.879999999999999</v>
      </c>
      <c r="R66">
        <v>0.12000000000000099</v>
      </c>
      <c r="S66" s="9">
        <v>0.98909090909090902</v>
      </c>
      <c r="T66" s="9"/>
    </row>
    <row r="67" spans="1:23">
      <c r="A67" s="1">
        <v>2021</v>
      </c>
      <c r="B67" t="s">
        <v>0</v>
      </c>
      <c r="C67" t="s">
        <v>1</v>
      </c>
      <c r="D67" t="s">
        <v>57</v>
      </c>
      <c r="E67" t="s">
        <v>2</v>
      </c>
      <c r="F67" t="s">
        <v>64</v>
      </c>
      <c r="G67" t="s">
        <v>65</v>
      </c>
      <c r="H67" t="s">
        <v>66</v>
      </c>
      <c r="I67" t="s">
        <v>5</v>
      </c>
      <c r="J67" t="s">
        <v>6</v>
      </c>
      <c r="K67" s="4" t="s">
        <v>7</v>
      </c>
      <c r="L67" s="4" t="s">
        <v>8</v>
      </c>
      <c r="M67" s="4" t="s">
        <v>7</v>
      </c>
      <c r="N67" s="4" t="s">
        <v>9</v>
      </c>
      <c r="O67" t="s">
        <v>10</v>
      </c>
      <c r="P67" s="1">
        <v>3</v>
      </c>
      <c r="Q67">
        <v>3</v>
      </c>
      <c r="R67">
        <v>0</v>
      </c>
      <c r="S67" s="9">
        <v>1</v>
      </c>
      <c r="T67" s="9"/>
    </row>
    <row r="68" spans="1:23">
      <c r="A68" s="1">
        <v>2021</v>
      </c>
      <c r="B68" t="s">
        <v>0</v>
      </c>
      <c r="C68" t="s">
        <v>1</v>
      </c>
      <c r="D68" t="s">
        <v>67</v>
      </c>
      <c r="E68" t="s">
        <v>2</v>
      </c>
      <c r="F68" t="s">
        <v>1</v>
      </c>
      <c r="G68" t="s">
        <v>68</v>
      </c>
      <c r="H68" t="s">
        <v>69</v>
      </c>
      <c r="I68" t="s">
        <v>5</v>
      </c>
      <c r="J68" t="s">
        <v>6</v>
      </c>
      <c r="K68" s="4" t="s">
        <v>7</v>
      </c>
      <c r="L68" s="4" t="s">
        <v>8</v>
      </c>
      <c r="M68" s="4" t="s">
        <v>7</v>
      </c>
      <c r="N68" s="4" t="s">
        <v>9</v>
      </c>
      <c r="O68" t="s">
        <v>10</v>
      </c>
      <c r="P68" s="1">
        <v>1</v>
      </c>
      <c r="Q68">
        <v>1</v>
      </c>
      <c r="R68">
        <v>0</v>
      </c>
      <c r="S68" s="9">
        <v>1</v>
      </c>
      <c r="T68" s="9"/>
    </row>
    <row r="69" spans="1:23">
      <c r="A69" s="1">
        <v>2021</v>
      </c>
      <c r="B69" t="s">
        <v>0</v>
      </c>
      <c r="C69" t="s">
        <v>1</v>
      </c>
      <c r="D69" t="s">
        <v>67</v>
      </c>
      <c r="E69" t="s">
        <v>2</v>
      </c>
      <c r="F69" t="s">
        <v>11</v>
      </c>
      <c r="G69" t="s">
        <v>70</v>
      </c>
      <c r="H69" t="s">
        <v>71</v>
      </c>
      <c r="I69" t="s">
        <v>5</v>
      </c>
      <c r="J69" t="s">
        <v>6</v>
      </c>
      <c r="K69" s="4" t="s">
        <v>7</v>
      </c>
      <c r="L69" s="4" t="s">
        <v>8</v>
      </c>
      <c r="M69" s="4" t="s">
        <v>7</v>
      </c>
      <c r="N69" s="4" t="s">
        <v>9</v>
      </c>
      <c r="O69" t="s">
        <v>10</v>
      </c>
      <c r="P69" s="1">
        <v>1</v>
      </c>
      <c r="Q69">
        <v>1</v>
      </c>
      <c r="R69">
        <v>0</v>
      </c>
      <c r="S69" s="9">
        <v>1</v>
      </c>
      <c r="T69" s="9"/>
    </row>
    <row r="70" spans="1:23">
      <c r="A70" s="1">
        <v>2021</v>
      </c>
      <c r="B70" t="s">
        <v>0</v>
      </c>
      <c r="C70" t="s">
        <v>1</v>
      </c>
      <c r="D70" t="s">
        <v>67</v>
      </c>
      <c r="E70" t="s">
        <v>2</v>
      </c>
      <c r="F70" t="s">
        <v>17</v>
      </c>
      <c r="G70" t="s">
        <v>74</v>
      </c>
      <c r="H70" t="s">
        <v>75</v>
      </c>
      <c r="I70" t="s">
        <v>5</v>
      </c>
      <c r="J70" t="s">
        <v>6</v>
      </c>
      <c r="K70" s="4" t="s">
        <v>7</v>
      </c>
      <c r="L70" s="4" t="s">
        <v>8</v>
      </c>
      <c r="M70" s="4" t="s">
        <v>7</v>
      </c>
      <c r="N70" s="4" t="s">
        <v>9</v>
      </c>
      <c r="O70" t="s">
        <v>10</v>
      </c>
      <c r="P70" s="1">
        <v>1</v>
      </c>
      <c r="Q70">
        <v>1</v>
      </c>
      <c r="R70">
        <v>0</v>
      </c>
      <c r="S70" s="9">
        <v>1</v>
      </c>
      <c r="T70" s="9"/>
    </row>
    <row r="71" spans="1:23">
      <c r="A71" s="1">
        <v>2021</v>
      </c>
      <c r="B71" t="s">
        <v>0</v>
      </c>
      <c r="C71" t="s">
        <v>1</v>
      </c>
      <c r="D71" t="s">
        <v>67</v>
      </c>
      <c r="E71" t="s">
        <v>2</v>
      </c>
      <c r="F71" t="s">
        <v>20</v>
      </c>
      <c r="G71" t="s">
        <v>76</v>
      </c>
      <c r="H71" t="s">
        <v>77</v>
      </c>
      <c r="I71" t="s">
        <v>78</v>
      </c>
      <c r="J71" t="s">
        <v>79</v>
      </c>
      <c r="K71" s="4" t="s">
        <v>7</v>
      </c>
      <c r="L71" s="4" t="s">
        <v>8</v>
      </c>
      <c r="M71" s="4" t="s">
        <v>7</v>
      </c>
      <c r="N71" s="4" t="s">
        <v>9</v>
      </c>
      <c r="O71" t="s">
        <v>10</v>
      </c>
      <c r="P71" s="1">
        <v>1</v>
      </c>
      <c r="Q71">
        <v>1</v>
      </c>
      <c r="R71">
        <v>0</v>
      </c>
      <c r="S71" s="9">
        <v>1</v>
      </c>
      <c r="T71" s="9"/>
    </row>
    <row r="72" spans="1:23">
      <c r="A72" s="1">
        <v>2021</v>
      </c>
      <c r="B72" t="s">
        <v>0</v>
      </c>
      <c r="C72" t="s">
        <v>1</v>
      </c>
      <c r="D72" t="s">
        <v>67</v>
      </c>
      <c r="E72" t="s">
        <v>2</v>
      </c>
      <c r="F72" t="s">
        <v>30</v>
      </c>
      <c r="G72" t="s">
        <v>82</v>
      </c>
      <c r="H72" t="s">
        <v>83</v>
      </c>
      <c r="I72" t="s">
        <v>84</v>
      </c>
      <c r="J72" t="s">
        <v>6</v>
      </c>
      <c r="K72" s="4" t="s">
        <v>7</v>
      </c>
      <c r="L72" s="4" t="s">
        <v>8</v>
      </c>
      <c r="M72" s="4" t="s">
        <v>7</v>
      </c>
      <c r="N72" s="4" t="s">
        <v>9</v>
      </c>
      <c r="O72" t="s">
        <v>10</v>
      </c>
      <c r="P72" s="1">
        <v>3</v>
      </c>
      <c r="Q72">
        <v>3.0000000000000004</v>
      </c>
      <c r="R72">
        <v>0</v>
      </c>
      <c r="S72" s="9">
        <v>1.0000000000000002</v>
      </c>
      <c r="T72" s="9"/>
    </row>
    <row r="73" spans="1:23">
      <c r="A73" s="1">
        <v>2021</v>
      </c>
      <c r="B73" t="s">
        <v>0</v>
      </c>
      <c r="C73" t="s">
        <v>1</v>
      </c>
      <c r="D73" t="s">
        <v>67</v>
      </c>
      <c r="E73" t="s">
        <v>2</v>
      </c>
      <c r="F73" t="s">
        <v>91</v>
      </c>
      <c r="G73" t="s">
        <v>92</v>
      </c>
      <c r="H73" t="s">
        <v>93</v>
      </c>
      <c r="I73" t="s">
        <v>94</v>
      </c>
      <c r="J73" t="s">
        <v>6</v>
      </c>
      <c r="K73" s="4" t="s">
        <v>7</v>
      </c>
      <c r="L73" s="4" t="s">
        <v>8</v>
      </c>
      <c r="M73" s="4" t="s">
        <v>7</v>
      </c>
      <c r="N73" s="4" t="s">
        <v>9</v>
      </c>
      <c r="O73" t="s">
        <v>10</v>
      </c>
      <c r="P73" s="1">
        <v>5</v>
      </c>
      <c r="Q73">
        <v>4.53</v>
      </c>
      <c r="R73">
        <v>0.46999999999999975</v>
      </c>
      <c r="S73" s="9">
        <v>0.90600000000000003</v>
      </c>
      <c r="T73" s="9"/>
    </row>
    <row r="74" spans="1:23">
      <c r="A74" s="1">
        <v>2021</v>
      </c>
      <c r="B74" t="s">
        <v>0</v>
      </c>
      <c r="C74" t="s">
        <v>1</v>
      </c>
      <c r="D74" t="s">
        <v>67</v>
      </c>
      <c r="E74" t="s">
        <v>2</v>
      </c>
      <c r="F74" t="s">
        <v>95</v>
      </c>
      <c r="G74" t="s">
        <v>96</v>
      </c>
      <c r="H74" t="s">
        <v>97</v>
      </c>
      <c r="I74" t="s">
        <v>98</v>
      </c>
      <c r="J74" t="s">
        <v>6</v>
      </c>
      <c r="K74" s="4" t="s">
        <v>7</v>
      </c>
      <c r="L74" s="4" t="s">
        <v>8</v>
      </c>
      <c r="M74" s="4" t="s">
        <v>7</v>
      </c>
      <c r="N74" s="4" t="s">
        <v>9</v>
      </c>
      <c r="O74" t="s">
        <v>10</v>
      </c>
      <c r="P74" s="1">
        <v>1</v>
      </c>
      <c r="Q74">
        <v>1</v>
      </c>
      <c r="R74">
        <v>0</v>
      </c>
      <c r="S74" s="9">
        <v>1</v>
      </c>
      <c r="T74" s="9"/>
      <c r="U74" s="18">
        <f>AVERAGE(S42:S74)</f>
        <v>0.62794079307788986</v>
      </c>
      <c r="V74" s="18"/>
      <c r="W74" s="19" t="s">
        <v>503</v>
      </c>
    </row>
    <row r="75" spans="1:23">
      <c r="A75" s="112" t="s">
        <v>100</v>
      </c>
      <c r="B75" s="112"/>
      <c r="C75" s="112"/>
      <c r="D75" s="112"/>
      <c r="E75" s="112"/>
      <c r="F75" s="112"/>
      <c r="G75" s="112"/>
      <c r="H75" s="112"/>
      <c r="I75" s="112"/>
      <c r="J75" s="112"/>
      <c r="K75" s="112"/>
      <c r="L75" s="112"/>
      <c r="M75" s="112"/>
      <c r="N75" s="112"/>
      <c r="O75" s="112"/>
      <c r="P75" s="112"/>
      <c r="Q75" s="112"/>
    </row>
    <row r="76" spans="1:23">
      <c r="A76" s="11" t="s">
        <v>467</v>
      </c>
      <c r="B76" s="11" t="s">
        <v>468</v>
      </c>
      <c r="C76" s="11" t="s">
        <v>469</v>
      </c>
      <c r="D76" s="11" t="s">
        <v>470</v>
      </c>
      <c r="E76" s="11" t="s">
        <v>471</v>
      </c>
      <c r="F76" s="11" t="s">
        <v>472</v>
      </c>
      <c r="G76" s="11" t="s">
        <v>473</v>
      </c>
      <c r="H76" s="11" t="s">
        <v>474</v>
      </c>
      <c r="I76" s="11" t="s">
        <v>475</v>
      </c>
      <c r="J76" s="11" t="s">
        <v>476</v>
      </c>
      <c r="K76" s="11" t="s">
        <v>477</v>
      </c>
      <c r="L76" s="11" t="s">
        <v>478</v>
      </c>
      <c r="M76" s="11" t="s">
        <v>479</v>
      </c>
      <c r="N76" s="11" t="s">
        <v>480</v>
      </c>
      <c r="O76" s="11" t="s">
        <v>492</v>
      </c>
      <c r="P76" s="11" t="s">
        <v>482</v>
      </c>
      <c r="Q76" s="11" t="s">
        <v>486</v>
      </c>
      <c r="R76" s="11" t="s">
        <v>487</v>
      </c>
      <c r="S76" s="11" t="s">
        <v>488</v>
      </c>
      <c r="T76" s="11"/>
    </row>
    <row r="77" spans="1:23">
      <c r="G77" s="108" t="s">
        <v>491</v>
      </c>
      <c r="H77" s="108"/>
      <c r="I77" s="108"/>
      <c r="K77" s="8">
        <v>1</v>
      </c>
      <c r="L77" s="39"/>
      <c r="M77" s="39"/>
      <c r="N77" s="8">
        <v>1</v>
      </c>
      <c r="S77" s="9"/>
      <c r="T77" s="9"/>
    </row>
    <row r="78" spans="1:23">
      <c r="A78" s="1">
        <v>2021</v>
      </c>
      <c r="B78" t="s">
        <v>0</v>
      </c>
      <c r="C78" t="s">
        <v>11</v>
      </c>
      <c r="D78" t="s">
        <v>99</v>
      </c>
      <c r="E78" t="s">
        <v>2</v>
      </c>
      <c r="F78" t="s">
        <v>33</v>
      </c>
      <c r="G78" t="s">
        <v>125</v>
      </c>
      <c r="H78" t="s">
        <v>126</v>
      </c>
      <c r="I78" t="s">
        <v>127</v>
      </c>
      <c r="J78" t="s">
        <v>79</v>
      </c>
      <c r="K78" s="20" t="s">
        <v>8</v>
      </c>
      <c r="L78" s="20" t="s">
        <v>8</v>
      </c>
      <c r="M78" s="20" t="s">
        <v>8</v>
      </c>
      <c r="N78" s="20" t="s">
        <v>130</v>
      </c>
      <c r="O78" t="s">
        <v>131</v>
      </c>
      <c r="P78" s="1">
        <v>250</v>
      </c>
      <c r="Q78">
        <v>250</v>
      </c>
      <c r="R78">
        <v>0</v>
      </c>
      <c r="S78" s="9">
        <v>1</v>
      </c>
      <c r="T78" s="9"/>
    </row>
    <row r="79" spans="1:23">
      <c r="K79" s="8">
        <v>2</v>
      </c>
      <c r="L79" s="39"/>
      <c r="M79" s="39"/>
      <c r="N79" s="8">
        <v>1</v>
      </c>
    </row>
    <row r="80" spans="1:23">
      <c r="A80" s="1">
        <v>2021</v>
      </c>
      <c r="B80" t="s">
        <v>0</v>
      </c>
      <c r="C80" t="s">
        <v>11</v>
      </c>
      <c r="D80" t="s">
        <v>99</v>
      </c>
      <c r="E80" t="s">
        <v>2</v>
      </c>
      <c r="F80" t="s">
        <v>33</v>
      </c>
      <c r="G80" t="s">
        <v>125</v>
      </c>
      <c r="H80" t="s">
        <v>126</v>
      </c>
      <c r="I80" t="s">
        <v>127</v>
      </c>
      <c r="J80" t="s">
        <v>79</v>
      </c>
      <c r="K80" s="20" t="s">
        <v>40</v>
      </c>
      <c r="L80" s="20" t="s">
        <v>8</v>
      </c>
      <c r="M80" s="20" t="s">
        <v>8</v>
      </c>
      <c r="N80" s="20" t="s">
        <v>8</v>
      </c>
      <c r="O80" t="s">
        <v>128</v>
      </c>
      <c r="P80" s="1">
        <v>1</v>
      </c>
      <c r="Q80">
        <v>1</v>
      </c>
      <c r="R80">
        <v>0</v>
      </c>
      <c r="S80" s="9">
        <v>1</v>
      </c>
      <c r="T80" s="9"/>
    </row>
    <row r="81" spans="1:25">
      <c r="A81" s="1"/>
      <c r="K81" s="20"/>
      <c r="L81" s="20"/>
      <c r="M81" s="20"/>
      <c r="N81" s="8">
        <v>1</v>
      </c>
      <c r="P81" s="1"/>
      <c r="S81" s="9"/>
      <c r="T81" s="9"/>
    </row>
    <row r="82" spans="1:25">
      <c r="A82" s="1">
        <v>2021</v>
      </c>
      <c r="B82" t="s">
        <v>0</v>
      </c>
      <c r="C82" t="s">
        <v>11</v>
      </c>
      <c r="D82" t="s">
        <v>99</v>
      </c>
      <c r="E82" t="s">
        <v>2</v>
      </c>
      <c r="F82" t="s">
        <v>33</v>
      </c>
      <c r="G82" t="s">
        <v>125</v>
      </c>
      <c r="H82" t="s">
        <v>126</v>
      </c>
      <c r="I82" t="s">
        <v>127</v>
      </c>
      <c r="J82" t="s">
        <v>79</v>
      </c>
      <c r="K82" s="20" t="s">
        <v>40</v>
      </c>
      <c r="L82" s="20" t="s">
        <v>8</v>
      </c>
      <c r="M82" s="20" t="s">
        <v>8</v>
      </c>
      <c r="N82" s="20" t="s">
        <v>7</v>
      </c>
      <c r="O82" t="s">
        <v>129</v>
      </c>
      <c r="P82" s="1">
        <v>1</v>
      </c>
      <c r="Q82">
        <v>1</v>
      </c>
      <c r="R82">
        <v>0</v>
      </c>
      <c r="S82" s="9">
        <v>1</v>
      </c>
      <c r="T82" s="9"/>
    </row>
    <row r="83" spans="1:25">
      <c r="K83" s="8">
        <v>1</v>
      </c>
      <c r="L83" s="39"/>
      <c r="M83" s="39"/>
      <c r="N83" s="8">
        <v>1</v>
      </c>
      <c r="P83" s="1"/>
      <c r="S83" s="9"/>
      <c r="T83" s="9"/>
    </row>
    <row r="84" spans="1:25">
      <c r="A84" s="1">
        <v>2021</v>
      </c>
      <c r="B84" t="s">
        <v>0</v>
      </c>
      <c r="C84" t="s">
        <v>11</v>
      </c>
      <c r="D84" t="s">
        <v>99</v>
      </c>
      <c r="E84" t="s">
        <v>2</v>
      </c>
      <c r="F84" t="s">
        <v>33</v>
      </c>
      <c r="G84" t="s">
        <v>125</v>
      </c>
      <c r="H84" t="s">
        <v>126</v>
      </c>
      <c r="I84" s="5" t="s">
        <v>127</v>
      </c>
      <c r="J84" t="s">
        <v>79</v>
      </c>
      <c r="K84" s="20" t="s">
        <v>38</v>
      </c>
      <c r="L84" s="20" t="s">
        <v>8</v>
      </c>
      <c r="M84" s="20" t="s">
        <v>8</v>
      </c>
      <c r="N84" s="20" t="s">
        <v>40</v>
      </c>
      <c r="O84" s="5" t="s">
        <v>43</v>
      </c>
      <c r="P84" s="1">
        <v>2</v>
      </c>
      <c r="Q84">
        <v>1</v>
      </c>
      <c r="R84">
        <v>1</v>
      </c>
      <c r="S84" s="9">
        <v>0.5</v>
      </c>
      <c r="T84" t="s">
        <v>493</v>
      </c>
    </row>
    <row r="85" spans="1:25">
      <c r="K85" s="8">
        <v>24</v>
      </c>
      <c r="L85" s="39"/>
      <c r="M85" s="39"/>
      <c r="N85" s="8">
        <v>1</v>
      </c>
      <c r="P85" s="1"/>
      <c r="S85" s="9"/>
      <c r="T85" s="9"/>
    </row>
    <row r="86" spans="1:25">
      <c r="A86" s="1">
        <v>2021</v>
      </c>
      <c r="B86" t="s">
        <v>0</v>
      </c>
      <c r="C86" t="s">
        <v>11</v>
      </c>
      <c r="D86" t="s">
        <v>99</v>
      </c>
      <c r="E86" t="s">
        <v>2</v>
      </c>
      <c r="F86" t="s">
        <v>23</v>
      </c>
      <c r="G86" t="s">
        <v>110</v>
      </c>
      <c r="H86" t="s">
        <v>111</v>
      </c>
      <c r="I86" t="s">
        <v>112</v>
      </c>
      <c r="J86" t="s">
        <v>6</v>
      </c>
      <c r="K86" s="20" t="s">
        <v>7</v>
      </c>
      <c r="L86" s="20" t="s">
        <v>8</v>
      </c>
      <c r="M86" s="20" t="s">
        <v>7</v>
      </c>
      <c r="N86" s="20" t="s">
        <v>113</v>
      </c>
      <c r="O86" t="s">
        <v>114</v>
      </c>
      <c r="P86" s="1">
        <v>81723</v>
      </c>
      <c r="Q86">
        <v>81723</v>
      </c>
      <c r="R86">
        <v>0</v>
      </c>
      <c r="S86" s="9">
        <v>1</v>
      </c>
      <c r="T86" s="9"/>
    </row>
    <row r="87" spans="1:25">
      <c r="K87" s="20"/>
      <c r="L87" s="20"/>
      <c r="M87" s="20"/>
      <c r="N87" s="8">
        <v>1</v>
      </c>
      <c r="P87" s="1"/>
      <c r="S87" s="9"/>
      <c r="T87" s="9"/>
    </row>
    <row r="88" spans="1:25">
      <c r="A88" s="1">
        <v>2021</v>
      </c>
      <c r="B88" t="s">
        <v>0</v>
      </c>
      <c r="C88" t="s">
        <v>11</v>
      </c>
      <c r="D88" t="s">
        <v>99</v>
      </c>
      <c r="E88" t="s">
        <v>2</v>
      </c>
      <c r="F88" t="s">
        <v>23</v>
      </c>
      <c r="G88" t="s">
        <v>110</v>
      </c>
      <c r="H88" t="s">
        <v>111</v>
      </c>
      <c r="I88" t="s">
        <v>112</v>
      </c>
      <c r="J88" t="s">
        <v>6</v>
      </c>
      <c r="K88" s="20" t="s">
        <v>7</v>
      </c>
      <c r="L88" s="20" t="s">
        <v>8</v>
      </c>
      <c r="M88" s="20" t="s">
        <v>7</v>
      </c>
      <c r="N88" s="20" t="s">
        <v>119</v>
      </c>
      <c r="O88" t="s">
        <v>120</v>
      </c>
      <c r="P88" s="1">
        <v>10144</v>
      </c>
      <c r="Q88">
        <v>10144</v>
      </c>
      <c r="R88">
        <v>0</v>
      </c>
      <c r="S88" s="9">
        <v>1</v>
      </c>
      <c r="T88" s="9"/>
    </row>
    <row r="89" spans="1:25">
      <c r="K89" s="20"/>
      <c r="L89" s="20"/>
      <c r="M89" s="20"/>
      <c r="N89" s="8">
        <v>1</v>
      </c>
      <c r="P89" s="1"/>
      <c r="S89" s="9"/>
      <c r="T89" s="9"/>
      <c r="W89" t="s">
        <v>1186</v>
      </c>
    </row>
    <row r="90" spans="1:25" ht="26.25">
      <c r="A90" s="1">
        <v>2021</v>
      </c>
      <c r="B90" t="s">
        <v>0</v>
      </c>
      <c r="C90" t="s">
        <v>11</v>
      </c>
      <c r="D90" t="s">
        <v>99</v>
      </c>
      <c r="E90" t="s">
        <v>2</v>
      </c>
      <c r="F90" t="s">
        <v>23</v>
      </c>
      <c r="G90" t="s">
        <v>110</v>
      </c>
      <c r="H90" t="s">
        <v>111</v>
      </c>
      <c r="I90" t="s">
        <v>112</v>
      </c>
      <c r="J90" t="s">
        <v>6</v>
      </c>
      <c r="K90" s="20" t="s">
        <v>7</v>
      </c>
      <c r="L90" s="20" t="s">
        <v>8</v>
      </c>
      <c r="M90" s="20" t="s">
        <v>7</v>
      </c>
      <c r="N90" s="20" t="s">
        <v>117</v>
      </c>
      <c r="O90" t="s">
        <v>118</v>
      </c>
      <c r="P90" s="1">
        <v>1917</v>
      </c>
      <c r="Q90">
        <v>1917</v>
      </c>
      <c r="R90">
        <v>0</v>
      </c>
      <c r="S90" s="9">
        <v>1</v>
      </c>
      <c r="T90" s="9"/>
      <c r="W90" s="69" t="s">
        <v>1170</v>
      </c>
      <c r="X90" s="70">
        <f>AVERAGE(S78)</f>
        <v>1</v>
      </c>
      <c r="Y90" s="68"/>
    </row>
    <row r="91" spans="1:25" ht="26.25">
      <c r="K91" s="20"/>
      <c r="L91" s="20"/>
      <c r="M91" s="20"/>
      <c r="N91" s="8">
        <v>1</v>
      </c>
      <c r="P91" s="1"/>
      <c r="S91" s="9"/>
      <c r="T91" s="9"/>
      <c r="W91" s="69" t="s">
        <v>1169</v>
      </c>
      <c r="X91" s="70">
        <f>AVERAGE(S80:S82)</f>
        <v>1</v>
      </c>
      <c r="Y91" s="68"/>
    </row>
    <row r="92" spans="1:25" ht="26.25">
      <c r="A92" s="1">
        <v>2021</v>
      </c>
      <c r="B92" t="s">
        <v>0</v>
      </c>
      <c r="C92" t="s">
        <v>11</v>
      </c>
      <c r="D92" t="s">
        <v>99</v>
      </c>
      <c r="E92" t="s">
        <v>2</v>
      </c>
      <c r="F92" t="s">
        <v>23</v>
      </c>
      <c r="G92" t="s">
        <v>110</v>
      </c>
      <c r="H92" t="s">
        <v>111</v>
      </c>
      <c r="I92" t="s">
        <v>112</v>
      </c>
      <c r="J92" t="s">
        <v>6</v>
      </c>
      <c r="K92" s="20" t="s">
        <v>7</v>
      </c>
      <c r="L92" s="20" t="s">
        <v>8</v>
      </c>
      <c r="M92" s="20" t="s">
        <v>7</v>
      </c>
      <c r="N92" s="20" t="s">
        <v>115</v>
      </c>
      <c r="O92" t="s">
        <v>116</v>
      </c>
      <c r="P92" s="1">
        <v>295</v>
      </c>
      <c r="Q92">
        <v>295</v>
      </c>
      <c r="R92">
        <v>0</v>
      </c>
      <c r="S92" s="9">
        <v>1</v>
      </c>
      <c r="T92" s="9"/>
      <c r="W92" s="69" t="s">
        <v>1166</v>
      </c>
      <c r="X92" s="70">
        <f>AVERAGE(S84)</f>
        <v>0.5</v>
      </c>
      <c r="Y92" s="68"/>
    </row>
    <row r="93" spans="1:25" ht="26.25">
      <c r="K93" s="20"/>
      <c r="L93" s="20"/>
      <c r="M93" s="20"/>
      <c r="N93" s="8">
        <v>20</v>
      </c>
      <c r="P93" s="1"/>
      <c r="S93" s="9"/>
      <c r="T93" s="9"/>
      <c r="W93" s="69" t="s">
        <v>1167</v>
      </c>
      <c r="X93" s="70">
        <f>AVERAGE(S86:S113)</f>
        <v>0.77238834855446703</v>
      </c>
      <c r="Y93" s="68"/>
    </row>
    <row r="94" spans="1:25">
      <c r="A94" s="1">
        <v>2021</v>
      </c>
      <c r="B94" t="s">
        <v>0</v>
      </c>
      <c r="C94" t="s">
        <v>11</v>
      </c>
      <c r="D94" t="s">
        <v>99</v>
      </c>
      <c r="E94" t="s">
        <v>2</v>
      </c>
      <c r="F94" t="s">
        <v>1</v>
      </c>
      <c r="G94" t="s">
        <v>100</v>
      </c>
      <c r="H94" t="s">
        <v>101</v>
      </c>
      <c r="I94" t="s">
        <v>5</v>
      </c>
      <c r="J94" t="s">
        <v>6</v>
      </c>
      <c r="K94" s="20" t="s">
        <v>7</v>
      </c>
      <c r="L94" s="20" t="s">
        <v>8</v>
      </c>
      <c r="M94" s="20" t="s">
        <v>7</v>
      </c>
      <c r="N94" s="20" t="s">
        <v>9</v>
      </c>
      <c r="O94" t="s">
        <v>10</v>
      </c>
      <c r="P94" s="1">
        <v>9</v>
      </c>
      <c r="Q94">
        <v>6.97</v>
      </c>
      <c r="R94">
        <v>2.0300000000000002</v>
      </c>
      <c r="S94" s="9">
        <v>0.77444444444444438</v>
      </c>
      <c r="T94" s="9"/>
    </row>
    <row r="95" spans="1:25">
      <c r="A95" s="1">
        <v>2021</v>
      </c>
      <c r="B95" t="s">
        <v>0</v>
      </c>
      <c r="C95" t="s">
        <v>11</v>
      </c>
      <c r="D95" t="s">
        <v>99</v>
      </c>
      <c r="E95" t="s">
        <v>2</v>
      </c>
      <c r="F95" t="s">
        <v>11</v>
      </c>
      <c r="G95" t="s">
        <v>102</v>
      </c>
      <c r="H95" t="s">
        <v>103</v>
      </c>
      <c r="I95" t="s">
        <v>5</v>
      </c>
      <c r="J95" t="s">
        <v>6</v>
      </c>
      <c r="K95" s="20" t="s">
        <v>7</v>
      </c>
      <c r="L95" s="20" t="s">
        <v>8</v>
      </c>
      <c r="M95" s="20" t="s">
        <v>7</v>
      </c>
      <c r="N95" s="20" t="s">
        <v>9</v>
      </c>
      <c r="O95" t="s">
        <v>10</v>
      </c>
      <c r="P95" s="1">
        <v>10</v>
      </c>
      <c r="Q95">
        <v>8.19</v>
      </c>
      <c r="R95">
        <v>1.8100000000000005</v>
      </c>
      <c r="S95" s="9">
        <v>0.81899999999999995</v>
      </c>
      <c r="T95" s="9"/>
    </row>
    <row r="96" spans="1:25">
      <c r="A96" s="1">
        <v>2021</v>
      </c>
      <c r="B96" t="s">
        <v>0</v>
      </c>
      <c r="C96" t="s">
        <v>11</v>
      </c>
      <c r="D96" t="s">
        <v>99</v>
      </c>
      <c r="E96" t="s">
        <v>2</v>
      </c>
      <c r="F96" t="s">
        <v>14</v>
      </c>
      <c r="G96" t="s">
        <v>104</v>
      </c>
      <c r="H96" t="s">
        <v>105</v>
      </c>
      <c r="I96" t="s">
        <v>5</v>
      </c>
      <c r="J96" t="s">
        <v>6</v>
      </c>
      <c r="K96" s="20" t="s">
        <v>7</v>
      </c>
      <c r="L96" s="20" t="s">
        <v>8</v>
      </c>
      <c r="M96" s="20" t="s">
        <v>7</v>
      </c>
      <c r="N96" s="20" t="s">
        <v>9</v>
      </c>
      <c r="O96" t="s">
        <v>10</v>
      </c>
      <c r="P96" s="1">
        <v>8</v>
      </c>
      <c r="Q96">
        <v>7.98</v>
      </c>
      <c r="R96">
        <v>1.9999999999999574E-2</v>
      </c>
      <c r="S96" s="9">
        <v>0.99750000000000005</v>
      </c>
      <c r="T96" s="9"/>
    </row>
    <row r="97" spans="1:21">
      <c r="A97" s="1">
        <v>2021</v>
      </c>
      <c r="B97" t="s">
        <v>0</v>
      </c>
      <c r="C97" t="s">
        <v>11</v>
      </c>
      <c r="D97" t="s">
        <v>99</v>
      </c>
      <c r="E97" t="s">
        <v>2</v>
      </c>
      <c r="F97" t="s">
        <v>17</v>
      </c>
      <c r="G97" t="s">
        <v>106</v>
      </c>
      <c r="H97" t="s">
        <v>107</v>
      </c>
      <c r="I97" t="s">
        <v>5</v>
      </c>
      <c r="J97" t="s">
        <v>6</v>
      </c>
      <c r="K97" s="20" t="s">
        <v>7</v>
      </c>
      <c r="L97" s="20" t="s">
        <v>8</v>
      </c>
      <c r="M97" s="20" t="s">
        <v>7</v>
      </c>
      <c r="N97" s="20" t="s">
        <v>9</v>
      </c>
      <c r="O97" t="s">
        <v>10</v>
      </c>
      <c r="P97" s="1">
        <v>12</v>
      </c>
      <c r="Q97">
        <v>8.6300000000000008</v>
      </c>
      <c r="R97">
        <v>3.3699999999999992</v>
      </c>
      <c r="S97" s="9">
        <v>0.71916666666666673</v>
      </c>
      <c r="T97" s="9"/>
    </row>
    <row r="98" spans="1:21">
      <c r="A98" s="1">
        <v>2021</v>
      </c>
      <c r="B98" t="s">
        <v>0</v>
      </c>
      <c r="C98" t="s">
        <v>11</v>
      </c>
      <c r="D98" t="s">
        <v>99</v>
      </c>
      <c r="E98" t="s">
        <v>2</v>
      </c>
      <c r="F98" t="s">
        <v>20</v>
      </c>
      <c r="G98" t="s">
        <v>108</v>
      </c>
      <c r="H98" t="s">
        <v>109</v>
      </c>
      <c r="I98" t="s">
        <v>5</v>
      </c>
      <c r="J98" t="s">
        <v>6</v>
      </c>
      <c r="K98" s="20" t="s">
        <v>7</v>
      </c>
      <c r="L98" s="20" t="s">
        <v>8</v>
      </c>
      <c r="M98" s="20" t="s">
        <v>7</v>
      </c>
      <c r="N98" s="20" t="s">
        <v>9</v>
      </c>
      <c r="O98" t="s">
        <v>10</v>
      </c>
      <c r="P98" s="1">
        <v>8</v>
      </c>
      <c r="Q98">
        <v>6.67</v>
      </c>
      <c r="R98">
        <v>1.33</v>
      </c>
      <c r="S98" s="9">
        <v>0.83374999999999999</v>
      </c>
      <c r="T98" s="9"/>
    </row>
    <row r="99" spans="1:21">
      <c r="A99" s="1">
        <v>2021</v>
      </c>
      <c r="B99" t="s">
        <v>0</v>
      </c>
      <c r="C99" t="s">
        <v>11</v>
      </c>
      <c r="D99" t="s">
        <v>99</v>
      </c>
      <c r="E99" t="s">
        <v>2</v>
      </c>
      <c r="F99" t="s">
        <v>23</v>
      </c>
      <c r="G99" t="s">
        <v>110</v>
      </c>
      <c r="H99" t="s">
        <v>111</v>
      </c>
      <c r="I99" t="s">
        <v>112</v>
      </c>
      <c r="J99" t="s">
        <v>6</v>
      </c>
      <c r="K99" s="20" t="s">
        <v>7</v>
      </c>
      <c r="L99" s="20" t="s">
        <v>8</v>
      </c>
      <c r="M99" s="20" t="s">
        <v>7</v>
      </c>
      <c r="N99" s="20" t="s">
        <v>9</v>
      </c>
      <c r="O99" t="s">
        <v>10</v>
      </c>
      <c r="P99" s="1">
        <v>10</v>
      </c>
      <c r="Q99">
        <v>9.8999999999999986</v>
      </c>
      <c r="R99">
        <v>0.10000000000000142</v>
      </c>
      <c r="S99" s="9">
        <v>0.98999999999999988</v>
      </c>
      <c r="T99" s="9"/>
    </row>
    <row r="100" spans="1:21">
      <c r="A100" s="1">
        <v>2021</v>
      </c>
      <c r="B100" t="s">
        <v>0</v>
      </c>
      <c r="C100" t="s">
        <v>11</v>
      </c>
      <c r="D100" t="s">
        <v>99</v>
      </c>
      <c r="E100" t="s">
        <v>2</v>
      </c>
      <c r="F100" t="s">
        <v>26</v>
      </c>
      <c r="G100" t="s">
        <v>121</v>
      </c>
      <c r="H100" t="s">
        <v>122</v>
      </c>
      <c r="I100" t="s">
        <v>5</v>
      </c>
      <c r="J100" t="s">
        <v>6</v>
      </c>
      <c r="K100" s="20" t="s">
        <v>7</v>
      </c>
      <c r="L100" s="20" t="s">
        <v>8</v>
      </c>
      <c r="M100" s="20" t="s">
        <v>7</v>
      </c>
      <c r="N100" s="20" t="s">
        <v>9</v>
      </c>
      <c r="O100" t="s">
        <v>10</v>
      </c>
      <c r="P100" s="1">
        <v>14</v>
      </c>
      <c r="Q100">
        <v>11.969999999999999</v>
      </c>
      <c r="R100">
        <v>2.0300000000000011</v>
      </c>
      <c r="S100" s="9">
        <v>0.85499999999999987</v>
      </c>
      <c r="T100" s="9"/>
    </row>
    <row r="101" spans="1:21">
      <c r="A101" s="1">
        <v>2021</v>
      </c>
      <c r="B101" t="s">
        <v>0</v>
      </c>
      <c r="C101" t="s">
        <v>11</v>
      </c>
      <c r="D101" t="s">
        <v>99</v>
      </c>
      <c r="E101" t="s">
        <v>2</v>
      </c>
      <c r="F101" t="s">
        <v>30</v>
      </c>
      <c r="G101" t="s">
        <v>123</v>
      </c>
      <c r="H101" t="s">
        <v>124</v>
      </c>
      <c r="I101" t="s">
        <v>5</v>
      </c>
      <c r="J101" t="s">
        <v>6</v>
      </c>
      <c r="K101" s="20" t="s">
        <v>7</v>
      </c>
      <c r="L101" s="20" t="s">
        <v>8</v>
      </c>
      <c r="M101" s="20" t="s">
        <v>7</v>
      </c>
      <c r="N101" s="20" t="s">
        <v>9</v>
      </c>
      <c r="O101" t="s">
        <v>10</v>
      </c>
      <c r="P101" s="1">
        <v>9</v>
      </c>
      <c r="Q101">
        <v>8.4400000000000013</v>
      </c>
      <c r="R101">
        <v>0.55999999999999872</v>
      </c>
      <c r="S101" s="9">
        <v>0.93777777777777793</v>
      </c>
      <c r="T101" s="9"/>
    </row>
    <row r="102" spans="1:21">
      <c r="A102" s="1">
        <v>2021</v>
      </c>
      <c r="B102" t="s">
        <v>0</v>
      </c>
      <c r="C102" t="s">
        <v>11</v>
      </c>
      <c r="D102" t="s">
        <v>99</v>
      </c>
      <c r="E102" t="s">
        <v>2</v>
      </c>
      <c r="F102" t="s">
        <v>33</v>
      </c>
      <c r="G102" t="s">
        <v>125</v>
      </c>
      <c r="H102" t="s">
        <v>126</v>
      </c>
      <c r="I102" s="5" t="s">
        <v>127</v>
      </c>
      <c r="J102" s="5" t="s">
        <v>79</v>
      </c>
      <c r="K102" s="20" t="s">
        <v>7</v>
      </c>
      <c r="L102" s="20" t="s">
        <v>8</v>
      </c>
      <c r="M102" s="20" t="s">
        <v>7</v>
      </c>
      <c r="N102" s="20" t="s">
        <v>9</v>
      </c>
      <c r="O102" s="5" t="s">
        <v>10</v>
      </c>
      <c r="P102" s="1">
        <v>11</v>
      </c>
      <c r="Q102">
        <v>7.8500000000000005</v>
      </c>
      <c r="R102">
        <v>3.1499999999999995</v>
      </c>
      <c r="S102" s="9">
        <v>0.71363636363636374</v>
      </c>
      <c r="T102" s="9"/>
      <c r="U102" t="s">
        <v>493</v>
      </c>
    </row>
    <row r="103" spans="1:21">
      <c r="A103" s="1">
        <v>2021</v>
      </c>
      <c r="B103" t="s">
        <v>0</v>
      </c>
      <c r="C103" t="s">
        <v>11</v>
      </c>
      <c r="D103" t="s">
        <v>132</v>
      </c>
      <c r="E103" t="s">
        <v>2</v>
      </c>
      <c r="F103" t="s">
        <v>1</v>
      </c>
      <c r="G103" t="s">
        <v>133</v>
      </c>
      <c r="H103" t="s">
        <v>134</v>
      </c>
      <c r="I103" t="s">
        <v>135</v>
      </c>
      <c r="J103" t="s">
        <v>6</v>
      </c>
      <c r="K103" s="20" t="s">
        <v>7</v>
      </c>
      <c r="L103" s="20" t="s">
        <v>8</v>
      </c>
      <c r="M103" s="20" t="s">
        <v>7</v>
      </c>
      <c r="N103" s="20" t="s">
        <v>9</v>
      </c>
      <c r="O103" t="s">
        <v>10</v>
      </c>
      <c r="P103" s="1">
        <v>19</v>
      </c>
      <c r="Q103">
        <v>17.47</v>
      </c>
      <c r="R103">
        <v>1.5300000000000011</v>
      </c>
      <c r="S103" s="9">
        <v>0.91947368421052622</v>
      </c>
      <c r="T103" s="9"/>
    </row>
    <row r="104" spans="1:21">
      <c r="A104" s="1">
        <v>2021</v>
      </c>
      <c r="B104" t="s">
        <v>0</v>
      </c>
      <c r="C104" t="s">
        <v>11</v>
      </c>
      <c r="D104" t="s">
        <v>136</v>
      </c>
      <c r="E104" t="s">
        <v>2</v>
      </c>
      <c r="F104" t="s">
        <v>1</v>
      </c>
      <c r="G104" t="s">
        <v>137</v>
      </c>
      <c r="H104" t="s">
        <v>138</v>
      </c>
      <c r="I104" t="s">
        <v>5</v>
      </c>
      <c r="J104" t="s">
        <v>6</v>
      </c>
      <c r="K104" s="20" t="s">
        <v>7</v>
      </c>
      <c r="L104" s="20" t="s">
        <v>8</v>
      </c>
      <c r="M104" s="20" t="s">
        <v>7</v>
      </c>
      <c r="N104" s="20" t="s">
        <v>9</v>
      </c>
      <c r="O104" t="s">
        <v>10</v>
      </c>
      <c r="P104" s="1">
        <v>8</v>
      </c>
      <c r="Q104">
        <v>7.76</v>
      </c>
      <c r="R104">
        <v>0.24000000000000021</v>
      </c>
      <c r="S104" s="9">
        <v>0.97</v>
      </c>
      <c r="T104" s="9"/>
    </row>
    <row r="105" spans="1:21">
      <c r="A105" s="1">
        <v>2021</v>
      </c>
      <c r="B105" t="s">
        <v>0</v>
      </c>
      <c r="C105" t="s">
        <v>11</v>
      </c>
      <c r="D105" t="s">
        <v>136</v>
      </c>
      <c r="E105" t="s">
        <v>2</v>
      </c>
      <c r="F105" t="s">
        <v>11</v>
      </c>
      <c r="G105" t="s">
        <v>139</v>
      </c>
      <c r="H105" t="s">
        <v>140</v>
      </c>
      <c r="I105" t="s">
        <v>5</v>
      </c>
      <c r="J105" t="s">
        <v>6</v>
      </c>
      <c r="K105" s="20" t="s">
        <v>7</v>
      </c>
      <c r="L105" s="20" t="s">
        <v>8</v>
      </c>
      <c r="M105" s="20" t="s">
        <v>7</v>
      </c>
      <c r="N105" s="20" t="s">
        <v>9</v>
      </c>
      <c r="O105" t="s">
        <v>10</v>
      </c>
      <c r="P105" s="1">
        <v>7</v>
      </c>
      <c r="Q105">
        <v>5.0299999999999994</v>
      </c>
      <c r="R105">
        <v>1.9700000000000006</v>
      </c>
      <c r="S105" s="9">
        <v>0.71857142857142853</v>
      </c>
      <c r="T105" s="9"/>
    </row>
    <row r="106" spans="1:21">
      <c r="A106" s="1">
        <v>2021</v>
      </c>
      <c r="B106" t="s">
        <v>0</v>
      </c>
      <c r="C106" t="s">
        <v>11</v>
      </c>
      <c r="D106" t="s">
        <v>136</v>
      </c>
      <c r="E106" t="s">
        <v>2</v>
      </c>
      <c r="F106" t="s">
        <v>14</v>
      </c>
      <c r="G106" t="s">
        <v>141</v>
      </c>
      <c r="H106" t="s">
        <v>142</v>
      </c>
      <c r="I106" t="s">
        <v>5</v>
      </c>
      <c r="J106" t="s">
        <v>6</v>
      </c>
      <c r="K106" s="20" t="s">
        <v>7</v>
      </c>
      <c r="L106" s="20" t="s">
        <v>8</v>
      </c>
      <c r="M106" s="20" t="s">
        <v>7</v>
      </c>
      <c r="N106" s="20" t="s">
        <v>9</v>
      </c>
      <c r="O106" t="s">
        <v>10</v>
      </c>
      <c r="P106" s="1">
        <v>5</v>
      </c>
      <c r="Q106">
        <v>4.6999999999999993</v>
      </c>
      <c r="R106">
        <v>0.30000000000000071</v>
      </c>
      <c r="S106" s="9">
        <v>0.93999999999999984</v>
      </c>
      <c r="T106" s="9"/>
    </row>
    <row r="107" spans="1:21">
      <c r="A107" s="1">
        <v>2021</v>
      </c>
      <c r="B107" t="s">
        <v>0</v>
      </c>
      <c r="C107" t="s">
        <v>11</v>
      </c>
      <c r="D107" t="s">
        <v>136</v>
      </c>
      <c r="E107" t="s">
        <v>2</v>
      </c>
      <c r="F107" t="s">
        <v>17</v>
      </c>
      <c r="G107" t="s">
        <v>143</v>
      </c>
      <c r="H107" t="s">
        <v>144</v>
      </c>
      <c r="I107" t="s">
        <v>5</v>
      </c>
      <c r="J107" t="s">
        <v>6</v>
      </c>
      <c r="K107" s="20" t="s">
        <v>7</v>
      </c>
      <c r="L107" s="20" t="s">
        <v>8</v>
      </c>
      <c r="M107" s="20" t="s">
        <v>7</v>
      </c>
      <c r="N107" s="20" t="s">
        <v>9</v>
      </c>
      <c r="O107" t="s">
        <v>10</v>
      </c>
      <c r="P107" s="1">
        <v>14</v>
      </c>
      <c r="Q107">
        <v>11.48</v>
      </c>
      <c r="R107">
        <v>2.5199999999999996</v>
      </c>
      <c r="S107" s="9">
        <v>0.82000000000000006</v>
      </c>
      <c r="T107" s="9"/>
    </row>
    <row r="108" spans="1:21">
      <c r="A108" s="1">
        <v>2021</v>
      </c>
      <c r="B108" t="s">
        <v>0</v>
      </c>
      <c r="C108" t="s">
        <v>11</v>
      </c>
      <c r="D108" t="s">
        <v>136</v>
      </c>
      <c r="E108" t="s">
        <v>2</v>
      </c>
      <c r="F108" t="s">
        <v>20</v>
      </c>
      <c r="G108" t="s">
        <v>145</v>
      </c>
      <c r="H108" t="s">
        <v>146</v>
      </c>
      <c r="I108" t="s">
        <v>5</v>
      </c>
      <c r="J108" t="s">
        <v>6</v>
      </c>
      <c r="K108" s="20" t="s">
        <v>7</v>
      </c>
      <c r="L108" s="20" t="s">
        <v>8</v>
      </c>
      <c r="M108" s="20" t="s">
        <v>7</v>
      </c>
      <c r="N108" s="20" t="s">
        <v>9</v>
      </c>
      <c r="O108" t="s">
        <v>10</v>
      </c>
      <c r="P108" s="1">
        <v>10</v>
      </c>
      <c r="Q108">
        <v>7.98</v>
      </c>
      <c r="R108">
        <v>2.0199999999999996</v>
      </c>
      <c r="S108" s="9">
        <v>0.79800000000000004</v>
      </c>
      <c r="T108" s="9"/>
    </row>
    <row r="109" spans="1:21">
      <c r="A109" s="1">
        <v>2021</v>
      </c>
      <c r="B109" t="s">
        <v>0</v>
      </c>
      <c r="C109" t="s">
        <v>11</v>
      </c>
      <c r="D109" t="s">
        <v>164</v>
      </c>
      <c r="E109" t="s">
        <v>154</v>
      </c>
      <c r="F109" t="s">
        <v>165</v>
      </c>
      <c r="G109" t="s">
        <v>166</v>
      </c>
      <c r="H109" t="s">
        <v>167</v>
      </c>
      <c r="I109" t="s">
        <v>168</v>
      </c>
      <c r="J109" t="s">
        <v>6</v>
      </c>
      <c r="K109" s="20" t="s">
        <v>7</v>
      </c>
      <c r="L109" s="20" t="s">
        <v>8</v>
      </c>
      <c r="M109" s="20" t="s">
        <v>7</v>
      </c>
      <c r="N109" s="20" t="s">
        <v>9</v>
      </c>
      <c r="O109" t="s">
        <v>10</v>
      </c>
      <c r="P109" s="1">
        <v>6</v>
      </c>
      <c r="Q109">
        <v>3.53</v>
      </c>
      <c r="R109">
        <v>2.4700000000000002</v>
      </c>
      <c r="S109" s="9">
        <v>0.58833333333333326</v>
      </c>
      <c r="T109" s="9"/>
    </row>
    <row r="110" spans="1:21">
      <c r="A110" s="1">
        <v>2021</v>
      </c>
      <c r="B110" t="s">
        <v>0</v>
      </c>
      <c r="C110" t="s">
        <v>11</v>
      </c>
      <c r="D110" t="s">
        <v>164</v>
      </c>
      <c r="E110" t="s">
        <v>154</v>
      </c>
      <c r="F110" t="s">
        <v>169</v>
      </c>
      <c r="G110" t="s">
        <v>170</v>
      </c>
      <c r="H110" t="s">
        <v>171</v>
      </c>
      <c r="I110" t="s">
        <v>168</v>
      </c>
      <c r="J110" t="s">
        <v>6</v>
      </c>
      <c r="K110" s="20" t="s">
        <v>7</v>
      </c>
      <c r="L110" s="20" t="s">
        <v>8</v>
      </c>
      <c r="M110" s="20" t="s">
        <v>7</v>
      </c>
      <c r="N110" s="20" t="s">
        <v>9</v>
      </c>
      <c r="O110" t="s">
        <v>10</v>
      </c>
      <c r="P110" s="1">
        <v>5</v>
      </c>
      <c r="Q110">
        <v>0.73</v>
      </c>
      <c r="R110">
        <v>4.2699999999999996</v>
      </c>
      <c r="S110" s="9">
        <v>0.14599999999999999</v>
      </c>
      <c r="T110" s="9"/>
    </row>
    <row r="111" spans="1:21">
      <c r="A111" s="1">
        <v>2021</v>
      </c>
      <c r="B111" t="s">
        <v>0</v>
      </c>
      <c r="C111" t="s">
        <v>11</v>
      </c>
      <c r="D111" t="s">
        <v>164</v>
      </c>
      <c r="E111" t="s">
        <v>154</v>
      </c>
      <c r="F111" t="s">
        <v>172</v>
      </c>
      <c r="G111" t="s">
        <v>173</v>
      </c>
      <c r="H111" t="s">
        <v>171</v>
      </c>
      <c r="I111" t="s">
        <v>168</v>
      </c>
      <c r="J111" t="s">
        <v>6</v>
      </c>
      <c r="K111" s="20" t="s">
        <v>7</v>
      </c>
      <c r="L111" s="20" t="s">
        <v>8</v>
      </c>
      <c r="M111" s="20" t="s">
        <v>7</v>
      </c>
      <c r="N111" s="20" t="s">
        <v>9</v>
      </c>
      <c r="O111" t="s">
        <v>10</v>
      </c>
      <c r="P111" s="1">
        <v>6</v>
      </c>
      <c r="Q111">
        <v>1.46</v>
      </c>
      <c r="R111">
        <v>4.54</v>
      </c>
      <c r="S111" s="9">
        <v>0.24333333333333332</v>
      </c>
      <c r="T111" s="9"/>
    </row>
    <row r="112" spans="1:21">
      <c r="A112" s="1">
        <v>2021</v>
      </c>
      <c r="B112" t="s">
        <v>0</v>
      </c>
      <c r="C112" t="s">
        <v>11</v>
      </c>
      <c r="D112" t="s">
        <v>164</v>
      </c>
      <c r="E112" t="s">
        <v>154</v>
      </c>
      <c r="F112" t="s">
        <v>174</v>
      </c>
      <c r="G112" t="s">
        <v>175</v>
      </c>
      <c r="H112" t="s">
        <v>176</v>
      </c>
      <c r="I112" t="s">
        <v>168</v>
      </c>
      <c r="J112" t="s">
        <v>6</v>
      </c>
      <c r="K112" s="20" t="s">
        <v>7</v>
      </c>
      <c r="L112" s="20" t="s">
        <v>8</v>
      </c>
      <c r="M112" s="20" t="s">
        <v>7</v>
      </c>
      <c r="N112" s="20" t="s">
        <v>9</v>
      </c>
      <c r="O112" t="s">
        <v>10</v>
      </c>
      <c r="P112" s="1">
        <v>6</v>
      </c>
      <c r="Q112">
        <v>1.29</v>
      </c>
      <c r="R112">
        <v>4.71</v>
      </c>
      <c r="S112" s="9">
        <v>0.215</v>
      </c>
      <c r="T112" s="9"/>
    </row>
    <row r="113" spans="1:22">
      <c r="A113" s="1">
        <v>2021</v>
      </c>
      <c r="B113" t="s">
        <v>0</v>
      </c>
      <c r="C113" t="s">
        <v>20</v>
      </c>
      <c r="D113" t="s">
        <v>99</v>
      </c>
      <c r="E113" t="s">
        <v>2</v>
      </c>
      <c r="F113" t="s">
        <v>1</v>
      </c>
      <c r="G113" t="s">
        <v>100</v>
      </c>
      <c r="H113" t="s">
        <v>227</v>
      </c>
      <c r="I113" t="s">
        <v>226</v>
      </c>
      <c r="J113" t="s">
        <v>6</v>
      </c>
      <c r="K113" s="20" t="s">
        <v>7</v>
      </c>
      <c r="L113" s="20" t="s">
        <v>8</v>
      </c>
      <c r="M113" s="20" t="s">
        <v>7</v>
      </c>
      <c r="N113" s="20" t="s">
        <v>9</v>
      </c>
      <c r="O113" t="s">
        <v>10</v>
      </c>
      <c r="P113" s="1">
        <v>6</v>
      </c>
      <c r="Q113">
        <v>3.23</v>
      </c>
      <c r="R113">
        <v>2.77</v>
      </c>
      <c r="S113" s="9">
        <v>0.53833333333333333</v>
      </c>
      <c r="T113" s="9"/>
      <c r="V113" s="10"/>
    </row>
    <row r="114" spans="1:22">
      <c r="A114" s="107" t="s">
        <v>1185</v>
      </c>
      <c r="B114" s="107"/>
      <c r="C114" s="107"/>
      <c r="D114" s="107"/>
      <c r="E114" s="107"/>
      <c r="F114" s="107"/>
      <c r="G114" s="107"/>
      <c r="H114" s="107"/>
      <c r="I114" s="107"/>
      <c r="J114" s="107"/>
      <c r="K114" s="107"/>
      <c r="L114" s="107"/>
      <c r="M114" s="107"/>
      <c r="N114" s="107"/>
      <c r="O114" s="107"/>
      <c r="P114" s="107"/>
      <c r="Q114" s="107"/>
      <c r="R114" s="107"/>
      <c r="S114" s="107"/>
      <c r="T114" s="107"/>
      <c r="U114" s="107"/>
    </row>
    <row r="115" spans="1:22">
      <c r="A115" t="s">
        <v>513</v>
      </c>
      <c r="F115" t="s">
        <v>503</v>
      </c>
      <c r="H115" s="8">
        <v>6</v>
      </c>
    </row>
    <row r="116" spans="1:22">
      <c r="A116" s="1">
        <v>2021</v>
      </c>
      <c r="B116" t="s">
        <v>0</v>
      </c>
      <c r="C116" t="s">
        <v>11</v>
      </c>
      <c r="D116" t="s">
        <v>99</v>
      </c>
      <c r="E116" t="s">
        <v>2</v>
      </c>
      <c r="F116" t="s">
        <v>33</v>
      </c>
      <c r="G116" t="s">
        <v>125</v>
      </c>
      <c r="H116" t="s">
        <v>126</v>
      </c>
      <c r="I116" t="s">
        <v>127</v>
      </c>
      <c r="J116" t="s">
        <v>79</v>
      </c>
      <c r="K116" t="s">
        <v>38</v>
      </c>
      <c r="L116" t="s">
        <v>8</v>
      </c>
      <c r="M116" t="s">
        <v>8</v>
      </c>
      <c r="N116" t="s">
        <v>40</v>
      </c>
      <c r="O116" t="s">
        <v>43</v>
      </c>
      <c r="P116" s="1">
        <v>2</v>
      </c>
      <c r="Q116">
        <v>1</v>
      </c>
      <c r="R116">
        <v>1</v>
      </c>
      <c r="S116" s="9">
        <v>0.5</v>
      </c>
      <c r="T116" s="9"/>
    </row>
    <row r="117" spans="1:22">
      <c r="A117" s="1">
        <v>2021</v>
      </c>
      <c r="B117" t="s">
        <v>0</v>
      </c>
      <c r="C117" t="s">
        <v>11</v>
      </c>
      <c r="D117" t="s">
        <v>164</v>
      </c>
      <c r="E117" t="s">
        <v>154</v>
      </c>
      <c r="F117" t="s">
        <v>165</v>
      </c>
      <c r="G117" t="s">
        <v>166</v>
      </c>
      <c r="H117" t="s">
        <v>167</v>
      </c>
      <c r="I117" t="s">
        <v>168</v>
      </c>
      <c r="J117" t="s">
        <v>6</v>
      </c>
      <c r="K117" t="s">
        <v>7</v>
      </c>
      <c r="L117" t="s">
        <v>8</v>
      </c>
      <c r="M117" t="s">
        <v>7</v>
      </c>
      <c r="N117" t="s">
        <v>9</v>
      </c>
      <c r="O117" t="s">
        <v>10</v>
      </c>
      <c r="P117" s="1">
        <v>6</v>
      </c>
      <c r="Q117">
        <v>3.53</v>
      </c>
      <c r="R117">
        <v>2.4700000000000002</v>
      </c>
      <c r="S117" s="9">
        <v>0.58833333333333326</v>
      </c>
      <c r="T117" s="9"/>
    </row>
    <row r="118" spans="1:22">
      <c r="A118" s="1">
        <v>2021</v>
      </c>
      <c r="B118" t="s">
        <v>0</v>
      </c>
      <c r="C118" t="s">
        <v>11</v>
      </c>
      <c r="D118" t="s">
        <v>164</v>
      </c>
      <c r="E118" t="s">
        <v>154</v>
      </c>
      <c r="F118" t="s">
        <v>169</v>
      </c>
      <c r="G118" t="s">
        <v>170</v>
      </c>
      <c r="H118" t="s">
        <v>171</v>
      </c>
      <c r="I118" t="s">
        <v>168</v>
      </c>
      <c r="J118" t="s">
        <v>6</v>
      </c>
      <c r="K118" t="s">
        <v>7</v>
      </c>
      <c r="L118" t="s">
        <v>8</v>
      </c>
      <c r="M118" t="s">
        <v>7</v>
      </c>
      <c r="N118" t="s">
        <v>9</v>
      </c>
      <c r="O118" t="s">
        <v>10</v>
      </c>
      <c r="P118" s="1">
        <v>5</v>
      </c>
      <c r="Q118">
        <v>0.73</v>
      </c>
      <c r="R118">
        <v>4.2699999999999996</v>
      </c>
      <c r="S118" s="9">
        <v>0.14599999999999999</v>
      </c>
      <c r="T118" s="9"/>
    </row>
    <row r="119" spans="1:22">
      <c r="A119" s="1">
        <v>2021</v>
      </c>
      <c r="B119" t="s">
        <v>0</v>
      </c>
      <c r="C119" t="s">
        <v>11</v>
      </c>
      <c r="D119" t="s">
        <v>164</v>
      </c>
      <c r="E119" t="s">
        <v>154</v>
      </c>
      <c r="F119" t="s">
        <v>172</v>
      </c>
      <c r="G119" t="s">
        <v>173</v>
      </c>
      <c r="H119" t="s">
        <v>171</v>
      </c>
      <c r="I119" t="s">
        <v>168</v>
      </c>
      <c r="J119" t="s">
        <v>6</v>
      </c>
      <c r="K119" t="s">
        <v>7</v>
      </c>
      <c r="L119" t="s">
        <v>8</v>
      </c>
      <c r="M119" t="s">
        <v>7</v>
      </c>
      <c r="N119" t="s">
        <v>9</v>
      </c>
      <c r="O119" t="s">
        <v>10</v>
      </c>
      <c r="P119" s="1">
        <v>6</v>
      </c>
      <c r="Q119">
        <v>1.46</v>
      </c>
      <c r="R119">
        <v>4.54</v>
      </c>
      <c r="S119" s="9">
        <v>0.24333333333333332</v>
      </c>
      <c r="T119" s="9"/>
    </row>
    <row r="120" spans="1:22">
      <c r="A120" s="1">
        <v>2021</v>
      </c>
      <c r="B120" t="s">
        <v>0</v>
      </c>
      <c r="C120" t="s">
        <v>11</v>
      </c>
      <c r="D120" t="s">
        <v>164</v>
      </c>
      <c r="E120" t="s">
        <v>154</v>
      </c>
      <c r="F120" t="s">
        <v>174</v>
      </c>
      <c r="G120" t="s">
        <v>175</v>
      </c>
      <c r="H120" t="s">
        <v>176</v>
      </c>
      <c r="I120" t="s">
        <v>168</v>
      </c>
      <c r="J120" t="s">
        <v>6</v>
      </c>
      <c r="K120" t="s">
        <v>7</v>
      </c>
      <c r="L120" t="s">
        <v>8</v>
      </c>
      <c r="M120" t="s">
        <v>7</v>
      </c>
      <c r="N120" t="s">
        <v>9</v>
      </c>
      <c r="O120" t="s">
        <v>10</v>
      </c>
      <c r="P120" s="1">
        <v>6</v>
      </c>
      <c r="Q120">
        <v>1.29</v>
      </c>
      <c r="R120">
        <v>4.71</v>
      </c>
      <c r="S120" s="9">
        <v>0.215</v>
      </c>
      <c r="T120" s="9"/>
    </row>
    <row r="121" spans="1:22">
      <c r="A121" s="1">
        <v>2021</v>
      </c>
      <c r="B121" t="s">
        <v>0</v>
      </c>
      <c r="C121" t="s">
        <v>20</v>
      </c>
      <c r="D121" t="s">
        <v>99</v>
      </c>
      <c r="E121" t="s">
        <v>2</v>
      </c>
      <c r="F121" t="s">
        <v>1</v>
      </c>
      <c r="G121" t="s">
        <v>100</v>
      </c>
      <c r="H121" t="s">
        <v>227</v>
      </c>
      <c r="I121" t="s">
        <v>226</v>
      </c>
      <c r="J121" t="s">
        <v>6</v>
      </c>
      <c r="K121" t="s">
        <v>7</v>
      </c>
      <c r="L121" t="s">
        <v>8</v>
      </c>
      <c r="M121" t="s">
        <v>7</v>
      </c>
      <c r="N121" t="s">
        <v>9</v>
      </c>
      <c r="O121" t="s">
        <v>10</v>
      </c>
      <c r="P121" s="1">
        <v>6</v>
      </c>
      <c r="Q121">
        <v>3.23</v>
      </c>
      <c r="R121">
        <v>2.77</v>
      </c>
      <c r="S121" s="9">
        <v>0.53833333333333333</v>
      </c>
      <c r="T121" s="9"/>
      <c r="U121" s="12"/>
    </row>
    <row r="122" spans="1:22">
      <c r="A122" t="s">
        <v>514</v>
      </c>
      <c r="F122" t="s">
        <v>504</v>
      </c>
      <c r="H122" s="8">
        <v>9</v>
      </c>
      <c r="T122" s="12"/>
    </row>
    <row r="123" spans="1:22">
      <c r="A123" s="1">
        <v>2021</v>
      </c>
      <c r="B123" t="s">
        <v>0</v>
      </c>
      <c r="C123" t="s">
        <v>11</v>
      </c>
      <c r="D123" t="s">
        <v>99</v>
      </c>
      <c r="E123" t="s">
        <v>2</v>
      </c>
      <c r="F123" t="s">
        <v>1</v>
      </c>
      <c r="G123" t="s">
        <v>100</v>
      </c>
      <c r="H123" t="s">
        <v>101</v>
      </c>
      <c r="I123" t="s">
        <v>5</v>
      </c>
      <c r="J123" t="s">
        <v>6</v>
      </c>
      <c r="K123" t="s">
        <v>7</v>
      </c>
      <c r="L123" t="s">
        <v>8</v>
      </c>
      <c r="M123" t="s">
        <v>7</v>
      </c>
      <c r="N123" t="s">
        <v>9</v>
      </c>
      <c r="O123" t="s">
        <v>10</v>
      </c>
      <c r="P123" s="1">
        <v>9</v>
      </c>
      <c r="Q123">
        <v>6.97</v>
      </c>
      <c r="R123">
        <v>2.0300000000000002</v>
      </c>
      <c r="S123" s="9">
        <v>0.77444444444444438</v>
      </c>
      <c r="T123" s="9"/>
    </row>
    <row r="124" spans="1:22">
      <c r="A124" s="1">
        <v>2021</v>
      </c>
      <c r="B124" t="s">
        <v>0</v>
      </c>
      <c r="C124" t="s">
        <v>11</v>
      </c>
      <c r="D124" t="s">
        <v>99</v>
      </c>
      <c r="E124" t="s">
        <v>2</v>
      </c>
      <c r="F124" t="s">
        <v>11</v>
      </c>
      <c r="G124" t="s">
        <v>102</v>
      </c>
      <c r="H124" t="s">
        <v>103</v>
      </c>
      <c r="I124" t="s">
        <v>5</v>
      </c>
      <c r="J124" t="s">
        <v>6</v>
      </c>
      <c r="K124" t="s">
        <v>7</v>
      </c>
      <c r="L124" t="s">
        <v>8</v>
      </c>
      <c r="M124" t="s">
        <v>7</v>
      </c>
      <c r="N124" t="s">
        <v>9</v>
      </c>
      <c r="O124" t="s">
        <v>10</v>
      </c>
      <c r="P124" s="1">
        <v>10</v>
      </c>
      <c r="Q124">
        <v>8.19</v>
      </c>
      <c r="R124">
        <v>1.8100000000000005</v>
      </c>
      <c r="S124" s="9">
        <v>0.81899999999999995</v>
      </c>
      <c r="T124" s="9"/>
    </row>
    <row r="125" spans="1:22">
      <c r="A125" s="1">
        <v>2021</v>
      </c>
      <c r="B125" t="s">
        <v>0</v>
      </c>
      <c r="C125" t="s">
        <v>11</v>
      </c>
      <c r="D125" t="s">
        <v>99</v>
      </c>
      <c r="E125" t="s">
        <v>2</v>
      </c>
      <c r="F125" t="s">
        <v>17</v>
      </c>
      <c r="G125" t="s">
        <v>106</v>
      </c>
      <c r="H125" t="s">
        <v>107</v>
      </c>
      <c r="I125" t="s">
        <v>5</v>
      </c>
      <c r="J125" t="s">
        <v>6</v>
      </c>
      <c r="K125" t="s">
        <v>7</v>
      </c>
      <c r="L125" t="s">
        <v>8</v>
      </c>
      <c r="M125" t="s">
        <v>7</v>
      </c>
      <c r="N125" t="s">
        <v>9</v>
      </c>
      <c r="O125" t="s">
        <v>10</v>
      </c>
      <c r="P125" s="1">
        <v>12</v>
      </c>
      <c r="Q125">
        <v>8.6300000000000008</v>
      </c>
      <c r="R125">
        <v>3.3699999999999992</v>
      </c>
      <c r="S125" s="9">
        <v>0.71916666666666673</v>
      </c>
      <c r="T125" s="9"/>
    </row>
    <row r="126" spans="1:22">
      <c r="A126" s="1">
        <v>2021</v>
      </c>
      <c r="B126" t="s">
        <v>0</v>
      </c>
      <c r="C126" t="s">
        <v>11</v>
      </c>
      <c r="D126" t="s">
        <v>99</v>
      </c>
      <c r="E126" t="s">
        <v>2</v>
      </c>
      <c r="F126" t="s">
        <v>20</v>
      </c>
      <c r="G126" t="s">
        <v>108</v>
      </c>
      <c r="H126" t="s">
        <v>109</v>
      </c>
      <c r="I126" t="s">
        <v>5</v>
      </c>
      <c r="J126" t="s">
        <v>6</v>
      </c>
      <c r="K126" t="s">
        <v>7</v>
      </c>
      <c r="L126" t="s">
        <v>8</v>
      </c>
      <c r="M126" t="s">
        <v>7</v>
      </c>
      <c r="N126" t="s">
        <v>9</v>
      </c>
      <c r="O126" t="s">
        <v>10</v>
      </c>
      <c r="P126" s="1">
        <v>8</v>
      </c>
      <c r="Q126">
        <v>6.67</v>
      </c>
      <c r="R126">
        <v>1.33</v>
      </c>
      <c r="S126" s="9">
        <v>0.83374999999999999</v>
      </c>
      <c r="T126" s="9"/>
    </row>
    <row r="127" spans="1:22">
      <c r="A127" s="1">
        <v>2021</v>
      </c>
      <c r="B127" t="s">
        <v>0</v>
      </c>
      <c r="C127" t="s">
        <v>11</v>
      </c>
      <c r="D127" t="s">
        <v>99</v>
      </c>
      <c r="E127" t="s">
        <v>2</v>
      </c>
      <c r="F127" t="s">
        <v>26</v>
      </c>
      <c r="G127" t="s">
        <v>121</v>
      </c>
      <c r="H127" t="s">
        <v>122</v>
      </c>
      <c r="I127" t="s">
        <v>5</v>
      </c>
      <c r="J127" t="s">
        <v>6</v>
      </c>
      <c r="K127" t="s">
        <v>7</v>
      </c>
      <c r="L127" t="s">
        <v>8</v>
      </c>
      <c r="M127" t="s">
        <v>7</v>
      </c>
      <c r="N127" t="s">
        <v>9</v>
      </c>
      <c r="O127" t="s">
        <v>10</v>
      </c>
      <c r="P127" s="1">
        <v>14</v>
      </c>
      <c r="Q127">
        <v>11.969999999999999</v>
      </c>
      <c r="R127">
        <v>2.0300000000000011</v>
      </c>
      <c r="S127" s="9">
        <v>0.85499999999999987</v>
      </c>
      <c r="T127" s="9"/>
    </row>
    <row r="128" spans="1:22">
      <c r="A128" s="1">
        <v>2021</v>
      </c>
      <c r="B128" t="s">
        <v>0</v>
      </c>
      <c r="C128" t="s">
        <v>11</v>
      </c>
      <c r="D128" t="s">
        <v>99</v>
      </c>
      <c r="E128" t="s">
        <v>2</v>
      </c>
      <c r="F128" t="s">
        <v>33</v>
      </c>
      <c r="G128" t="s">
        <v>125</v>
      </c>
      <c r="H128" t="s">
        <v>126</v>
      </c>
      <c r="I128" t="s">
        <v>127</v>
      </c>
      <c r="J128" t="s">
        <v>79</v>
      </c>
      <c r="K128" t="s">
        <v>7</v>
      </c>
      <c r="L128" t="s">
        <v>8</v>
      </c>
      <c r="M128" t="s">
        <v>7</v>
      </c>
      <c r="N128" t="s">
        <v>9</v>
      </c>
      <c r="O128" t="s">
        <v>10</v>
      </c>
      <c r="P128" s="1">
        <v>11</v>
      </c>
      <c r="Q128">
        <v>7.8500000000000005</v>
      </c>
      <c r="R128">
        <v>3.1499999999999995</v>
      </c>
      <c r="S128" s="9">
        <v>0.71363636363636374</v>
      </c>
      <c r="T128" s="9"/>
    </row>
    <row r="129" spans="1:20">
      <c r="A129" s="1">
        <v>2021</v>
      </c>
      <c r="B129" t="s">
        <v>0</v>
      </c>
      <c r="C129" t="s">
        <v>11</v>
      </c>
      <c r="D129" t="s">
        <v>136</v>
      </c>
      <c r="E129" t="s">
        <v>2</v>
      </c>
      <c r="F129" t="s">
        <v>11</v>
      </c>
      <c r="G129" t="s">
        <v>139</v>
      </c>
      <c r="H129" t="s">
        <v>140</v>
      </c>
      <c r="I129" t="s">
        <v>5</v>
      </c>
      <c r="J129" t="s">
        <v>6</v>
      </c>
      <c r="K129" t="s">
        <v>7</v>
      </c>
      <c r="L129" t="s">
        <v>8</v>
      </c>
      <c r="M129" t="s">
        <v>7</v>
      </c>
      <c r="N129" t="s">
        <v>9</v>
      </c>
      <c r="O129" t="s">
        <v>10</v>
      </c>
      <c r="P129" s="1">
        <v>7</v>
      </c>
      <c r="Q129">
        <v>5.0299999999999994</v>
      </c>
      <c r="R129">
        <v>1.9700000000000006</v>
      </c>
      <c r="S129" s="9">
        <v>0.71857142857142853</v>
      </c>
      <c r="T129" s="9"/>
    </row>
    <row r="130" spans="1:20">
      <c r="A130" s="1">
        <v>2021</v>
      </c>
      <c r="B130" t="s">
        <v>0</v>
      </c>
      <c r="C130" t="s">
        <v>11</v>
      </c>
      <c r="D130" t="s">
        <v>136</v>
      </c>
      <c r="E130" t="s">
        <v>2</v>
      </c>
      <c r="F130" t="s">
        <v>17</v>
      </c>
      <c r="G130" t="s">
        <v>143</v>
      </c>
      <c r="H130" t="s">
        <v>144</v>
      </c>
      <c r="I130" t="s">
        <v>5</v>
      </c>
      <c r="J130" t="s">
        <v>6</v>
      </c>
      <c r="K130" t="s">
        <v>7</v>
      </c>
      <c r="L130" t="s">
        <v>8</v>
      </c>
      <c r="M130" t="s">
        <v>7</v>
      </c>
      <c r="N130" t="s">
        <v>9</v>
      </c>
      <c r="O130" t="s">
        <v>10</v>
      </c>
      <c r="P130" s="1">
        <v>14</v>
      </c>
      <c r="Q130">
        <v>11.48</v>
      </c>
      <c r="R130">
        <v>2.5199999999999996</v>
      </c>
      <c r="S130" s="9">
        <v>0.82000000000000006</v>
      </c>
      <c r="T130" s="9"/>
    </row>
    <row r="131" spans="1:20">
      <c r="A131" s="1">
        <v>2021</v>
      </c>
      <c r="B131" t="s">
        <v>0</v>
      </c>
      <c r="C131" t="s">
        <v>11</v>
      </c>
      <c r="D131" t="s">
        <v>136</v>
      </c>
      <c r="E131" t="s">
        <v>2</v>
      </c>
      <c r="F131" t="s">
        <v>20</v>
      </c>
      <c r="G131" t="s">
        <v>145</v>
      </c>
      <c r="H131" t="s">
        <v>146</v>
      </c>
      <c r="I131" t="s">
        <v>5</v>
      </c>
      <c r="J131" t="s">
        <v>6</v>
      </c>
      <c r="K131" t="s">
        <v>7</v>
      </c>
      <c r="L131" t="s">
        <v>8</v>
      </c>
      <c r="M131" t="s">
        <v>7</v>
      </c>
      <c r="N131" t="s">
        <v>9</v>
      </c>
      <c r="O131" t="s">
        <v>10</v>
      </c>
      <c r="P131" s="1">
        <v>10</v>
      </c>
      <c r="Q131">
        <v>7.98</v>
      </c>
      <c r="R131">
        <v>2.0199999999999996</v>
      </c>
      <c r="S131" s="9">
        <v>0.79800000000000004</v>
      </c>
      <c r="T131" s="9"/>
    </row>
    <row r="132" spans="1:20">
      <c r="A132" t="s">
        <v>515</v>
      </c>
      <c r="C132" t="s">
        <v>505</v>
      </c>
      <c r="D132" t="s">
        <v>136</v>
      </c>
      <c r="E132" s="8">
        <v>13</v>
      </c>
      <c r="P132" s="1"/>
      <c r="S132" s="9"/>
      <c r="T132" s="9"/>
    </row>
    <row r="133" spans="1:20">
      <c r="A133" s="1">
        <v>2021</v>
      </c>
      <c r="B133" t="s">
        <v>0</v>
      </c>
      <c r="C133" t="s">
        <v>11</v>
      </c>
      <c r="D133" t="s">
        <v>99</v>
      </c>
      <c r="E133" t="s">
        <v>2</v>
      </c>
      <c r="F133" t="s">
        <v>14</v>
      </c>
      <c r="G133" t="s">
        <v>104</v>
      </c>
      <c r="H133" t="s">
        <v>105</v>
      </c>
      <c r="I133" t="s">
        <v>5</v>
      </c>
      <c r="J133" t="s">
        <v>6</v>
      </c>
      <c r="K133" t="s">
        <v>7</v>
      </c>
      <c r="L133" t="s">
        <v>8</v>
      </c>
      <c r="M133" t="s">
        <v>7</v>
      </c>
      <c r="N133" t="s">
        <v>9</v>
      </c>
      <c r="O133" t="s">
        <v>10</v>
      </c>
      <c r="P133" s="1">
        <v>8</v>
      </c>
      <c r="Q133">
        <v>7.98</v>
      </c>
      <c r="R133">
        <v>1.9999999999999574E-2</v>
      </c>
      <c r="S133" s="9">
        <v>0.99750000000000005</v>
      </c>
      <c r="T133" s="9"/>
    </row>
    <row r="134" spans="1:20">
      <c r="A134" s="1">
        <v>2021</v>
      </c>
      <c r="B134" t="s">
        <v>0</v>
      </c>
      <c r="C134" t="s">
        <v>11</v>
      </c>
      <c r="D134" t="s">
        <v>99</v>
      </c>
      <c r="E134" t="s">
        <v>2</v>
      </c>
      <c r="F134" t="s">
        <v>23</v>
      </c>
      <c r="G134" t="s">
        <v>110</v>
      </c>
      <c r="H134" t="s">
        <v>111</v>
      </c>
      <c r="I134" t="s">
        <v>112</v>
      </c>
      <c r="J134" t="s">
        <v>6</v>
      </c>
      <c r="K134" t="s">
        <v>7</v>
      </c>
      <c r="L134" t="s">
        <v>8</v>
      </c>
      <c r="M134" t="s">
        <v>7</v>
      </c>
      <c r="N134" t="s">
        <v>113</v>
      </c>
      <c r="O134" t="s">
        <v>114</v>
      </c>
      <c r="P134" s="1">
        <v>81723</v>
      </c>
      <c r="Q134">
        <v>81723</v>
      </c>
      <c r="R134">
        <v>0</v>
      </c>
      <c r="S134" s="9">
        <v>1</v>
      </c>
      <c r="T134" s="9"/>
    </row>
    <row r="135" spans="1:20">
      <c r="A135" s="1">
        <v>2021</v>
      </c>
      <c r="B135" t="s">
        <v>0</v>
      </c>
      <c r="C135" t="s">
        <v>11</v>
      </c>
      <c r="D135" t="s">
        <v>99</v>
      </c>
      <c r="E135" t="s">
        <v>2</v>
      </c>
      <c r="F135" t="s">
        <v>23</v>
      </c>
      <c r="G135" t="s">
        <v>110</v>
      </c>
      <c r="H135" t="s">
        <v>111</v>
      </c>
      <c r="I135" t="s">
        <v>112</v>
      </c>
      <c r="J135" t="s">
        <v>6</v>
      </c>
      <c r="K135" t="s">
        <v>7</v>
      </c>
      <c r="L135" t="s">
        <v>8</v>
      </c>
      <c r="M135" t="s">
        <v>7</v>
      </c>
      <c r="N135" t="s">
        <v>115</v>
      </c>
      <c r="O135" t="s">
        <v>116</v>
      </c>
      <c r="P135" s="1">
        <v>295</v>
      </c>
      <c r="Q135">
        <v>295</v>
      </c>
      <c r="R135">
        <v>0</v>
      </c>
      <c r="S135" s="9">
        <v>1</v>
      </c>
      <c r="T135" s="9"/>
    </row>
    <row r="136" spans="1:20">
      <c r="A136" s="1">
        <v>2021</v>
      </c>
      <c r="B136" t="s">
        <v>0</v>
      </c>
      <c r="C136" t="s">
        <v>11</v>
      </c>
      <c r="D136" t="s">
        <v>99</v>
      </c>
      <c r="E136" t="s">
        <v>2</v>
      </c>
      <c r="F136" t="s">
        <v>23</v>
      </c>
      <c r="G136" t="s">
        <v>110</v>
      </c>
      <c r="H136" t="s">
        <v>111</v>
      </c>
      <c r="I136" t="s">
        <v>112</v>
      </c>
      <c r="J136" t="s">
        <v>6</v>
      </c>
      <c r="K136" t="s">
        <v>7</v>
      </c>
      <c r="L136" t="s">
        <v>8</v>
      </c>
      <c r="M136" t="s">
        <v>7</v>
      </c>
      <c r="N136" t="s">
        <v>117</v>
      </c>
      <c r="O136" t="s">
        <v>118</v>
      </c>
      <c r="P136" s="1">
        <v>1917</v>
      </c>
      <c r="Q136">
        <v>1917</v>
      </c>
      <c r="R136">
        <v>0</v>
      </c>
      <c r="S136" s="9">
        <v>1</v>
      </c>
      <c r="T136" s="9"/>
    </row>
    <row r="137" spans="1:20">
      <c r="A137" s="1">
        <v>2021</v>
      </c>
      <c r="B137" t="s">
        <v>0</v>
      </c>
      <c r="C137" t="s">
        <v>11</v>
      </c>
      <c r="D137" t="s">
        <v>99</v>
      </c>
      <c r="E137" t="s">
        <v>2</v>
      </c>
      <c r="F137" t="s">
        <v>23</v>
      </c>
      <c r="G137" t="s">
        <v>110</v>
      </c>
      <c r="H137" t="s">
        <v>111</v>
      </c>
      <c r="I137" t="s">
        <v>112</v>
      </c>
      <c r="J137" t="s">
        <v>6</v>
      </c>
      <c r="K137" t="s">
        <v>7</v>
      </c>
      <c r="L137" t="s">
        <v>8</v>
      </c>
      <c r="M137" t="s">
        <v>7</v>
      </c>
      <c r="N137" t="s">
        <v>119</v>
      </c>
      <c r="O137" t="s">
        <v>120</v>
      </c>
      <c r="P137" s="1">
        <v>10144</v>
      </c>
      <c r="Q137">
        <v>10144</v>
      </c>
      <c r="R137">
        <v>0</v>
      </c>
      <c r="S137" s="9">
        <v>1</v>
      </c>
      <c r="T137" s="9"/>
    </row>
    <row r="138" spans="1:20">
      <c r="A138" s="1">
        <v>2021</v>
      </c>
      <c r="B138" t="s">
        <v>0</v>
      </c>
      <c r="C138" t="s">
        <v>11</v>
      </c>
      <c r="D138" t="s">
        <v>99</v>
      </c>
      <c r="E138" t="s">
        <v>2</v>
      </c>
      <c r="F138" t="s">
        <v>23</v>
      </c>
      <c r="G138" t="s">
        <v>110</v>
      </c>
      <c r="H138" t="s">
        <v>111</v>
      </c>
      <c r="I138" t="s">
        <v>112</v>
      </c>
      <c r="J138" t="s">
        <v>6</v>
      </c>
      <c r="K138" t="s">
        <v>7</v>
      </c>
      <c r="L138" t="s">
        <v>8</v>
      </c>
      <c r="M138" t="s">
        <v>7</v>
      </c>
      <c r="N138" t="s">
        <v>9</v>
      </c>
      <c r="O138" t="s">
        <v>10</v>
      </c>
      <c r="P138" s="1">
        <v>10</v>
      </c>
      <c r="Q138">
        <v>9.8999999999999986</v>
      </c>
      <c r="R138">
        <v>0.10000000000000142</v>
      </c>
      <c r="S138" s="9">
        <v>0.98999999999999988</v>
      </c>
      <c r="T138" s="9"/>
    </row>
    <row r="139" spans="1:20">
      <c r="A139" s="1">
        <v>2021</v>
      </c>
      <c r="B139" t="s">
        <v>0</v>
      </c>
      <c r="C139" t="s">
        <v>11</v>
      </c>
      <c r="D139" t="s">
        <v>99</v>
      </c>
      <c r="E139" t="s">
        <v>2</v>
      </c>
      <c r="F139" t="s">
        <v>30</v>
      </c>
      <c r="G139" t="s">
        <v>123</v>
      </c>
      <c r="H139" t="s">
        <v>124</v>
      </c>
      <c r="I139" t="s">
        <v>5</v>
      </c>
      <c r="J139" t="s">
        <v>6</v>
      </c>
      <c r="K139" t="s">
        <v>7</v>
      </c>
      <c r="L139" t="s">
        <v>8</v>
      </c>
      <c r="M139" t="s">
        <v>7</v>
      </c>
      <c r="N139" t="s">
        <v>9</v>
      </c>
      <c r="O139" t="s">
        <v>10</v>
      </c>
      <c r="P139" s="1">
        <v>9</v>
      </c>
      <c r="Q139">
        <v>8.4400000000000013</v>
      </c>
      <c r="R139">
        <v>0.55999999999999872</v>
      </c>
      <c r="S139" s="9">
        <v>0.93777777777777793</v>
      </c>
      <c r="T139" s="9"/>
    </row>
    <row r="140" spans="1:20">
      <c r="A140" s="1">
        <v>2021</v>
      </c>
      <c r="B140" t="s">
        <v>0</v>
      </c>
      <c r="C140" t="s">
        <v>11</v>
      </c>
      <c r="D140" t="s">
        <v>99</v>
      </c>
      <c r="E140" t="s">
        <v>2</v>
      </c>
      <c r="F140" t="s">
        <v>33</v>
      </c>
      <c r="G140" t="s">
        <v>125</v>
      </c>
      <c r="H140" t="s">
        <v>126</v>
      </c>
      <c r="I140" t="s">
        <v>127</v>
      </c>
      <c r="J140" t="s">
        <v>79</v>
      </c>
      <c r="K140" t="s">
        <v>40</v>
      </c>
      <c r="L140" t="s">
        <v>8</v>
      </c>
      <c r="M140" t="s">
        <v>8</v>
      </c>
      <c r="N140" t="s">
        <v>8</v>
      </c>
      <c r="O140" t="s">
        <v>128</v>
      </c>
      <c r="P140" s="1">
        <v>1</v>
      </c>
      <c r="Q140">
        <v>1</v>
      </c>
      <c r="R140">
        <v>0</v>
      </c>
      <c r="S140" s="9">
        <v>1</v>
      </c>
      <c r="T140" s="9"/>
    </row>
    <row r="141" spans="1:20">
      <c r="A141" s="1">
        <v>2021</v>
      </c>
      <c r="B141" t="s">
        <v>0</v>
      </c>
      <c r="C141" t="s">
        <v>11</v>
      </c>
      <c r="D141" t="s">
        <v>99</v>
      </c>
      <c r="E141" t="s">
        <v>2</v>
      </c>
      <c r="F141" t="s">
        <v>33</v>
      </c>
      <c r="G141" t="s">
        <v>125</v>
      </c>
      <c r="H141" t="s">
        <v>126</v>
      </c>
      <c r="I141" t="s">
        <v>127</v>
      </c>
      <c r="J141" t="s">
        <v>79</v>
      </c>
      <c r="K141" t="s">
        <v>40</v>
      </c>
      <c r="L141" t="s">
        <v>8</v>
      </c>
      <c r="M141" t="s">
        <v>8</v>
      </c>
      <c r="N141" t="s">
        <v>7</v>
      </c>
      <c r="O141" t="s">
        <v>129</v>
      </c>
      <c r="P141" s="1">
        <v>1</v>
      </c>
      <c r="Q141">
        <v>1</v>
      </c>
      <c r="R141">
        <v>0</v>
      </c>
      <c r="S141" s="9">
        <v>1</v>
      </c>
      <c r="T141" s="9"/>
    </row>
    <row r="142" spans="1:20">
      <c r="A142" s="1">
        <v>2021</v>
      </c>
      <c r="B142" t="s">
        <v>0</v>
      </c>
      <c r="C142" t="s">
        <v>11</v>
      </c>
      <c r="D142" t="s">
        <v>99</v>
      </c>
      <c r="E142" t="s">
        <v>2</v>
      </c>
      <c r="F142" t="s">
        <v>33</v>
      </c>
      <c r="G142" t="s">
        <v>125</v>
      </c>
      <c r="H142" t="s">
        <v>126</v>
      </c>
      <c r="I142" t="s">
        <v>127</v>
      </c>
      <c r="J142" t="s">
        <v>79</v>
      </c>
      <c r="K142" t="s">
        <v>8</v>
      </c>
      <c r="L142" t="s">
        <v>8</v>
      </c>
      <c r="M142" t="s">
        <v>8</v>
      </c>
      <c r="N142" t="s">
        <v>130</v>
      </c>
      <c r="O142" t="s">
        <v>131</v>
      </c>
      <c r="P142" s="1">
        <v>250</v>
      </c>
      <c r="Q142">
        <v>250</v>
      </c>
      <c r="R142">
        <v>0</v>
      </c>
      <c r="S142" s="9">
        <v>1</v>
      </c>
      <c r="T142" s="9"/>
    </row>
    <row r="143" spans="1:20">
      <c r="A143" s="1">
        <v>2021</v>
      </c>
      <c r="B143" t="s">
        <v>0</v>
      </c>
      <c r="C143" t="s">
        <v>11</v>
      </c>
      <c r="D143" t="s">
        <v>132</v>
      </c>
      <c r="E143" t="s">
        <v>2</v>
      </c>
      <c r="F143" t="s">
        <v>1</v>
      </c>
      <c r="G143" t="s">
        <v>133</v>
      </c>
      <c r="H143" t="s">
        <v>134</v>
      </c>
      <c r="I143" t="s">
        <v>135</v>
      </c>
      <c r="J143" t="s">
        <v>6</v>
      </c>
      <c r="K143" t="s">
        <v>7</v>
      </c>
      <c r="L143" t="s">
        <v>8</v>
      </c>
      <c r="M143" t="s">
        <v>7</v>
      </c>
      <c r="N143" t="s">
        <v>9</v>
      </c>
      <c r="O143" t="s">
        <v>10</v>
      </c>
      <c r="P143" s="1">
        <v>19</v>
      </c>
      <c r="Q143">
        <v>17.47</v>
      </c>
      <c r="R143">
        <v>1.5300000000000011</v>
      </c>
      <c r="S143" s="9">
        <v>0.91947368421052622</v>
      </c>
      <c r="T143" s="9"/>
    </row>
    <row r="144" spans="1:20">
      <c r="A144" s="1">
        <v>2021</v>
      </c>
      <c r="B144" t="s">
        <v>0</v>
      </c>
      <c r="C144" t="s">
        <v>11</v>
      </c>
      <c r="D144" t="s">
        <v>136</v>
      </c>
      <c r="E144" t="s">
        <v>2</v>
      </c>
      <c r="F144" t="s">
        <v>1</v>
      </c>
      <c r="G144" t="s">
        <v>137</v>
      </c>
      <c r="H144" t="s">
        <v>138</v>
      </c>
      <c r="I144" t="s">
        <v>5</v>
      </c>
      <c r="J144" t="s">
        <v>6</v>
      </c>
      <c r="K144" t="s">
        <v>7</v>
      </c>
      <c r="L144" t="s">
        <v>8</v>
      </c>
      <c r="M144" t="s">
        <v>7</v>
      </c>
      <c r="N144" t="s">
        <v>9</v>
      </c>
      <c r="O144" t="s">
        <v>10</v>
      </c>
      <c r="P144" s="1">
        <v>8</v>
      </c>
      <c r="Q144">
        <v>7.76</v>
      </c>
      <c r="R144">
        <v>0.24000000000000021</v>
      </c>
      <c r="S144" s="9">
        <v>0.97</v>
      </c>
      <c r="T144" s="9"/>
    </row>
    <row r="145" spans="1:24">
      <c r="A145" s="1">
        <v>2021</v>
      </c>
      <c r="B145" t="s">
        <v>0</v>
      </c>
      <c r="C145" t="s">
        <v>11</v>
      </c>
      <c r="D145" t="s">
        <v>136</v>
      </c>
      <c r="E145" t="s">
        <v>2</v>
      </c>
      <c r="F145" t="s">
        <v>14</v>
      </c>
      <c r="G145" t="s">
        <v>141</v>
      </c>
      <c r="H145" t="s">
        <v>142</v>
      </c>
      <c r="I145" t="s">
        <v>5</v>
      </c>
      <c r="J145" t="s">
        <v>6</v>
      </c>
      <c r="K145" t="s">
        <v>7</v>
      </c>
      <c r="L145" t="s">
        <v>8</v>
      </c>
      <c r="M145" t="s">
        <v>7</v>
      </c>
      <c r="N145" t="s">
        <v>9</v>
      </c>
      <c r="O145" t="s">
        <v>10</v>
      </c>
      <c r="P145" s="1">
        <v>5</v>
      </c>
      <c r="Q145">
        <v>4.6999999999999993</v>
      </c>
      <c r="R145">
        <v>0.30000000000000071</v>
      </c>
      <c r="S145" s="9">
        <v>0.93999999999999984</v>
      </c>
      <c r="T145" s="9"/>
    </row>
    <row r="146" spans="1:24">
      <c r="P146" s="1"/>
      <c r="T146" s="12"/>
      <c r="U146" s="70">
        <f>AVERAGE(S116:S145)</f>
        <v>0.7870471559038289</v>
      </c>
      <c r="V146" s="68" t="s">
        <v>504</v>
      </c>
    </row>
    <row r="147" spans="1:24">
      <c r="A147" s="11" t="s">
        <v>467</v>
      </c>
      <c r="B147" s="11" t="s">
        <v>468</v>
      </c>
      <c r="C147" s="11" t="s">
        <v>469</v>
      </c>
      <c r="D147" s="11" t="s">
        <v>470</v>
      </c>
      <c r="E147" s="11" t="s">
        <v>471</v>
      </c>
      <c r="F147" s="11" t="s">
        <v>472</v>
      </c>
      <c r="G147" s="11" t="s">
        <v>473</v>
      </c>
      <c r="H147" s="11" t="s">
        <v>474</v>
      </c>
      <c r="I147" s="11" t="s">
        <v>475</v>
      </c>
      <c r="J147" s="11" t="s">
        <v>476</v>
      </c>
      <c r="K147" s="11" t="s">
        <v>477</v>
      </c>
      <c r="L147" s="11" t="s">
        <v>478</v>
      </c>
      <c r="M147" s="11" t="s">
        <v>479</v>
      </c>
      <c r="N147" s="11" t="s">
        <v>480</v>
      </c>
      <c r="O147" s="11" t="s">
        <v>492</v>
      </c>
      <c r="P147" s="11" t="s">
        <v>482</v>
      </c>
      <c r="Q147" s="11" t="s">
        <v>486</v>
      </c>
      <c r="R147" s="11" t="s">
        <v>487</v>
      </c>
      <c r="S147" s="11" t="s">
        <v>488</v>
      </c>
      <c r="T147" s="11"/>
    </row>
    <row r="148" spans="1:24">
      <c r="A148" s="109" t="s">
        <v>506</v>
      </c>
      <c r="B148" s="109"/>
      <c r="C148" s="109"/>
      <c r="D148" s="109"/>
      <c r="E148" s="109"/>
      <c r="F148" s="109"/>
      <c r="G148" s="109"/>
      <c r="H148" s="109"/>
      <c r="I148" s="109"/>
      <c r="J148" s="109"/>
      <c r="K148" s="109"/>
      <c r="L148" s="109"/>
      <c r="M148" s="109"/>
      <c r="N148" s="109"/>
      <c r="O148" s="109"/>
      <c r="P148" s="109"/>
      <c r="Q148" s="109"/>
      <c r="R148" s="109"/>
      <c r="S148" s="109"/>
      <c r="T148" s="61"/>
    </row>
    <row r="149" spans="1:24">
      <c r="A149" t="s">
        <v>506</v>
      </c>
      <c r="G149" s="108" t="s">
        <v>508</v>
      </c>
      <c r="H149" s="108"/>
      <c r="I149" s="108"/>
      <c r="K149" s="8">
        <v>5</v>
      </c>
      <c r="N149" s="8">
        <v>1</v>
      </c>
      <c r="S149" s="9"/>
      <c r="T149" s="9"/>
      <c r="W149" t="s">
        <v>1159</v>
      </c>
    </row>
    <row r="150" spans="1:24">
      <c r="A150" s="1">
        <v>2021</v>
      </c>
      <c r="B150" t="s">
        <v>0</v>
      </c>
      <c r="C150" t="s">
        <v>1</v>
      </c>
      <c r="D150" t="s">
        <v>0</v>
      </c>
      <c r="E150" t="s">
        <v>2</v>
      </c>
      <c r="F150" t="s">
        <v>33</v>
      </c>
      <c r="G150" t="s">
        <v>34</v>
      </c>
      <c r="H150" t="s">
        <v>35</v>
      </c>
      <c r="I150" t="s">
        <v>36</v>
      </c>
      <c r="J150" t="s">
        <v>37</v>
      </c>
      <c r="K150" t="s">
        <v>38</v>
      </c>
      <c r="L150" t="s">
        <v>8</v>
      </c>
      <c r="M150" t="s">
        <v>8</v>
      </c>
      <c r="N150" t="s">
        <v>40</v>
      </c>
      <c r="O150" t="s">
        <v>43</v>
      </c>
      <c r="P150" s="1">
        <v>1</v>
      </c>
      <c r="Q150">
        <v>0</v>
      </c>
      <c r="R150">
        <v>1</v>
      </c>
      <c r="S150" s="9">
        <v>0</v>
      </c>
      <c r="T150" s="9"/>
    </row>
    <row r="151" spans="1:24">
      <c r="N151" s="8">
        <v>1</v>
      </c>
      <c r="P151" s="1"/>
      <c r="S151" s="9"/>
      <c r="T151" s="9"/>
    </row>
    <row r="152" spans="1:24">
      <c r="A152" s="1">
        <v>2021</v>
      </c>
      <c r="B152" t="s">
        <v>0</v>
      </c>
      <c r="C152" t="s">
        <v>1</v>
      </c>
      <c r="D152" t="s">
        <v>0</v>
      </c>
      <c r="E152" t="s">
        <v>2</v>
      </c>
      <c r="F152" t="s">
        <v>33</v>
      </c>
      <c r="G152" t="s">
        <v>34</v>
      </c>
      <c r="H152" t="s">
        <v>35</v>
      </c>
      <c r="I152" t="s">
        <v>36</v>
      </c>
      <c r="J152" t="s">
        <v>37</v>
      </c>
      <c r="K152" t="s">
        <v>38</v>
      </c>
      <c r="L152" t="s">
        <v>8</v>
      </c>
      <c r="M152" t="s">
        <v>8</v>
      </c>
      <c r="N152" t="s">
        <v>38</v>
      </c>
      <c r="O152" t="s">
        <v>44</v>
      </c>
      <c r="P152" s="1">
        <v>1</v>
      </c>
      <c r="Q152">
        <v>0</v>
      </c>
      <c r="R152">
        <v>1</v>
      </c>
      <c r="S152" s="9">
        <v>0</v>
      </c>
      <c r="T152" s="9"/>
    </row>
    <row r="153" spans="1:24">
      <c r="N153" s="8">
        <v>1</v>
      </c>
      <c r="S153" s="9"/>
      <c r="T153" s="9"/>
    </row>
    <row r="154" spans="1:24">
      <c r="A154" s="1">
        <v>2021</v>
      </c>
      <c r="B154" t="s">
        <v>0</v>
      </c>
      <c r="C154" t="s">
        <v>1</v>
      </c>
      <c r="D154" t="s">
        <v>0</v>
      </c>
      <c r="E154" t="s">
        <v>2</v>
      </c>
      <c r="F154" t="s">
        <v>33</v>
      </c>
      <c r="G154" t="s">
        <v>34</v>
      </c>
      <c r="H154" t="s">
        <v>35</v>
      </c>
      <c r="I154" t="s">
        <v>36</v>
      </c>
      <c r="J154" t="s">
        <v>37</v>
      </c>
      <c r="K154" t="s">
        <v>38</v>
      </c>
      <c r="L154" t="s">
        <v>8</v>
      </c>
      <c r="M154" t="s">
        <v>8</v>
      </c>
      <c r="N154" t="s">
        <v>7</v>
      </c>
      <c r="O154" t="s">
        <v>39</v>
      </c>
      <c r="P154" s="1">
        <v>1</v>
      </c>
      <c r="Q154">
        <v>0</v>
      </c>
      <c r="R154">
        <v>1</v>
      </c>
      <c r="S154" s="9">
        <v>0</v>
      </c>
      <c r="T154" s="9"/>
    </row>
    <row r="155" spans="1:24">
      <c r="N155" s="8">
        <v>1</v>
      </c>
      <c r="P155" s="1"/>
      <c r="S155" s="9"/>
      <c r="T155" s="9"/>
      <c r="W155" t="s">
        <v>506</v>
      </c>
    </row>
    <row r="156" spans="1:24" ht="26.25">
      <c r="A156" s="1">
        <v>2021</v>
      </c>
      <c r="B156" t="s">
        <v>0</v>
      </c>
      <c r="C156" t="s">
        <v>1</v>
      </c>
      <c r="D156" t="s">
        <v>0</v>
      </c>
      <c r="E156" t="s">
        <v>2</v>
      </c>
      <c r="F156" t="s">
        <v>33</v>
      </c>
      <c r="G156" t="s">
        <v>34</v>
      </c>
      <c r="H156" t="s">
        <v>35</v>
      </c>
      <c r="I156" s="5" t="s">
        <v>36</v>
      </c>
      <c r="J156" t="s">
        <v>37</v>
      </c>
      <c r="K156" t="s">
        <v>38</v>
      </c>
      <c r="L156" t="s">
        <v>8</v>
      </c>
      <c r="M156" t="s">
        <v>38</v>
      </c>
      <c r="N156" t="s">
        <v>8</v>
      </c>
      <c r="O156" s="5" t="s">
        <v>42</v>
      </c>
      <c r="P156" s="1">
        <v>1</v>
      </c>
      <c r="Q156">
        <v>0</v>
      </c>
      <c r="R156">
        <v>1</v>
      </c>
      <c r="S156" s="9">
        <v>0</v>
      </c>
      <c r="T156" t="s">
        <v>509</v>
      </c>
      <c r="W156" s="73" t="s">
        <v>1170</v>
      </c>
      <c r="X156" s="74">
        <v>0</v>
      </c>
    </row>
    <row r="157" spans="1:24" ht="26.25">
      <c r="N157" s="8">
        <v>1</v>
      </c>
      <c r="P157" s="1"/>
      <c r="S157" s="9"/>
      <c r="W157" s="73" t="s">
        <v>1169</v>
      </c>
      <c r="X157" s="74">
        <v>0</v>
      </c>
    </row>
    <row r="158" spans="1:24" ht="26.25">
      <c r="A158" s="1">
        <v>2021</v>
      </c>
      <c r="B158" t="s">
        <v>0</v>
      </c>
      <c r="C158" t="s">
        <v>1</v>
      </c>
      <c r="D158" t="s">
        <v>0</v>
      </c>
      <c r="E158" t="s">
        <v>2</v>
      </c>
      <c r="F158" t="s">
        <v>33</v>
      </c>
      <c r="G158" t="s">
        <v>34</v>
      </c>
      <c r="H158" t="s">
        <v>35</v>
      </c>
      <c r="I158" s="5" t="s">
        <v>36</v>
      </c>
      <c r="J158" t="s">
        <v>37</v>
      </c>
      <c r="K158" t="s">
        <v>38</v>
      </c>
      <c r="L158" t="s">
        <v>8</v>
      </c>
      <c r="M158" t="s">
        <v>38</v>
      </c>
      <c r="N158" t="s">
        <v>40</v>
      </c>
      <c r="O158" s="5" t="s">
        <v>41</v>
      </c>
      <c r="P158" s="1">
        <v>1</v>
      </c>
      <c r="Q158">
        <v>0</v>
      </c>
      <c r="R158">
        <v>1</v>
      </c>
      <c r="S158" s="9">
        <v>0</v>
      </c>
      <c r="T158" t="s">
        <v>509</v>
      </c>
      <c r="W158" s="73" t="s">
        <v>1166</v>
      </c>
      <c r="X158" s="74">
        <f>AVERAGE(S150:S158)</f>
        <v>0</v>
      </c>
    </row>
    <row r="159" spans="1:24" ht="26.25">
      <c r="K159" s="8">
        <v>1</v>
      </c>
      <c r="N159" s="8">
        <v>1</v>
      </c>
      <c r="W159" s="73" t="s">
        <v>1167</v>
      </c>
      <c r="X159" s="74">
        <f>+S160</f>
        <v>0.68800000000000006</v>
      </c>
    </row>
    <row r="160" spans="1:24">
      <c r="A160" s="1">
        <v>2021</v>
      </c>
      <c r="B160" t="s">
        <v>0</v>
      </c>
      <c r="C160" t="s">
        <v>1</v>
      </c>
      <c r="D160" t="s">
        <v>0</v>
      </c>
      <c r="E160" t="s">
        <v>2</v>
      </c>
      <c r="F160" t="s">
        <v>33</v>
      </c>
      <c r="G160" t="s">
        <v>34</v>
      </c>
      <c r="H160" t="s">
        <v>35</v>
      </c>
      <c r="I160" s="5" t="s">
        <v>36</v>
      </c>
      <c r="J160" t="s">
        <v>37</v>
      </c>
      <c r="K160" s="14">
        <v>4</v>
      </c>
      <c r="L160" t="s">
        <v>8</v>
      </c>
      <c r="M160" t="s">
        <v>7</v>
      </c>
      <c r="N160" t="s">
        <v>9</v>
      </c>
      <c r="O160" s="5" t="s">
        <v>10</v>
      </c>
      <c r="P160" s="1">
        <v>5</v>
      </c>
      <c r="Q160">
        <v>3.4400000000000004</v>
      </c>
      <c r="R160">
        <v>1.5599999999999996</v>
      </c>
      <c r="S160" s="9">
        <v>0.68800000000000006</v>
      </c>
      <c r="T160" t="s">
        <v>507</v>
      </c>
    </row>
    <row r="161" spans="1:24">
      <c r="A161" s="1"/>
      <c r="I161" s="5"/>
      <c r="K161" s="14"/>
      <c r="O161" s="5"/>
      <c r="P161" s="1"/>
    </row>
    <row r="162" spans="1:24">
      <c r="A162" s="64" t="s">
        <v>1165</v>
      </c>
      <c r="B162" s="64"/>
      <c r="C162" s="64"/>
      <c r="D162" s="64"/>
      <c r="E162" s="64"/>
      <c r="F162" s="64"/>
      <c r="G162" s="64"/>
      <c r="H162" s="64"/>
      <c r="I162" s="64"/>
      <c r="J162" s="64"/>
      <c r="K162" s="64"/>
      <c r="L162" s="64"/>
      <c r="M162" s="64"/>
      <c r="N162" s="64"/>
      <c r="O162" s="64"/>
      <c r="P162" s="64"/>
      <c r="Q162" s="64"/>
      <c r="R162" s="64"/>
      <c r="S162" s="64"/>
    </row>
    <row r="163" spans="1:24">
      <c r="A163" t="s">
        <v>513</v>
      </c>
      <c r="C163" t="s">
        <v>503</v>
      </c>
      <c r="E163" s="8">
        <v>6</v>
      </c>
    </row>
    <row r="164" spans="1:24">
      <c r="A164" s="1">
        <v>2021</v>
      </c>
      <c r="B164" t="s">
        <v>0</v>
      </c>
      <c r="C164" t="s">
        <v>1</v>
      </c>
      <c r="D164" t="s">
        <v>0</v>
      </c>
      <c r="E164" t="s">
        <v>2</v>
      </c>
      <c r="F164" t="s">
        <v>33</v>
      </c>
      <c r="G164" t="s">
        <v>34</v>
      </c>
      <c r="H164" t="s">
        <v>35</v>
      </c>
      <c r="I164" t="s">
        <v>36</v>
      </c>
      <c r="J164" t="s">
        <v>37</v>
      </c>
      <c r="K164" t="s">
        <v>38</v>
      </c>
      <c r="L164" t="s">
        <v>8</v>
      </c>
      <c r="M164" t="s">
        <v>8</v>
      </c>
      <c r="N164" t="s">
        <v>7</v>
      </c>
      <c r="O164" t="s">
        <v>39</v>
      </c>
      <c r="P164" s="1">
        <v>1</v>
      </c>
      <c r="Q164">
        <v>0</v>
      </c>
      <c r="R164">
        <v>1</v>
      </c>
      <c r="S164" s="9">
        <v>0</v>
      </c>
    </row>
    <row r="165" spans="1:24">
      <c r="A165" s="1">
        <v>2021</v>
      </c>
      <c r="B165" t="s">
        <v>0</v>
      </c>
      <c r="C165" t="s">
        <v>1</v>
      </c>
      <c r="D165" t="s">
        <v>0</v>
      </c>
      <c r="E165" t="s">
        <v>2</v>
      </c>
      <c r="F165" t="s">
        <v>33</v>
      </c>
      <c r="G165" t="s">
        <v>34</v>
      </c>
      <c r="H165" t="s">
        <v>35</v>
      </c>
      <c r="I165" s="5" t="s">
        <v>36</v>
      </c>
      <c r="J165" t="s">
        <v>37</v>
      </c>
      <c r="K165" t="s">
        <v>38</v>
      </c>
      <c r="L165" t="s">
        <v>8</v>
      </c>
      <c r="M165" t="s">
        <v>38</v>
      </c>
      <c r="N165" t="s">
        <v>40</v>
      </c>
      <c r="O165" s="5" t="s">
        <v>41</v>
      </c>
      <c r="P165" s="1">
        <v>1</v>
      </c>
      <c r="Q165">
        <v>0</v>
      </c>
      <c r="R165">
        <v>1</v>
      </c>
      <c r="S165" s="9">
        <v>0</v>
      </c>
      <c r="T165" t="s">
        <v>493</v>
      </c>
    </row>
    <row r="166" spans="1:24">
      <c r="A166" s="1">
        <v>2021</v>
      </c>
      <c r="B166" t="s">
        <v>0</v>
      </c>
      <c r="C166" t="s">
        <v>1</v>
      </c>
      <c r="D166" t="s">
        <v>0</v>
      </c>
      <c r="E166" t="s">
        <v>2</v>
      </c>
      <c r="F166" t="s">
        <v>33</v>
      </c>
      <c r="G166" t="s">
        <v>34</v>
      </c>
      <c r="H166" t="s">
        <v>35</v>
      </c>
      <c r="I166" s="5" t="s">
        <v>36</v>
      </c>
      <c r="J166" t="s">
        <v>37</v>
      </c>
      <c r="K166" t="s">
        <v>38</v>
      </c>
      <c r="L166" t="s">
        <v>8</v>
      </c>
      <c r="M166" t="s">
        <v>38</v>
      </c>
      <c r="N166" t="s">
        <v>8</v>
      </c>
      <c r="O166" s="5" t="s">
        <v>42</v>
      </c>
      <c r="P166" s="1">
        <v>1</v>
      </c>
      <c r="Q166">
        <v>0</v>
      </c>
      <c r="R166">
        <v>1</v>
      </c>
      <c r="S166" s="9">
        <v>0</v>
      </c>
      <c r="T166" t="s">
        <v>493</v>
      </c>
    </row>
    <row r="167" spans="1:24">
      <c r="A167" s="1">
        <v>2021</v>
      </c>
      <c r="B167" t="s">
        <v>0</v>
      </c>
      <c r="C167" t="s">
        <v>1</v>
      </c>
      <c r="D167" t="s">
        <v>0</v>
      </c>
      <c r="E167" t="s">
        <v>2</v>
      </c>
      <c r="F167" t="s">
        <v>33</v>
      </c>
      <c r="G167" t="s">
        <v>34</v>
      </c>
      <c r="H167" t="s">
        <v>35</v>
      </c>
      <c r="I167" t="s">
        <v>36</v>
      </c>
      <c r="J167" t="s">
        <v>37</v>
      </c>
      <c r="K167" t="s">
        <v>38</v>
      </c>
      <c r="L167" t="s">
        <v>8</v>
      </c>
      <c r="M167" t="s">
        <v>8</v>
      </c>
      <c r="N167" t="s">
        <v>40</v>
      </c>
      <c r="O167" t="s">
        <v>43</v>
      </c>
      <c r="P167" s="1">
        <v>1</v>
      </c>
      <c r="Q167">
        <v>0</v>
      </c>
      <c r="R167">
        <v>1</v>
      </c>
      <c r="S167" s="9">
        <v>0</v>
      </c>
    </row>
    <row r="168" spans="1:24">
      <c r="A168" s="1">
        <v>2021</v>
      </c>
      <c r="B168" t="s">
        <v>0</v>
      </c>
      <c r="C168" t="s">
        <v>1</v>
      </c>
      <c r="D168" t="s">
        <v>0</v>
      </c>
      <c r="E168" t="s">
        <v>2</v>
      </c>
      <c r="F168" t="s">
        <v>33</v>
      </c>
      <c r="G168" t="s">
        <v>34</v>
      </c>
      <c r="H168" t="s">
        <v>35</v>
      </c>
      <c r="I168" t="s">
        <v>36</v>
      </c>
      <c r="J168" t="s">
        <v>37</v>
      </c>
      <c r="K168" t="s">
        <v>38</v>
      </c>
      <c r="L168" t="s">
        <v>8</v>
      </c>
      <c r="M168" t="s">
        <v>8</v>
      </c>
      <c r="N168" t="s">
        <v>38</v>
      </c>
      <c r="O168" t="s">
        <v>44</v>
      </c>
      <c r="P168" s="1">
        <v>1</v>
      </c>
      <c r="Q168">
        <v>0</v>
      </c>
      <c r="R168">
        <v>1</v>
      </c>
      <c r="S168" s="9">
        <v>0</v>
      </c>
    </row>
    <row r="169" spans="1:24">
      <c r="A169" s="1">
        <v>2021</v>
      </c>
      <c r="B169" t="s">
        <v>0</v>
      </c>
      <c r="C169" t="s">
        <v>1</v>
      </c>
      <c r="D169" t="s">
        <v>0</v>
      </c>
      <c r="E169" t="s">
        <v>2</v>
      </c>
      <c r="F169" t="s">
        <v>33</v>
      </c>
      <c r="G169" t="s">
        <v>34</v>
      </c>
      <c r="H169" t="s">
        <v>35</v>
      </c>
      <c r="I169" s="5" t="s">
        <v>36</v>
      </c>
      <c r="J169" t="s">
        <v>37</v>
      </c>
      <c r="K169" s="14">
        <v>4</v>
      </c>
      <c r="L169" t="s">
        <v>8</v>
      </c>
      <c r="M169" t="s">
        <v>7</v>
      </c>
      <c r="N169" t="s">
        <v>9</v>
      </c>
      <c r="O169" s="5" t="s">
        <v>10</v>
      </c>
      <c r="P169" s="1">
        <v>5</v>
      </c>
      <c r="Q169">
        <v>3.4400000000000004</v>
      </c>
      <c r="R169">
        <v>1.5599999999999996</v>
      </c>
      <c r="S169" s="9">
        <v>0.68800000000000006</v>
      </c>
      <c r="T169" t="s">
        <v>507</v>
      </c>
      <c r="U169" s="70">
        <f>AVERAGE(S164:S169)</f>
        <v>0.11466666666666668</v>
      </c>
      <c r="V169" s="68" t="s">
        <v>503</v>
      </c>
    </row>
    <row r="170" spans="1:24">
      <c r="A170" s="111" t="s">
        <v>510</v>
      </c>
      <c r="B170" s="111"/>
      <c r="C170" s="111"/>
      <c r="D170" s="111"/>
      <c r="E170" s="111"/>
      <c r="F170" s="111"/>
      <c r="G170" s="111"/>
      <c r="H170" s="111"/>
      <c r="I170" s="111"/>
      <c r="J170" s="111"/>
      <c r="K170" s="111"/>
      <c r="L170" s="111"/>
      <c r="M170" s="111"/>
      <c r="N170" s="111"/>
      <c r="O170" s="111"/>
      <c r="P170" s="111"/>
      <c r="Q170" s="111"/>
      <c r="R170" s="111"/>
      <c r="S170" s="111"/>
      <c r="T170" s="111"/>
      <c r="U170" s="72"/>
      <c r="V170" s="72"/>
      <c r="W170" s="72"/>
      <c r="X170" s="72"/>
    </row>
    <row r="171" spans="1:24">
      <c r="B171" s="4"/>
      <c r="C171" s="4"/>
      <c r="D171" s="4"/>
      <c r="E171" s="23" t="s">
        <v>1099</v>
      </c>
      <c r="F171" s="23"/>
      <c r="G171" s="23"/>
      <c r="H171" s="4"/>
      <c r="I171" s="4"/>
      <c r="J171" s="4"/>
      <c r="K171" s="4"/>
      <c r="L171" s="4"/>
      <c r="M171" s="4"/>
      <c r="N171" s="4"/>
      <c r="O171" s="4"/>
      <c r="P171" s="4"/>
      <c r="Q171" s="4"/>
      <c r="R171" s="4"/>
      <c r="S171" s="4"/>
      <c r="T171" s="4"/>
      <c r="U171" s="39"/>
      <c r="V171" s="39"/>
      <c r="W171" s="39"/>
      <c r="X171" s="39"/>
    </row>
    <row r="172" spans="1:24">
      <c r="A172" t="s">
        <v>467</v>
      </c>
      <c r="B172" t="s">
        <v>468</v>
      </c>
      <c r="C172" t="s">
        <v>469</v>
      </c>
      <c r="D172" t="s">
        <v>470</v>
      </c>
      <c r="E172" t="s">
        <v>471</v>
      </c>
      <c r="F172" t="s">
        <v>472</v>
      </c>
      <c r="G172" t="s">
        <v>473</v>
      </c>
      <c r="H172" t="s">
        <v>474</v>
      </c>
      <c r="I172" s="4" t="s">
        <v>475</v>
      </c>
      <c r="J172" t="s">
        <v>476</v>
      </c>
      <c r="K172" s="4" t="s">
        <v>477</v>
      </c>
      <c r="L172" s="4" t="s">
        <v>478</v>
      </c>
      <c r="M172" s="4" t="s">
        <v>479</v>
      </c>
      <c r="N172" s="4" t="s">
        <v>480</v>
      </c>
      <c r="O172" t="s">
        <v>481</v>
      </c>
      <c r="P172" t="s">
        <v>482</v>
      </c>
      <c r="Q172" t="s">
        <v>486</v>
      </c>
      <c r="R172" t="s">
        <v>487</v>
      </c>
      <c r="S172" s="11" t="s">
        <v>502</v>
      </c>
      <c r="T172" s="11"/>
      <c r="W172" t="s">
        <v>1187</v>
      </c>
    </row>
    <row r="173" spans="1:24" ht="26.25">
      <c r="I173" s="4"/>
      <c r="K173" s="8">
        <v>1</v>
      </c>
      <c r="L173" s="4"/>
      <c r="M173" s="4"/>
      <c r="N173" s="8">
        <v>1</v>
      </c>
      <c r="W173" s="73" t="s">
        <v>1170</v>
      </c>
      <c r="X173" s="74">
        <v>0</v>
      </c>
    </row>
    <row r="174" spans="1:24" ht="26.25">
      <c r="A174" s="1">
        <v>2021</v>
      </c>
      <c r="B174" t="s">
        <v>1092</v>
      </c>
      <c r="C174" t="s">
        <v>1093</v>
      </c>
      <c r="D174" t="s">
        <v>113</v>
      </c>
      <c r="E174" t="s">
        <v>1096</v>
      </c>
      <c r="F174" t="s">
        <v>149</v>
      </c>
      <c r="G174" s="8" t="s">
        <v>1097</v>
      </c>
      <c r="H174" t="s">
        <v>591</v>
      </c>
      <c r="I174" s="36" t="s">
        <v>592</v>
      </c>
      <c r="J174" t="s">
        <v>593</v>
      </c>
      <c r="K174" s="4" t="s">
        <v>40</v>
      </c>
      <c r="L174" s="4" t="s">
        <v>8</v>
      </c>
      <c r="M174" s="4" t="s">
        <v>8</v>
      </c>
      <c r="N174" s="4" t="s">
        <v>40</v>
      </c>
      <c r="O174" t="s">
        <v>660</v>
      </c>
      <c r="P174" s="1">
        <v>4</v>
      </c>
      <c r="Q174">
        <v>0</v>
      </c>
      <c r="R174">
        <f>+P174-Q174</f>
        <v>4</v>
      </c>
      <c r="S174" s="9">
        <f>+Q174/P174</f>
        <v>0</v>
      </c>
      <c r="T174" s="9"/>
      <c r="W174" s="73" t="s">
        <v>1169</v>
      </c>
      <c r="X174" s="74">
        <f>AVERAGE(S174)</f>
        <v>0</v>
      </c>
    </row>
    <row r="175" spans="1:24" ht="26.25">
      <c r="A175" s="1"/>
      <c r="G175" s="8"/>
      <c r="I175" s="36"/>
      <c r="K175" s="8">
        <v>4</v>
      </c>
      <c r="L175" s="4"/>
      <c r="M175" s="4"/>
      <c r="N175" s="8">
        <v>2</v>
      </c>
      <c r="P175" s="1"/>
      <c r="S175" s="9"/>
      <c r="T175" s="9"/>
      <c r="W175" s="73" t="s">
        <v>1166</v>
      </c>
      <c r="X175" s="74">
        <f>AVERAGE(S176:S180)</f>
        <v>0.25</v>
      </c>
    </row>
    <row r="176" spans="1:24" ht="26.25">
      <c r="A176" s="1">
        <v>2021</v>
      </c>
      <c r="B176" t="s">
        <v>0</v>
      </c>
      <c r="C176" t="s">
        <v>11</v>
      </c>
      <c r="D176" t="s">
        <v>113</v>
      </c>
      <c r="E176" t="s">
        <v>154</v>
      </c>
      <c r="F176" t="s">
        <v>155</v>
      </c>
      <c r="G176" t="s">
        <v>156</v>
      </c>
      <c r="H176" t="s">
        <v>157</v>
      </c>
      <c r="I176" s="36" t="s">
        <v>158</v>
      </c>
      <c r="J176" t="s">
        <v>6</v>
      </c>
      <c r="K176" s="4" t="s">
        <v>38</v>
      </c>
      <c r="L176" s="4" t="s">
        <v>8</v>
      </c>
      <c r="M176" s="4" t="s">
        <v>8</v>
      </c>
      <c r="N176" s="4" t="s">
        <v>40</v>
      </c>
      <c r="O176" t="s">
        <v>43</v>
      </c>
      <c r="P176" s="1">
        <v>1</v>
      </c>
      <c r="Q176">
        <v>1</v>
      </c>
      <c r="R176">
        <f>+P176-Q176</f>
        <v>0</v>
      </c>
      <c r="S176" s="9">
        <f>+Q176/P176</f>
        <v>1</v>
      </c>
      <c r="T176" s="9"/>
      <c r="U176" s="9"/>
      <c r="W176" s="73" t="s">
        <v>1167</v>
      </c>
      <c r="X176" s="74">
        <f>AVERAGE(S182:S184)</f>
        <v>0.69555555555555559</v>
      </c>
    </row>
    <row r="177" spans="1:24">
      <c r="A177" s="1">
        <v>2021</v>
      </c>
      <c r="B177" t="s">
        <v>1092</v>
      </c>
      <c r="C177" t="s">
        <v>1093</v>
      </c>
      <c r="D177" t="s">
        <v>113</v>
      </c>
      <c r="E177" t="s">
        <v>2</v>
      </c>
      <c r="F177" t="s">
        <v>155</v>
      </c>
      <c r="G177" s="8" t="s">
        <v>1094</v>
      </c>
      <c r="H177" t="s">
        <v>1095</v>
      </c>
      <c r="I177" s="36" t="s">
        <v>158</v>
      </c>
      <c r="J177" t="s">
        <v>6</v>
      </c>
      <c r="K177" s="4" t="s">
        <v>38</v>
      </c>
      <c r="L177" s="4" t="s">
        <v>8</v>
      </c>
      <c r="M177" s="4" t="s">
        <v>8</v>
      </c>
      <c r="N177" s="4" t="s">
        <v>40</v>
      </c>
      <c r="O177" t="s">
        <v>43</v>
      </c>
      <c r="P177" s="1">
        <v>1</v>
      </c>
      <c r="Q177">
        <v>0</v>
      </c>
      <c r="R177">
        <f>+P177-Q177</f>
        <v>1</v>
      </c>
      <c r="S177" s="9">
        <f>+Q177/P177</f>
        <v>0</v>
      </c>
      <c r="T177" s="9"/>
      <c r="U177" s="9"/>
    </row>
    <row r="178" spans="1:24">
      <c r="A178" s="1"/>
      <c r="G178" s="8"/>
      <c r="I178" s="36"/>
      <c r="K178" s="4"/>
      <c r="L178" s="4"/>
      <c r="M178" s="4"/>
      <c r="N178" s="8">
        <v>2</v>
      </c>
      <c r="P178" s="1"/>
      <c r="S178" s="9"/>
      <c r="T178" s="9"/>
    </row>
    <row r="179" spans="1:24">
      <c r="A179" s="1">
        <v>2021</v>
      </c>
      <c r="B179" t="s">
        <v>0</v>
      </c>
      <c r="C179" t="s">
        <v>11</v>
      </c>
      <c r="D179" t="s">
        <v>113</v>
      </c>
      <c r="E179" t="s">
        <v>154</v>
      </c>
      <c r="F179" t="s">
        <v>155</v>
      </c>
      <c r="G179" t="s">
        <v>156</v>
      </c>
      <c r="H179" t="s">
        <v>157</v>
      </c>
      <c r="I179" s="48" t="s">
        <v>158</v>
      </c>
      <c r="J179" s="5" t="s">
        <v>6</v>
      </c>
      <c r="K179" s="31" t="s">
        <v>38</v>
      </c>
      <c r="L179" s="31" t="s">
        <v>8</v>
      </c>
      <c r="M179" s="31" t="s">
        <v>40</v>
      </c>
      <c r="N179" s="31" t="s">
        <v>40</v>
      </c>
      <c r="O179" t="s">
        <v>159</v>
      </c>
      <c r="P179" s="1">
        <v>4</v>
      </c>
      <c r="Q179">
        <v>0</v>
      </c>
      <c r="R179">
        <f>+P179-Q179</f>
        <v>4</v>
      </c>
      <c r="S179" s="9">
        <f>+Q179/P179</f>
        <v>0</v>
      </c>
      <c r="T179" s="9"/>
      <c r="U179" t="s">
        <v>493</v>
      </c>
    </row>
    <row r="180" spans="1:24">
      <c r="A180" s="1">
        <v>2021</v>
      </c>
      <c r="B180" t="s">
        <v>1092</v>
      </c>
      <c r="C180" t="s">
        <v>1093</v>
      </c>
      <c r="D180" t="s">
        <v>113</v>
      </c>
      <c r="E180" t="s">
        <v>2</v>
      </c>
      <c r="F180" t="s">
        <v>155</v>
      </c>
      <c r="G180" s="8" t="s">
        <v>1094</v>
      </c>
      <c r="H180" t="s">
        <v>1095</v>
      </c>
      <c r="I180" s="48" t="s">
        <v>158</v>
      </c>
      <c r="J180" s="5" t="s">
        <v>6</v>
      </c>
      <c r="K180" s="31" t="s">
        <v>38</v>
      </c>
      <c r="L180" s="31" t="s">
        <v>8</v>
      </c>
      <c r="M180" s="31" t="s">
        <v>40</v>
      </c>
      <c r="N180" s="31" t="s">
        <v>40</v>
      </c>
      <c r="O180" t="s">
        <v>159</v>
      </c>
      <c r="P180" s="1">
        <v>4</v>
      </c>
      <c r="Q180">
        <v>0</v>
      </c>
      <c r="R180">
        <f>+P180-Q180</f>
        <v>4</v>
      </c>
      <c r="S180" s="9">
        <f>+Q180/P180</f>
        <v>0</v>
      </c>
      <c r="T180" s="9"/>
      <c r="U180" t="s">
        <v>493</v>
      </c>
    </row>
    <row r="181" spans="1:24">
      <c r="A181" s="1"/>
      <c r="G181" s="8"/>
      <c r="I181" s="48"/>
      <c r="J181" s="5"/>
      <c r="K181" s="38">
        <v>3</v>
      </c>
      <c r="L181" s="31"/>
      <c r="M181" s="31"/>
      <c r="N181" s="38">
        <v>3</v>
      </c>
      <c r="P181" s="1"/>
      <c r="S181" s="9"/>
      <c r="T181" s="9"/>
    </row>
    <row r="182" spans="1:24">
      <c r="A182" s="1">
        <v>2021</v>
      </c>
      <c r="B182" t="s">
        <v>0</v>
      </c>
      <c r="C182" t="s">
        <v>11</v>
      </c>
      <c r="D182" t="s">
        <v>113</v>
      </c>
      <c r="E182" t="s">
        <v>154</v>
      </c>
      <c r="F182" t="s">
        <v>155</v>
      </c>
      <c r="G182" t="s">
        <v>156</v>
      </c>
      <c r="H182" t="s">
        <v>157</v>
      </c>
      <c r="I182" s="48" t="s">
        <v>158</v>
      </c>
      <c r="J182" s="5" t="s">
        <v>6</v>
      </c>
      <c r="K182" s="31" t="s">
        <v>7</v>
      </c>
      <c r="L182" s="31" t="s">
        <v>8</v>
      </c>
      <c r="M182" s="31" t="s">
        <v>7</v>
      </c>
      <c r="N182" s="31" t="s">
        <v>9</v>
      </c>
      <c r="O182" t="s">
        <v>10</v>
      </c>
      <c r="P182" s="1">
        <v>3</v>
      </c>
      <c r="Q182">
        <v>3</v>
      </c>
      <c r="R182">
        <f>+P182-Q182</f>
        <v>0</v>
      </c>
      <c r="S182" s="9">
        <f>+Q182/P182</f>
        <v>1</v>
      </c>
      <c r="T182" s="9"/>
      <c r="U182" t="s">
        <v>512</v>
      </c>
    </row>
    <row r="183" spans="1:24">
      <c r="A183" s="1">
        <v>2021</v>
      </c>
      <c r="B183" t="s">
        <v>1092</v>
      </c>
      <c r="C183" t="s">
        <v>1093</v>
      </c>
      <c r="D183" t="s">
        <v>113</v>
      </c>
      <c r="E183" t="s">
        <v>2</v>
      </c>
      <c r="F183" t="s">
        <v>155</v>
      </c>
      <c r="G183" s="8" t="s">
        <v>1094</v>
      </c>
      <c r="H183" t="s">
        <v>1095</v>
      </c>
      <c r="I183" s="48" t="s">
        <v>158</v>
      </c>
      <c r="J183" s="5" t="s">
        <v>6</v>
      </c>
      <c r="K183" s="31" t="s">
        <v>7</v>
      </c>
      <c r="L183" s="31" t="s">
        <v>8</v>
      </c>
      <c r="M183" s="31" t="s">
        <v>7</v>
      </c>
      <c r="N183" s="31" t="s">
        <v>9</v>
      </c>
      <c r="O183" t="s">
        <v>10</v>
      </c>
      <c r="P183" s="1">
        <v>4</v>
      </c>
      <c r="Q183">
        <v>3.2</v>
      </c>
      <c r="R183">
        <f>+P183-Q183</f>
        <v>0.79999999999999982</v>
      </c>
      <c r="S183" s="9">
        <f>+Q183/P183</f>
        <v>0.8</v>
      </c>
      <c r="T183" s="9"/>
      <c r="U183" t="s">
        <v>512</v>
      </c>
    </row>
    <row r="184" spans="1:24">
      <c r="A184" s="1">
        <v>2021</v>
      </c>
      <c r="B184" t="s">
        <v>1092</v>
      </c>
      <c r="C184" t="s">
        <v>1093</v>
      </c>
      <c r="D184" t="s">
        <v>113</v>
      </c>
      <c r="E184" t="s">
        <v>1096</v>
      </c>
      <c r="F184" t="s">
        <v>149</v>
      </c>
      <c r="G184" s="8" t="s">
        <v>1097</v>
      </c>
      <c r="H184" t="s">
        <v>591</v>
      </c>
      <c r="I184" s="48" t="s">
        <v>592</v>
      </c>
      <c r="J184" s="5" t="s">
        <v>593</v>
      </c>
      <c r="K184" s="31" t="s">
        <v>7</v>
      </c>
      <c r="L184" s="31" t="s">
        <v>8</v>
      </c>
      <c r="M184" s="31" t="s">
        <v>7</v>
      </c>
      <c r="N184" s="31" t="s">
        <v>9</v>
      </c>
      <c r="O184" t="s">
        <v>10</v>
      </c>
      <c r="P184" s="1">
        <v>6</v>
      </c>
      <c r="Q184">
        <v>1.72</v>
      </c>
      <c r="R184">
        <f>+P184-Q184</f>
        <v>4.28</v>
      </c>
      <c r="S184" s="9">
        <f>+Q184/P184</f>
        <v>0.28666666666666668</v>
      </c>
      <c r="T184" s="9"/>
      <c r="U184" t="s">
        <v>512</v>
      </c>
    </row>
    <row r="185" spans="1:24">
      <c r="A185" s="107" t="s">
        <v>1188</v>
      </c>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row>
    <row r="186" spans="1:24">
      <c r="A186" t="s">
        <v>513</v>
      </c>
      <c r="C186" t="s">
        <v>503</v>
      </c>
      <c r="E186" s="8">
        <v>5</v>
      </c>
      <c r="K186" s="4"/>
      <c r="L186" s="4"/>
      <c r="M186" s="4"/>
      <c r="N186" s="4"/>
      <c r="P186" s="1"/>
      <c r="Q186" s="1"/>
      <c r="R186" s="1"/>
      <c r="S186" s="9"/>
      <c r="T186" s="9"/>
    </row>
    <row r="187" spans="1:24">
      <c r="A187" s="1">
        <v>2021</v>
      </c>
      <c r="B187" t="s">
        <v>1092</v>
      </c>
      <c r="C187" t="s">
        <v>1093</v>
      </c>
      <c r="D187" t="s">
        <v>113</v>
      </c>
      <c r="E187" t="s">
        <v>1096</v>
      </c>
      <c r="F187" t="s">
        <v>149</v>
      </c>
      <c r="G187" s="8" t="s">
        <v>1097</v>
      </c>
      <c r="H187" t="s">
        <v>591</v>
      </c>
      <c r="I187" s="36" t="s">
        <v>592</v>
      </c>
      <c r="J187" t="s">
        <v>593</v>
      </c>
      <c r="K187" s="4" t="s">
        <v>40</v>
      </c>
      <c r="L187" s="4" t="s">
        <v>8</v>
      </c>
      <c r="M187" s="4" t="s">
        <v>8</v>
      </c>
      <c r="N187" s="4" t="s">
        <v>40</v>
      </c>
      <c r="O187" t="s">
        <v>660</v>
      </c>
      <c r="P187" s="1">
        <v>4</v>
      </c>
      <c r="Q187">
        <v>0</v>
      </c>
      <c r="R187">
        <v>4</v>
      </c>
      <c r="S187" s="9">
        <v>0</v>
      </c>
      <c r="T187" s="9"/>
    </row>
    <row r="188" spans="1:24">
      <c r="A188" s="1">
        <v>2021</v>
      </c>
      <c r="B188" t="s">
        <v>1092</v>
      </c>
      <c r="C188" t="s">
        <v>1093</v>
      </c>
      <c r="D188" t="s">
        <v>113</v>
      </c>
      <c r="E188" t="s">
        <v>2</v>
      </c>
      <c r="F188" t="s">
        <v>155</v>
      </c>
      <c r="G188" s="8" t="s">
        <v>1094</v>
      </c>
      <c r="H188" t="s">
        <v>1095</v>
      </c>
      <c r="I188" s="36" t="s">
        <v>158</v>
      </c>
      <c r="J188" t="s">
        <v>6</v>
      </c>
      <c r="K188" s="4" t="s">
        <v>38</v>
      </c>
      <c r="L188" s="4" t="s">
        <v>8</v>
      </c>
      <c r="M188" s="4" t="s">
        <v>8</v>
      </c>
      <c r="N188" s="4" t="s">
        <v>40</v>
      </c>
      <c r="O188" t="s">
        <v>43</v>
      </c>
      <c r="P188" s="1">
        <v>1</v>
      </c>
      <c r="Q188">
        <v>0</v>
      </c>
      <c r="R188">
        <v>1</v>
      </c>
      <c r="S188" s="9">
        <v>0</v>
      </c>
      <c r="T188" s="9"/>
    </row>
    <row r="189" spans="1:24">
      <c r="A189" s="1">
        <v>2021</v>
      </c>
      <c r="B189" t="s">
        <v>0</v>
      </c>
      <c r="C189" t="s">
        <v>11</v>
      </c>
      <c r="D189" t="s">
        <v>113</v>
      </c>
      <c r="E189" t="s">
        <v>154</v>
      </c>
      <c r="F189" t="s">
        <v>155</v>
      </c>
      <c r="G189" t="s">
        <v>156</v>
      </c>
      <c r="H189" t="s">
        <v>157</v>
      </c>
      <c r="I189" s="48" t="s">
        <v>158</v>
      </c>
      <c r="J189" s="5" t="s">
        <v>6</v>
      </c>
      <c r="K189" s="31" t="s">
        <v>38</v>
      </c>
      <c r="L189" s="31" t="s">
        <v>8</v>
      </c>
      <c r="M189" s="31" t="s">
        <v>40</v>
      </c>
      <c r="N189" s="31" t="s">
        <v>40</v>
      </c>
      <c r="O189" t="s">
        <v>159</v>
      </c>
      <c r="P189" s="1">
        <v>4</v>
      </c>
      <c r="Q189">
        <v>0</v>
      </c>
      <c r="R189">
        <v>4</v>
      </c>
      <c r="S189" s="9">
        <v>0</v>
      </c>
      <c r="T189" s="9"/>
    </row>
    <row r="190" spans="1:24">
      <c r="A190" s="1">
        <v>2021</v>
      </c>
      <c r="B190" t="s">
        <v>1092</v>
      </c>
      <c r="C190" t="s">
        <v>1093</v>
      </c>
      <c r="D190" t="s">
        <v>113</v>
      </c>
      <c r="E190" t="s">
        <v>2</v>
      </c>
      <c r="F190" t="s">
        <v>155</v>
      </c>
      <c r="G190" s="8" t="s">
        <v>1094</v>
      </c>
      <c r="H190" t="s">
        <v>1095</v>
      </c>
      <c r="I190" s="48" t="s">
        <v>158</v>
      </c>
      <c r="J190" s="5" t="s">
        <v>6</v>
      </c>
      <c r="K190" s="31" t="s">
        <v>38</v>
      </c>
      <c r="L190" s="31" t="s">
        <v>8</v>
      </c>
      <c r="M190" s="31" t="s">
        <v>40</v>
      </c>
      <c r="N190" s="31" t="s">
        <v>40</v>
      </c>
      <c r="O190" t="s">
        <v>159</v>
      </c>
      <c r="P190" s="1">
        <v>4</v>
      </c>
      <c r="Q190">
        <v>0</v>
      </c>
      <c r="R190">
        <v>4</v>
      </c>
      <c r="S190" s="9">
        <v>0</v>
      </c>
      <c r="T190" s="9"/>
    </row>
    <row r="191" spans="1:24">
      <c r="A191" s="1">
        <v>2021</v>
      </c>
      <c r="B191" t="s">
        <v>1092</v>
      </c>
      <c r="C191" t="s">
        <v>1093</v>
      </c>
      <c r="D191" t="s">
        <v>113</v>
      </c>
      <c r="E191" t="s">
        <v>1096</v>
      </c>
      <c r="F191" t="s">
        <v>149</v>
      </c>
      <c r="G191" s="8" t="s">
        <v>1097</v>
      </c>
      <c r="H191" t="s">
        <v>591</v>
      </c>
      <c r="I191" s="48" t="s">
        <v>592</v>
      </c>
      <c r="J191" s="5" t="s">
        <v>593</v>
      </c>
      <c r="K191" s="31" t="s">
        <v>7</v>
      </c>
      <c r="L191" s="31" t="s">
        <v>8</v>
      </c>
      <c r="M191" s="31" t="s">
        <v>7</v>
      </c>
      <c r="N191" s="31" t="s">
        <v>9</v>
      </c>
      <c r="O191" t="s">
        <v>10</v>
      </c>
      <c r="P191" s="1">
        <v>6</v>
      </c>
      <c r="Q191">
        <v>1.72</v>
      </c>
      <c r="R191">
        <v>4.28</v>
      </c>
      <c r="S191" s="9">
        <v>0.28666666666666668</v>
      </c>
      <c r="T191" s="9"/>
    </row>
    <row r="192" spans="1:24">
      <c r="A192" t="s">
        <v>1158</v>
      </c>
      <c r="C192" t="s">
        <v>504</v>
      </c>
      <c r="D192" t="s">
        <v>136</v>
      </c>
      <c r="E192" s="8">
        <v>1</v>
      </c>
      <c r="K192" s="4"/>
      <c r="L192" s="4"/>
      <c r="M192" s="4"/>
      <c r="N192" s="4"/>
      <c r="P192" s="1"/>
      <c r="Q192" s="1"/>
      <c r="R192" s="1"/>
      <c r="S192" s="9"/>
      <c r="T192" s="9"/>
    </row>
    <row r="193" spans="1:24">
      <c r="A193" s="1">
        <v>2021</v>
      </c>
      <c r="B193" t="s">
        <v>1092</v>
      </c>
      <c r="C193" t="s">
        <v>1093</v>
      </c>
      <c r="D193" t="s">
        <v>113</v>
      </c>
      <c r="E193" t="s">
        <v>2</v>
      </c>
      <c r="F193" t="s">
        <v>155</v>
      </c>
      <c r="G193" s="8" t="s">
        <v>1094</v>
      </c>
      <c r="H193" t="s">
        <v>1095</v>
      </c>
      <c r="I193" s="48" t="s">
        <v>158</v>
      </c>
      <c r="J193" s="5" t="s">
        <v>6</v>
      </c>
      <c r="K193" s="31" t="s">
        <v>7</v>
      </c>
      <c r="L193" s="31" t="s">
        <v>8</v>
      </c>
      <c r="M193" s="31" t="s">
        <v>7</v>
      </c>
      <c r="N193" s="31" t="s">
        <v>9</v>
      </c>
      <c r="O193" t="s">
        <v>10</v>
      </c>
      <c r="P193" s="1">
        <v>4</v>
      </c>
      <c r="Q193">
        <v>3.2</v>
      </c>
      <c r="R193">
        <f>+P193-Q193</f>
        <v>0.79999999999999982</v>
      </c>
      <c r="S193" s="9">
        <f>+Q193/P193</f>
        <v>0.8</v>
      </c>
      <c r="T193" s="9"/>
    </row>
    <row r="194" spans="1:24">
      <c r="A194" t="s">
        <v>515</v>
      </c>
      <c r="D194" t="s">
        <v>505</v>
      </c>
      <c r="E194" s="8">
        <v>2</v>
      </c>
      <c r="I194" s="48"/>
      <c r="J194" s="5"/>
      <c r="K194" s="31"/>
      <c r="L194" s="31"/>
      <c r="M194" s="31"/>
      <c r="N194" s="31"/>
      <c r="P194" s="1"/>
      <c r="S194" s="9"/>
      <c r="T194" s="9"/>
    </row>
    <row r="195" spans="1:24">
      <c r="A195" s="1">
        <v>2021</v>
      </c>
      <c r="B195" t="s">
        <v>0</v>
      </c>
      <c r="C195" t="s">
        <v>11</v>
      </c>
      <c r="D195" t="s">
        <v>113</v>
      </c>
      <c r="E195" t="s">
        <v>154</v>
      </c>
      <c r="F195" t="s">
        <v>155</v>
      </c>
      <c r="G195" t="s">
        <v>156</v>
      </c>
      <c r="H195" t="s">
        <v>157</v>
      </c>
      <c r="I195" s="36" t="s">
        <v>158</v>
      </c>
      <c r="J195" t="s">
        <v>6</v>
      </c>
      <c r="K195" s="4" t="s">
        <v>38</v>
      </c>
      <c r="L195" s="4" t="s">
        <v>8</v>
      </c>
      <c r="M195" s="4" t="s">
        <v>8</v>
      </c>
      <c r="N195" s="4" t="s">
        <v>40</v>
      </c>
      <c r="O195" t="s">
        <v>43</v>
      </c>
      <c r="P195" s="1">
        <v>1</v>
      </c>
      <c r="Q195">
        <v>1</v>
      </c>
      <c r="R195">
        <v>0</v>
      </c>
      <c r="S195" s="9">
        <v>1</v>
      </c>
      <c r="T195" s="9"/>
    </row>
    <row r="196" spans="1:24">
      <c r="A196" s="1">
        <v>2021</v>
      </c>
      <c r="B196" t="s">
        <v>0</v>
      </c>
      <c r="C196" t="s">
        <v>11</v>
      </c>
      <c r="D196" t="s">
        <v>113</v>
      </c>
      <c r="E196" t="s">
        <v>154</v>
      </c>
      <c r="F196" t="s">
        <v>155</v>
      </c>
      <c r="G196" t="s">
        <v>156</v>
      </c>
      <c r="H196" t="s">
        <v>157</v>
      </c>
      <c r="I196" s="48" t="s">
        <v>158</v>
      </c>
      <c r="J196" s="5" t="s">
        <v>6</v>
      </c>
      <c r="K196" s="31" t="s">
        <v>7</v>
      </c>
      <c r="L196" s="31" t="s">
        <v>8</v>
      </c>
      <c r="M196" s="31" t="s">
        <v>7</v>
      </c>
      <c r="N196" s="31" t="s">
        <v>9</v>
      </c>
      <c r="O196" t="s">
        <v>10</v>
      </c>
      <c r="P196" s="1">
        <v>3</v>
      </c>
      <c r="Q196">
        <v>3</v>
      </c>
      <c r="R196">
        <v>0</v>
      </c>
      <c r="S196" s="9">
        <v>1</v>
      </c>
      <c r="T196" s="9"/>
      <c r="U196" s="74">
        <f>AVERAGE(S187:S196)</f>
        <v>0.38583333333333336</v>
      </c>
      <c r="V196" s="28" t="s">
        <v>503</v>
      </c>
    </row>
    <row r="197" spans="1:24">
      <c r="A197" s="112" t="s">
        <v>511</v>
      </c>
      <c r="B197" s="112"/>
      <c r="C197" s="112"/>
      <c r="D197" s="112"/>
      <c r="E197" s="112"/>
      <c r="F197" s="112"/>
      <c r="G197" s="112"/>
      <c r="H197" s="112"/>
      <c r="I197" s="112"/>
      <c r="J197" s="112"/>
      <c r="K197" s="112"/>
      <c r="L197" s="112"/>
      <c r="M197" s="112"/>
      <c r="N197" s="112"/>
      <c r="O197" s="112"/>
      <c r="P197" s="112"/>
      <c r="Q197" s="112"/>
      <c r="R197" s="112"/>
      <c r="S197" s="112"/>
      <c r="T197" s="112"/>
      <c r="U197" s="112"/>
    </row>
    <row r="198" spans="1:24">
      <c r="E198" s="8" t="s">
        <v>1106</v>
      </c>
      <c r="F198" s="8"/>
      <c r="G198" s="8"/>
      <c r="K198" s="4"/>
      <c r="L198" s="4"/>
      <c r="M198" s="4"/>
      <c r="N198" s="4"/>
      <c r="P198" s="1"/>
      <c r="Q198" s="1"/>
      <c r="R198" s="1"/>
      <c r="S198" s="1"/>
      <c r="T198" s="1"/>
      <c r="W198" s="9"/>
    </row>
    <row r="199" spans="1:24">
      <c r="A199" t="s">
        <v>467</v>
      </c>
      <c r="B199" t="s">
        <v>468</v>
      </c>
      <c r="C199" t="s">
        <v>469</v>
      </c>
      <c r="D199" t="s">
        <v>470</v>
      </c>
      <c r="E199" t="s">
        <v>471</v>
      </c>
      <c r="F199" t="s">
        <v>472</v>
      </c>
      <c r="G199" t="s">
        <v>473</v>
      </c>
      <c r="H199" t="s">
        <v>474</v>
      </c>
      <c r="I199" t="s">
        <v>475</v>
      </c>
      <c r="J199" t="s">
        <v>476</v>
      </c>
      <c r="K199" s="4" t="s">
        <v>477</v>
      </c>
      <c r="L199" s="4" t="s">
        <v>478</v>
      </c>
      <c r="M199" s="4" t="s">
        <v>479</v>
      </c>
      <c r="N199" s="4" t="s">
        <v>480</v>
      </c>
      <c r="O199" t="s">
        <v>481</v>
      </c>
      <c r="P199" t="s">
        <v>482</v>
      </c>
      <c r="Q199" t="s">
        <v>486</v>
      </c>
      <c r="R199" t="s">
        <v>487</v>
      </c>
      <c r="S199" s="11" t="s">
        <v>502</v>
      </c>
      <c r="T199" s="11"/>
      <c r="U199" t="s">
        <v>488</v>
      </c>
      <c r="W199" t="s">
        <v>511</v>
      </c>
    </row>
    <row r="200" spans="1:24" ht="26.25">
      <c r="K200" s="8">
        <v>8</v>
      </c>
      <c r="L200" s="4"/>
      <c r="M200" s="4"/>
      <c r="N200" s="8">
        <v>2</v>
      </c>
      <c r="W200" s="73" t="s">
        <v>1170</v>
      </c>
      <c r="X200" s="74">
        <v>0</v>
      </c>
    </row>
    <row r="201" spans="1:24" ht="26.25">
      <c r="A201" s="1">
        <v>2021</v>
      </c>
      <c r="B201" t="s">
        <v>0</v>
      </c>
      <c r="C201" t="s">
        <v>11</v>
      </c>
      <c r="D201" t="s">
        <v>160</v>
      </c>
      <c r="E201" t="s">
        <v>154</v>
      </c>
      <c r="F201" t="s">
        <v>161</v>
      </c>
      <c r="G201" t="s">
        <v>162</v>
      </c>
      <c r="H201" t="s">
        <v>163</v>
      </c>
      <c r="I201" t="s">
        <v>158</v>
      </c>
      <c r="J201" t="s">
        <v>6</v>
      </c>
      <c r="K201" s="4" t="s">
        <v>38</v>
      </c>
      <c r="L201" s="4" t="s">
        <v>8</v>
      </c>
      <c r="M201" s="4" t="s">
        <v>8</v>
      </c>
      <c r="N201" s="4" t="s">
        <v>40</v>
      </c>
      <c r="O201" t="s">
        <v>43</v>
      </c>
      <c r="P201" s="1">
        <v>5</v>
      </c>
      <c r="Q201">
        <v>0</v>
      </c>
      <c r="R201">
        <f>+P201-Q201</f>
        <v>5</v>
      </c>
      <c r="S201" s="9">
        <f>+Q201/P201</f>
        <v>0</v>
      </c>
      <c r="T201" s="9"/>
      <c r="W201" s="73" t="s">
        <v>1169</v>
      </c>
      <c r="X201" s="74">
        <f>AVERAGE(S201)</f>
        <v>0</v>
      </c>
    </row>
    <row r="202" spans="1:24" ht="26.25">
      <c r="A202" s="54">
        <v>2021</v>
      </c>
      <c r="B202" s="28" t="s">
        <v>1089</v>
      </c>
      <c r="C202" s="28" t="s">
        <v>1090</v>
      </c>
      <c r="D202" s="28" t="s">
        <v>160</v>
      </c>
      <c r="E202" s="28" t="s">
        <v>2</v>
      </c>
      <c r="F202" s="28" t="s">
        <v>161</v>
      </c>
      <c r="G202" s="28" t="s">
        <v>1091</v>
      </c>
      <c r="H202" s="28" t="s">
        <v>163</v>
      </c>
      <c r="I202" s="28" t="s">
        <v>158</v>
      </c>
      <c r="J202" s="28" t="s">
        <v>6</v>
      </c>
      <c r="K202" s="28" t="s">
        <v>38</v>
      </c>
      <c r="L202" s="28" t="s">
        <v>8</v>
      </c>
      <c r="M202" s="28" t="s">
        <v>8</v>
      </c>
      <c r="N202" s="28" t="s">
        <v>40</v>
      </c>
      <c r="O202" s="28" t="s">
        <v>43</v>
      </c>
      <c r="P202" s="54">
        <v>5</v>
      </c>
      <c r="Q202" s="28">
        <v>2</v>
      </c>
      <c r="R202">
        <f>+P202-Q202</f>
        <v>3</v>
      </c>
      <c r="S202" s="9">
        <f>+Q202/P202</f>
        <v>0.4</v>
      </c>
      <c r="T202" s="9"/>
      <c r="W202" s="73" t="s">
        <v>1166</v>
      </c>
      <c r="X202" s="74">
        <f>AVERAGE(S201:S211)</f>
        <v>9.1666666666666674E-2</v>
      </c>
    </row>
    <row r="203" spans="1:24" ht="26.25">
      <c r="A203" s="54"/>
      <c r="B203" s="28"/>
      <c r="C203" s="28"/>
      <c r="D203" s="28"/>
      <c r="E203" s="28"/>
      <c r="F203" s="28"/>
      <c r="G203" s="28"/>
      <c r="H203" s="28"/>
      <c r="I203" s="28"/>
      <c r="J203" s="28"/>
      <c r="K203" s="28"/>
      <c r="L203" s="28"/>
      <c r="M203" s="28"/>
      <c r="N203" s="8">
        <v>2</v>
      </c>
      <c r="O203" s="28"/>
      <c r="P203" s="54"/>
      <c r="Q203" s="28"/>
      <c r="S203" s="9"/>
      <c r="T203" s="9"/>
      <c r="W203" s="73" t="s">
        <v>1167</v>
      </c>
      <c r="X203" s="74">
        <f>AVERAGE(S213:S216)</f>
        <v>0.729375</v>
      </c>
    </row>
    <row r="204" spans="1:24">
      <c r="A204" s="1">
        <v>2021</v>
      </c>
      <c r="B204" t="s">
        <v>0</v>
      </c>
      <c r="C204" t="s">
        <v>11</v>
      </c>
      <c r="D204" t="s">
        <v>160</v>
      </c>
      <c r="E204" t="s">
        <v>154</v>
      </c>
      <c r="F204" t="s">
        <v>161</v>
      </c>
      <c r="G204" t="s">
        <v>162</v>
      </c>
      <c r="H204" t="s">
        <v>163</v>
      </c>
      <c r="I204" t="s">
        <v>158</v>
      </c>
      <c r="J204" t="s">
        <v>6</v>
      </c>
      <c r="K204" s="4" t="s">
        <v>38</v>
      </c>
      <c r="L204" s="4" t="s">
        <v>8</v>
      </c>
      <c r="M204" s="4" t="s">
        <v>8</v>
      </c>
      <c r="N204" s="4" t="s">
        <v>38</v>
      </c>
      <c r="O204" t="s">
        <v>44</v>
      </c>
      <c r="P204" s="1">
        <v>5</v>
      </c>
      <c r="Q204">
        <v>0</v>
      </c>
      <c r="R204">
        <f>+P204-Q204</f>
        <v>5</v>
      </c>
      <c r="S204" s="9">
        <f>+Q204/P204</f>
        <v>0</v>
      </c>
      <c r="T204" s="9"/>
      <c r="W204" s="9"/>
    </row>
    <row r="205" spans="1:24">
      <c r="A205" s="54">
        <v>2021</v>
      </c>
      <c r="B205" s="28" t="s">
        <v>1089</v>
      </c>
      <c r="C205" s="28" t="s">
        <v>1090</v>
      </c>
      <c r="D205" s="28" t="s">
        <v>160</v>
      </c>
      <c r="E205" s="28" t="s">
        <v>2</v>
      </c>
      <c r="F205" s="28" t="s">
        <v>161</v>
      </c>
      <c r="G205" s="28" t="s">
        <v>1091</v>
      </c>
      <c r="H205" s="28" t="s">
        <v>163</v>
      </c>
      <c r="I205" s="28" t="s">
        <v>158</v>
      </c>
      <c r="J205" s="28" t="s">
        <v>6</v>
      </c>
      <c r="K205" s="28" t="s">
        <v>38</v>
      </c>
      <c r="L205" s="28" t="s">
        <v>8</v>
      </c>
      <c r="M205" s="28" t="s">
        <v>8</v>
      </c>
      <c r="N205" s="28" t="s">
        <v>38</v>
      </c>
      <c r="O205" s="28" t="s">
        <v>44</v>
      </c>
      <c r="P205" s="54">
        <v>5</v>
      </c>
      <c r="Q205" s="28">
        <v>0</v>
      </c>
      <c r="R205">
        <f>+P205-Q205</f>
        <v>5</v>
      </c>
      <c r="S205" s="9">
        <f>+Q205/P205</f>
        <v>0</v>
      </c>
      <c r="T205" s="9"/>
      <c r="W205" s="9"/>
    </row>
    <row r="206" spans="1:24">
      <c r="A206" s="54"/>
      <c r="B206" s="28"/>
      <c r="C206" s="28"/>
      <c r="D206" s="28"/>
      <c r="E206" s="28"/>
      <c r="F206" s="28"/>
      <c r="G206" s="28"/>
      <c r="H206" s="28"/>
      <c r="I206" s="28"/>
      <c r="J206" s="28"/>
      <c r="K206" s="28"/>
      <c r="L206" s="28"/>
      <c r="M206" s="28"/>
      <c r="N206" s="8">
        <v>2</v>
      </c>
      <c r="O206" s="28"/>
      <c r="P206" s="54"/>
      <c r="Q206" s="28"/>
      <c r="S206" s="9"/>
      <c r="T206" s="9"/>
    </row>
    <row r="207" spans="1:24">
      <c r="A207" s="1">
        <v>2021</v>
      </c>
      <c r="B207" t="s">
        <v>0</v>
      </c>
      <c r="C207" t="s">
        <v>11</v>
      </c>
      <c r="D207" t="s">
        <v>160</v>
      </c>
      <c r="E207" t="s">
        <v>154</v>
      </c>
      <c r="F207" t="s">
        <v>161</v>
      </c>
      <c r="G207" t="s">
        <v>162</v>
      </c>
      <c r="H207" t="s">
        <v>163</v>
      </c>
      <c r="I207" t="s">
        <v>158</v>
      </c>
      <c r="J207" t="s">
        <v>6</v>
      </c>
      <c r="K207" s="4" t="s">
        <v>38</v>
      </c>
      <c r="L207" s="4" t="s">
        <v>8</v>
      </c>
      <c r="M207" s="4" t="s">
        <v>8</v>
      </c>
      <c r="N207" s="4" t="s">
        <v>7</v>
      </c>
      <c r="O207" t="s">
        <v>39</v>
      </c>
      <c r="P207" s="1">
        <v>3</v>
      </c>
      <c r="Q207">
        <v>0</v>
      </c>
      <c r="R207">
        <f>+P207-Q207</f>
        <v>3</v>
      </c>
      <c r="S207" s="9">
        <f>+Q207/P207</f>
        <v>0</v>
      </c>
      <c r="T207" s="9"/>
      <c r="W207" s="9"/>
    </row>
    <row r="208" spans="1:24">
      <c r="A208" s="54">
        <v>2021</v>
      </c>
      <c r="B208" s="28" t="s">
        <v>1089</v>
      </c>
      <c r="C208" s="28" t="s">
        <v>1090</v>
      </c>
      <c r="D208" s="28" t="s">
        <v>160</v>
      </c>
      <c r="E208" s="28" t="s">
        <v>2</v>
      </c>
      <c r="F208" s="28" t="s">
        <v>161</v>
      </c>
      <c r="G208" s="28" t="s">
        <v>1091</v>
      </c>
      <c r="H208" s="28" t="s">
        <v>163</v>
      </c>
      <c r="I208" s="28" t="s">
        <v>158</v>
      </c>
      <c r="J208" s="28" t="s">
        <v>6</v>
      </c>
      <c r="K208" s="28" t="s">
        <v>38</v>
      </c>
      <c r="L208" s="28" t="s">
        <v>8</v>
      </c>
      <c r="M208" s="28" t="s">
        <v>8</v>
      </c>
      <c r="N208" s="28" t="s">
        <v>7</v>
      </c>
      <c r="O208" s="28" t="s">
        <v>39</v>
      </c>
      <c r="P208" s="54">
        <v>3</v>
      </c>
      <c r="Q208" s="28">
        <v>1</v>
      </c>
      <c r="R208">
        <f>+P208-Q208</f>
        <v>2</v>
      </c>
      <c r="S208" s="9">
        <f>+Q208/P208</f>
        <v>0.33333333333333331</v>
      </c>
      <c r="T208" s="9"/>
      <c r="W208" s="9"/>
    </row>
    <row r="209" spans="1:23">
      <c r="A209" s="54"/>
      <c r="B209" s="28"/>
      <c r="C209" s="28"/>
      <c r="D209" s="28"/>
      <c r="E209" s="28"/>
      <c r="F209" s="28"/>
      <c r="G209" s="28"/>
      <c r="H209" s="28"/>
      <c r="I209" s="28"/>
      <c r="J209" s="28"/>
      <c r="K209" s="28"/>
      <c r="L209" s="28"/>
      <c r="M209" s="28"/>
      <c r="N209" s="8">
        <v>2</v>
      </c>
      <c r="O209" s="28"/>
      <c r="P209" s="54"/>
      <c r="Q209" s="28"/>
      <c r="S209" s="9"/>
      <c r="T209" s="9"/>
      <c r="W209" s="9"/>
    </row>
    <row r="210" spans="1:23">
      <c r="A210" s="1">
        <v>2021</v>
      </c>
      <c r="B210" t="s">
        <v>0</v>
      </c>
      <c r="C210" t="s">
        <v>11</v>
      </c>
      <c r="D210" t="s">
        <v>160</v>
      </c>
      <c r="E210" t="s">
        <v>154</v>
      </c>
      <c r="F210" t="s">
        <v>161</v>
      </c>
      <c r="G210" t="s">
        <v>162</v>
      </c>
      <c r="H210" t="s">
        <v>163</v>
      </c>
      <c r="I210" s="5" t="s">
        <v>158</v>
      </c>
      <c r="J210" s="5" t="s">
        <v>6</v>
      </c>
      <c r="K210" s="31" t="s">
        <v>38</v>
      </c>
      <c r="L210" s="31" t="s">
        <v>8</v>
      </c>
      <c r="M210" s="31" t="s">
        <v>40</v>
      </c>
      <c r="N210" s="31" t="s">
        <v>40</v>
      </c>
      <c r="O210" t="s">
        <v>159</v>
      </c>
      <c r="P210" s="13">
        <v>9</v>
      </c>
      <c r="Q210">
        <v>0</v>
      </c>
      <c r="R210">
        <f>+P210-Q210</f>
        <v>9</v>
      </c>
      <c r="S210" s="9">
        <f>+Q210/P210</f>
        <v>0</v>
      </c>
      <c r="T210" s="9"/>
      <c r="W210" s="9"/>
    </row>
    <row r="211" spans="1:23">
      <c r="A211" s="54">
        <v>2021</v>
      </c>
      <c r="B211" s="28" t="s">
        <v>1089</v>
      </c>
      <c r="C211" s="28" t="s">
        <v>1090</v>
      </c>
      <c r="D211" s="28" t="s">
        <v>160</v>
      </c>
      <c r="E211" s="28" t="s">
        <v>2</v>
      </c>
      <c r="F211" s="28" t="s">
        <v>161</v>
      </c>
      <c r="G211" s="28" t="s">
        <v>1091</v>
      </c>
      <c r="H211" s="28" t="s">
        <v>163</v>
      </c>
      <c r="I211" s="30" t="s">
        <v>158</v>
      </c>
      <c r="J211" s="30" t="s">
        <v>6</v>
      </c>
      <c r="K211" s="30" t="s">
        <v>38</v>
      </c>
      <c r="L211" s="30" t="s">
        <v>8</v>
      </c>
      <c r="M211" s="30" t="s">
        <v>40</v>
      </c>
      <c r="N211" s="30" t="s">
        <v>40</v>
      </c>
      <c r="O211" s="28" t="s">
        <v>159</v>
      </c>
      <c r="P211" s="54">
        <v>9</v>
      </c>
      <c r="Q211" s="28">
        <v>0</v>
      </c>
      <c r="R211">
        <f>+P211-Q211</f>
        <v>9</v>
      </c>
      <c r="S211" s="9">
        <f>+Q211/P211</f>
        <v>0</v>
      </c>
      <c r="T211" s="9"/>
      <c r="W211" s="9"/>
    </row>
    <row r="212" spans="1:23">
      <c r="A212" s="54"/>
      <c r="B212" s="28"/>
      <c r="C212" s="28"/>
      <c r="D212" s="28"/>
      <c r="E212" s="28"/>
      <c r="F212" s="28"/>
      <c r="G212" s="28"/>
      <c r="H212" s="28"/>
      <c r="I212" s="28"/>
      <c r="J212" s="28"/>
      <c r="K212" s="8">
        <v>4</v>
      </c>
      <c r="L212" s="28"/>
      <c r="M212" s="28"/>
      <c r="N212" s="8">
        <v>4</v>
      </c>
      <c r="O212" s="28"/>
      <c r="P212" s="54"/>
      <c r="Q212" s="28"/>
      <c r="S212" s="9"/>
      <c r="T212" s="9"/>
    </row>
    <row r="213" spans="1:23">
      <c r="A213" s="1">
        <v>2021</v>
      </c>
      <c r="B213" t="s">
        <v>0</v>
      </c>
      <c r="C213" t="s">
        <v>11</v>
      </c>
      <c r="D213" t="s">
        <v>160</v>
      </c>
      <c r="E213" t="s">
        <v>154</v>
      </c>
      <c r="F213" t="s">
        <v>161</v>
      </c>
      <c r="G213" t="s">
        <v>162</v>
      </c>
      <c r="H213" t="s">
        <v>163</v>
      </c>
      <c r="I213" s="5" t="s">
        <v>158</v>
      </c>
      <c r="J213" s="5" t="s">
        <v>6</v>
      </c>
      <c r="K213" s="31" t="s">
        <v>7</v>
      </c>
      <c r="L213" s="31" t="s">
        <v>8</v>
      </c>
      <c r="M213" s="31" t="s">
        <v>7</v>
      </c>
      <c r="N213" s="31" t="s">
        <v>9</v>
      </c>
      <c r="O213" t="s">
        <v>10</v>
      </c>
      <c r="P213" s="1">
        <v>4</v>
      </c>
      <c r="Q213">
        <v>1.75</v>
      </c>
      <c r="R213">
        <f>+P213-Q213</f>
        <v>2.25</v>
      </c>
      <c r="S213" s="9">
        <f>+Q213/P213</f>
        <v>0.4375</v>
      </c>
      <c r="T213" s="9"/>
      <c r="U213" t="s">
        <v>512</v>
      </c>
      <c r="W213" s="9"/>
    </row>
    <row r="214" spans="1:23">
      <c r="A214" s="1">
        <v>2021</v>
      </c>
      <c r="B214" t="s">
        <v>0</v>
      </c>
      <c r="C214" t="s">
        <v>20</v>
      </c>
      <c r="D214" t="s">
        <v>160</v>
      </c>
      <c r="E214" t="s">
        <v>2</v>
      </c>
      <c r="F214" t="s">
        <v>161</v>
      </c>
      <c r="G214" t="s">
        <v>1087</v>
      </c>
      <c r="H214" t="s">
        <v>227</v>
      </c>
      <c r="I214" t="s">
        <v>168</v>
      </c>
      <c r="J214" t="s">
        <v>6</v>
      </c>
      <c r="K214" t="s">
        <v>7</v>
      </c>
      <c r="L214" t="s">
        <v>8</v>
      </c>
      <c r="M214" t="s">
        <v>7</v>
      </c>
      <c r="N214" t="s">
        <v>9</v>
      </c>
      <c r="O214" t="s">
        <v>10</v>
      </c>
      <c r="P214" s="1">
        <v>3</v>
      </c>
      <c r="Q214">
        <v>3</v>
      </c>
      <c r="R214">
        <f>+P214-Q214</f>
        <v>0</v>
      </c>
      <c r="S214" s="9">
        <f>+Q214/P214</f>
        <v>1</v>
      </c>
      <c r="T214" s="9"/>
      <c r="W214" s="9"/>
    </row>
    <row r="215" spans="1:23">
      <c r="A215" s="1">
        <v>2021</v>
      </c>
      <c r="B215" t="s">
        <v>0</v>
      </c>
      <c r="C215" t="s">
        <v>20</v>
      </c>
      <c r="D215" t="s">
        <v>164</v>
      </c>
      <c r="E215" t="s">
        <v>2</v>
      </c>
      <c r="F215" t="s">
        <v>1</v>
      </c>
      <c r="G215" t="s">
        <v>1088</v>
      </c>
      <c r="H215" t="s">
        <v>227</v>
      </c>
      <c r="I215" t="s">
        <v>168</v>
      </c>
      <c r="J215" t="s">
        <v>6</v>
      </c>
      <c r="K215" t="s">
        <v>7</v>
      </c>
      <c r="L215" t="s">
        <v>8</v>
      </c>
      <c r="M215" t="s">
        <v>7</v>
      </c>
      <c r="N215" t="s">
        <v>9</v>
      </c>
      <c r="O215" t="s">
        <v>10</v>
      </c>
      <c r="P215" s="1">
        <v>4</v>
      </c>
      <c r="Q215">
        <v>4</v>
      </c>
      <c r="R215">
        <f>+P215-Q215</f>
        <v>0</v>
      </c>
      <c r="S215" s="9">
        <f>+Q215/P215</f>
        <v>1</v>
      </c>
      <c r="T215" s="9"/>
      <c r="W215" s="9"/>
    </row>
    <row r="216" spans="1:23">
      <c r="A216" s="54">
        <v>2021</v>
      </c>
      <c r="B216" s="28" t="s">
        <v>1089</v>
      </c>
      <c r="C216" s="28" t="s">
        <v>1090</v>
      </c>
      <c r="D216" s="28" t="s">
        <v>160</v>
      </c>
      <c r="E216" s="28" t="s">
        <v>2</v>
      </c>
      <c r="F216" s="28" t="s">
        <v>161</v>
      </c>
      <c r="G216" s="28" t="s">
        <v>1091</v>
      </c>
      <c r="H216" s="28" t="s">
        <v>163</v>
      </c>
      <c r="I216" s="30" t="s">
        <v>158</v>
      </c>
      <c r="J216" s="30" t="s">
        <v>6</v>
      </c>
      <c r="K216" s="30" t="s">
        <v>7</v>
      </c>
      <c r="L216" s="30" t="s">
        <v>8</v>
      </c>
      <c r="M216" s="30" t="s">
        <v>7</v>
      </c>
      <c r="N216" s="30" t="s">
        <v>9</v>
      </c>
      <c r="O216" s="28" t="s">
        <v>10</v>
      </c>
      <c r="P216" s="54">
        <v>4</v>
      </c>
      <c r="Q216" s="28">
        <v>1.92</v>
      </c>
      <c r="R216">
        <f>+P216-Q216</f>
        <v>2.08</v>
      </c>
      <c r="S216" s="9">
        <f>+Q216/P216</f>
        <v>0.48</v>
      </c>
      <c r="T216" s="9"/>
      <c r="W216" s="9"/>
    </row>
    <row r="217" spans="1:23">
      <c r="A217" s="114" t="s">
        <v>1171</v>
      </c>
      <c r="B217" s="114"/>
      <c r="C217" s="114"/>
      <c r="D217" s="114"/>
      <c r="E217" s="114"/>
      <c r="F217" s="114"/>
      <c r="G217" s="114"/>
      <c r="H217" s="114"/>
      <c r="I217" s="114"/>
      <c r="J217" s="114"/>
      <c r="K217" s="114"/>
      <c r="L217" s="114"/>
      <c r="M217" s="114"/>
      <c r="N217" s="114"/>
      <c r="O217" s="114"/>
      <c r="P217" s="114"/>
      <c r="Q217" s="114"/>
      <c r="R217" s="114"/>
      <c r="S217" s="114"/>
      <c r="T217" s="114"/>
      <c r="U217" s="114"/>
    </row>
    <row r="218" spans="1:23">
      <c r="A218" t="s">
        <v>513</v>
      </c>
      <c r="C218" t="s">
        <v>503</v>
      </c>
      <c r="E218" s="8">
        <v>10</v>
      </c>
    </row>
    <row r="219" spans="1:23">
      <c r="A219" s="1">
        <v>2021</v>
      </c>
      <c r="B219" t="s">
        <v>0</v>
      </c>
      <c r="C219" t="s">
        <v>11</v>
      </c>
      <c r="D219" t="s">
        <v>160</v>
      </c>
      <c r="E219" t="s">
        <v>154</v>
      </c>
      <c r="F219" t="s">
        <v>161</v>
      </c>
      <c r="G219" t="s">
        <v>162</v>
      </c>
      <c r="H219" t="s">
        <v>163</v>
      </c>
      <c r="I219" t="s">
        <v>158</v>
      </c>
      <c r="J219" t="s">
        <v>6</v>
      </c>
      <c r="K219" s="4" t="s">
        <v>38</v>
      </c>
      <c r="L219" s="4" t="s">
        <v>8</v>
      </c>
      <c r="M219" s="4" t="s">
        <v>8</v>
      </c>
      <c r="N219" s="4" t="s">
        <v>40</v>
      </c>
      <c r="O219" t="s">
        <v>43</v>
      </c>
      <c r="P219" s="1">
        <v>5</v>
      </c>
      <c r="Q219">
        <v>0</v>
      </c>
      <c r="R219">
        <v>5</v>
      </c>
      <c r="S219" s="9">
        <v>0</v>
      </c>
      <c r="T219" s="9"/>
    </row>
    <row r="220" spans="1:23">
      <c r="A220" s="54">
        <v>2021</v>
      </c>
      <c r="B220" s="28" t="s">
        <v>1089</v>
      </c>
      <c r="C220" s="28" t="s">
        <v>1090</v>
      </c>
      <c r="D220" s="28" t="s">
        <v>160</v>
      </c>
      <c r="E220" s="28" t="s">
        <v>2</v>
      </c>
      <c r="F220" s="28" t="s">
        <v>161</v>
      </c>
      <c r="G220" s="28" t="s">
        <v>1091</v>
      </c>
      <c r="H220" s="28" t="s">
        <v>163</v>
      </c>
      <c r="I220" s="28" t="s">
        <v>158</v>
      </c>
      <c r="J220" s="28" t="s">
        <v>6</v>
      </c>
      <c r="K220" s="28" t="s">
        <v>38</v>
      </c>
      <c r="L220" s="28" t="s">
        <v>8</v>
      </c>
      <c r="M220" s="28" t="s">
        <v>8</v>
      </c>
      <c r="N220" s="28" t="s">
        <v>40</v>
      </c>
      <c r="O220" s="28" t="s">
        <v>43</v>
      </c>
      <c r="P220" s="54">
        <v>5</v>
      </c>
      <c r="Q220" s="28">
        <v>2</v>
      </c>
      <c r="R220">
        <v>3</v>
      </c>
      <c r="S220" s="9">
        <v>0.4</v>
      </c>
      <c r="T220" s="9"/>
    </row>
    <row r="221" spans="1:23">
      <c r="A221" s="1">
        <v>2021</v>
      </c>
      <c r="B221" t="s">
        <v>0</v>
      </c>
      <c r="C221" t="s">
        <v>11</v>
      </c>
      <c r="D221" t="s">
        <v>160</v>
      </c>
      <c r="E221" t="s">
        <v>154</v>
      </c>
      <c r="F221" t="s">
        <v>161</v>
      </c>
      <c r="G221" t="s">
        <v>162</v>
      </c>
      <c r="H221" t="s">
        <v>163</v>
      </c>
      <c r="I221" t="s">
        <v>158</v>
      </c>
      <c r="J221" t="s">
        <v>6</v>
      </c>
      <c r="K221" s="4" t="s">
        <v>38</v>
      </c>
      <c r="L221" s="4" t="s">
        <v>8</v>
      </c>
      <c r="M221" s="4" t="s">
        <v>8</v>
      </c>
      <c r="N221" s="4" t="s">
        <v>38</v>
      </c>
      <c r="O221" t="s">
        <v>44</v>
      </c>
      <c r="P221" s="1">
        <v>5</v>
      </c>
      <c r="Q221">
        <v>0</v>
      </c>
      <c r="R221">
        <v>5</v>
      </c>
      <c r="S221" s="9">
        <v>0</v>
      </c>
      <c r="T221" s="9"/>
    </row>
    <row r="222" spans="1:23">
      <c r="A222" s="54">
        <v>2021</v>
      </c>
      <c r="B222" s="28" t="s">
        <v>1089</v>
      </c>
      <c r="C222" s="28" t="s">
        <v>1090</v>
      </c>
      <c r="D222" s="28" t="s">
        <v>160</v>
      </c>
      <c r="E222" s="28" t="s">
        <v>2</v>
      </c>
      <c r="F222" s="28" t="s">
        <v>161</v>
      </c>
      <c r="G222" s="28" t="s">
        <v>1091</v>
      </c>
      <c r="H222" s="28" t="s">
        <v>163</v>
      </c>
      <c r="I222" s="28" t="s">
        <v>158</v>
      </c>
      <c r="J222" s="28" t="s">
        <v>6</v>
      </c>
      <c r="K222" s="28" t="s">
        <v>38</v>
      </c>
      <c r="L222" s="28" t="s">
        <v>8</v>
      </c>
      <c r="M222" s="28" t="s">
        <v>8</v>
      </c>
      <c r="N222" s="28" t="s">
        <v>38</v>
      </c>
      <c r="O222" s="28" t="s">
        <v>44</v>
      </c>
      <c r="P222" s="54">
        <v>5</v>
      </c>
      <c r="Q222" s="28">
        <v>0</v>
      </c>
      <c r="R222">
        <v>5</v>
      </c>
      <c r="S222" s="9">
        <v>0</v>
      </c>
      <c r="T222" s="9"/>
    </row>
    <row r="223" spans="1:23">
      <c r="A223" s="1">
        <v>2021</v>
      </c>
      <c r="B223" t="s">
        <v>0</v>
      </c>
      <c r="C223" t="s">
        <v>11</v>
      </c>
      <c r="D223" t="s">
        <v>160</v>
      </c>
      <c r="E223" t="s">
        <v>154</v>
      </c>
      <c r="F223" t="s">
        <v>161</v>
      </c>
      <c r="G223" t="s">
        <v>162</v>
      </c>
      <c r="H223" t="s">
        <v>163</v>
      </c>
      <c r="I223" t="s">
        <v>158</v>
      </c>
      <c r="J223" t="s">
        <v>6</v>
      </c>
      <c r="K223" s="4" t="s">
        <v>38</v>
      </c>
      <c r="L223" s="4" t="s">
        <v>8</v>
      </c>
      <c r="M223" s="4" t="s">
        <v>8</v>
      </c>
      <c r="N223" s="4" t="s">
        <v>7</v>
      </c>
      <c r="O223" t="s">
        <v>39</v>
      </c>
      <c r="P223" s="1">
        <v>3</v>
      </c>
      <c r="Q223">
        <v>0</v>
      </c>
      <c r="R223">
        <v>3</v>
      </c>
      <c r="S223" s="9">
        <v>0</v>
      </c>
      <c r="T223" s="9"/>
    </row>
    <row r="224" spans="1:23">
      <c r="A224" s="54">
        <v>2021</v>
      </c>
      <c r="B224" s="28" t="s">
        <v>1089</v>
      </c>
      <c r="C224" s="28" t="s">
        <v>1090</v>
      </c>
      <c r="D224" s="28" t="s">
        <v>160</v>
      </c>
      <c r="E224" s="28" t="s">
        <v>2</v>
      </c>
      <c r="F224" s="28" t="s">
        <v>161</v>
      </c>
      <c r="G224" s="28" t="s">
        <v>1091</v>
      </c>
      <c r="H224" s="28" t="s">
        <v>163</v>
      </c>
      <c r="I224" s="28" t="s">
        <v>158</v>
      </c>
      <c r="J224" s="28" t="s">
        <v>6</v>
      </c>
      <c r="K224" s="28" t="s">
        <v>38</v>
      </c>
      <c r="L224" s="28" t="s">
        <v>8</v>
      </c>
      <c r="M224" s="28" t="s">
        <v>8</v>
      </c>
      <c r="N224" s="28" t="s">
        <v>7</v>
      </c>
      <c r="O224" s="28" t="s">
        <v>39</v>
      </c>
      <c r="P224" s="54">
        <v>3</v>
      </c>
      <c r="Q224" s="28">
        <v>1</v>
      </c>
      <c r="R224">
        <v>2</v>
      </c>
      <c r="S224" s="9">
        <v>0.33333333333333331</v>
      </c>
      <c r="T224" s="9"/>
    </row>
    <row r="225" spans="1:27">
      <c r="A225" s="1">
        <v>2021</v>
      </c>
      <c r="B225" t="s">
        <v>0</v>
      </c>
      <c r="C225" t="s">
        <v>11</v>
      </c>
      <c r="D225" t="s">
        <v>160</v>
      </c>
      <c r="E225" t="s">
        <v>154</v>
      </c>
      <c r="F225" t="s">
        <v>161</v>
      </c>
      <c r="G225" t="s">
        <v>162</v>
      </c>
      <c r="H225" t="s">
        <v>163</v>
      </c>
      <c r="I225" t="s">
        <v>158</v>
      </c>
      <c r="J225" t="s">
        <v>6</v>
      </c>
      <c r="K225" s="4" t="s">
        <v>38</v>
      </c>
      <c r="L225" s="4" t="s">
        <v>8</v>
      </c>
      <c r="M225" s="4" t="s">
        <v>40</v>
      </c>
      <c r="N225" s="4" t="s">
        <v>40</v>
      </c>
      <c r="O225" t="s">
        <v>159</v>
      </c>
      <c r="P225" s="13">
        <v>9</v>
      </c>
      <c r="Q225">
        <v>0</v>
      </c>
      <c r="R225">
        <v>9</v>
      </c>
      <c r="S225" s="9">
        <v>0</v>
      </c>
      <c r="T225" s="9"/>
    </row>
    <row r="226" spans="1:27">
      <c r="A226" s="54">
        <v>2021</v>
      </c>
      <c r="B226" s="28" t="s">
        <v>1089</v>
      </c>
      <c r="C226" s="28" t="s">
        <v>1090</v>
      </c>
      <c r="D226" s="28" t="s">
        <v>160</v>
      </c>
      <c r="E226" s="28" t="s">
        <v>2</v>
      </c>
      <c r="F226" s="28" t="s">
        <v>161</v>
      </c>
      <c r="G226" s="28" t="s">
        <v>1091</v>
      </c>
      <c r="H226" s="28" t="s">
        <v>163</v>
      </c>
      <c r="I226" s="28" t="s">
        <v>158</v>
      </c>
      <c r="J226" s="28" t="s">
        <v>6</v>
      </c>
      <c r="K226" s="28" t="s">
        <v>38</v>
      </c>
      <c r="L226" s="28" t="s">
        <v>8</v>
      </c>
      <c r="M226" s="28" t="s">
        <v>40</v>
      </c>
      <c r="N226" s="28" t="s">
        <v>40</v>
      </c>
      <c r="O226" s="28" t="s">
        <v>159</v>
      </c>
      <c r="P226" s="54">
        <v>9</v>
      </c>
      <c r="Q226" s="28">
        <v>0</v>
      </c>
      <c r="R226">
        <v>9</v>
      </c>
      <c r="S226" s="9">
        <v>0</v>
      </c>
      <c r="T226" s="9"/>
    </row>
    <row r="227" spans="1:27">
      <c r="A227" s="1">
        <v>2021</v>
      </c>
      <c r="B227" t="s">
        <v>0</v>
      </c>
      <c r="C227" t="s">
        <v>11</v>
      </c>
      <c r="D227" t="s">
        <v>160</v>
      </c>
      <c r="E227" t="s">
        <v>154</v>
      </c>
      <c r="F227" t="s">
        <v>161</v>
      </c>
      <c r="G227" t="s">
        <v>162</v>
      </c>
      <c r="H227" t="s">
        <v>163</v>
      </c>
      <c r="I227" t="s">
        <v>158</v>
      </c>
      <c r="J227" t="s">
        <v>6</v>
      </c>
      <c r="K227" s="4" t="s">
        <v>7</v>
      </c>
      <c r="L227" s="4" t="s">
        <v>8</v>
      </c>
      <c r="M227" s="4" t="s">
        <v>7</v>
      </c>
      <c r="N227" s="4" t="s">
        <v>9</v>
      </c>
      <c r="O227" t="s">
        <v>10</v>
      </c>
      <c r="P227" s="1">
        <v>4</v>
      </c>
      <c r="Q227">
        <v>1.75</v>
      </c>
      <c r="R227">
        <v>2.25</v>
      </c>
      <c r="S227" s="9">
        <v>0.4375</v>
      </c>
      <c r="T227" s="9"/>
    </row>
    <row r="228" spans="1:27">
      <c r="A228" s="54">
        <v>2021</v>
      </c>
      <c r="B228" s="28" t="s">
        <v>1089</v>
      </c>
      <c r="C228" s="28" t="s">
        <v>1090</v>
      </c>
      <c r="D228" s="28" t="s">
        <v>160</v>
      </c>
      <c r="E228" s="28" t="s">
        <v>2</v>
      </c>
      <c r="F228" s="28" t="s">
        <v>161</v>
      </c>
      <c r="G228" s="28" t="s">
        <v>1091</v>
      </c>
      <c r="H228" s="28" t="s">
        <v>163</v>
      </c>
      <c r="I228" s="28" t="s">
        <v>158</v>
      </c>
      <c r="J228" s="28" t="s">
        <v>6</v>
      </c>
      <c r="K228" s="28" t="s">
        <v>7</v>
      </c>
      <c r="L228" s="28" t="s">
        <v>8</v>
      </c>
      <c r="M228" s="28" t="s">
        <v>7</v>
      </c>
      <c r="N228" s="28" t="s">
        <v>9</v>
      </c>
      <c r="O228" s="28" t="s">
        <v>10</v>
      </c>
      <c r="P228" s="54">
        <v>4</v>
      </c>
      <c r="Q228" s="28">
        <v>1.92</v>
      </c>
      <c r="R228">
        <v>2.08</v>
      </c>
      <c r="S228" s="9">
        <v>0.48</v>
      </c>
      <c r="T228" s="9"/>
    </row>
    <row r="229" spans="1:27">
      <c r="A229" t="s">
        <v>515</v>
      </c>
      <c r="D229" t="s">
        <v>505</v>
      </c>
      <c r="E229" s="8">
        <v>2</v>
      </c>
      <c r="K229" s="4"/>
      <c r="L229" s="4"/>
      <c r="M229" s="4"/>
      <c r="N229" s="4"/>
      <c r="P229" s="1"/>
      <c r="S229" s="9"/>
      <c r="T229" s="9"/>
    </row>
    <row r="230" spans="1:27">
      <c r="A230" s="1">
        <v>2021</v>
      </c>
      <c r="B230" t="s">
        <v>0</v>
      </c>
      <c r="C230" t="s">
        <v>20</v>
      </c>
      <c r="D230" t="s">
        <v>160</v>
      </c>
      <c r="E230" t="s">
        <v>2</v>
      </c>
      <c r="F230" t="s">
        <v>161</v>
      </c>
      <c r="G230" t="s">
        <v>1087</v>
      </c>
      <c r="H230" t="s">
        <v>227</v>
      </c>
      <c r="I230" t="s">
        <v>168</v>
      </c>
      <c r="J230" t="s">
        <v>6</v>
      </c>
      <c r="K230" t="s">
        <v>7</v>
      </c>
      <c r="L230" t="s">
        <v>8</v>
      </c>
      <c r="M230" t="s">
        <v>7</v>
      </c>
      <c r="N230" t="s">
        <v>9</v>
      </c>
      <c r="O230" t="s">
        <v>10</v>
      </c>
      <c r="P230" s="1">
        <v>3</v>
      </c>
      <c r="Q230">
        <v>3</v>
      </c>
      <c r="R230">
        <f>+P230-Q230</f>
        <v>0</v>
      </c>
      <c r="S230" s="9">
        <f>+Q230/P230</f>
        <v>1</v>
      </c>
      <c r="T230" s="9"/>
    </row>
    <row r="231" spans="1:27">
      <c r="A231" s="1">
        <v>2021</v>
      </c>
      <c r="B231" t="s">
        <v>0</v>
      </c>
      <c r="C231" t="s">
        <v>20</v>
      </c>
      <c r="D231" t="s">
        <v>164</v>
      </c>
      <c r="E231" t="s">
        <v>2</v>
      </c>
      <c r="F231" t="s">
        <v>1</v>
      </c>
      <c r="G231" t="s">
        <v>1088</v>
      </c>
      <c r="H231" t="s">
        <v>227</v>
      </c>
      <c r="I231" t="s">
        <v>168</v>
      </c>
      <c r="J231" t="s">
        <v>6</v>
      </c>
      <c r="K231" t="s">
        <v>7</v>
      </c>
      <c r="L231" t="s">
        <v>8</v>
      </c>
      <c r="M231" t="s">
        <v>7</v>
      </c>
      <c r="N231" t="s">
        <v>9</v>
      </c>
      <c r="O231" t="s">
        <v>10</v>
      </c>
      <c r="P231" s="1">
        <v>4</v>
      </c>
      <c r="Q231">
        <v>4</v>
      </c>
      <c r="R231">
        <f>+P231-Q231</f>
        <v>0</v>
      </c>
      <c r="S231" s="9">
        <f>+Q231/P231</f>
        <v>1</v>
      </c>
      <c r="U231" s="75">
        <f>AVERAGE(S219:S231)</f>
        <v>0.3042361111111111</v>
      </c>
      <c r="V231" s="28" t="s">
        <v>503</v>
      </c>
    </row>
    <row r="232" spans="1:27">
      <c r="A232" s="110" t="s">
        <v>516</v>
      </c>
      <c r="B232" s="110"/>
      <c r="C232" s="110"/>
      <c r="D232" s="110"/>
      <c r="E232" s="110"/>
      <c r="F232" s="110"/>
      <c r="G232" s="110"/>
      <c r="H232" s="110"/>
      <c r="I232" s="110"/>
      <c r="J232" s="110"/>
      <c r="K232" s="110"/>
      <c r="L232" s="110"/>
      <c r="M232" s="110"/>
      <c r="N232" s="110"/>
      <c r="O232" s="110"/>
      <c r="P232" s="110"/>
      <c r="Q232" s="110"/>
      <c r="R232" s="110"/>
      <c r="S232" s="110"/>
      <c r="T232" s="110"/>
      <c r="U232" s="110"/>
    </row>
    <row r="233" spans="1:27">
      <c r="A233" t="s">
        <v>516</v>
      </c>
      <c r="E233" s="8" t="s">
        <v>519</v>
      </c>
      <c r="F233" s="8"/>
      <c r="G233" s="8"/>
      <c r="K233" s="8">
        <v>7</v>
      </c>
      <c r="L233" s="8">
        <v>7</v>
      </c>
      <c r="M233" s="8">
        <v>7</v>
      </c>
      <c r="N233" s="8">
        <v>7</v>
      </c>
      <c r="W233" s="28" t="s">
        <v>516</v>
      </c>
      <c r="X233" s="28"/>
    </row>
    <row r="234" spans="1:27" ht="26.25">
      <c r="A234" s="1">
        <v>2021</v>
      </c>
      <c r="B234" t="s">
        <v>0</v>
      </c>
      <c r="C234" t="s">
        <v>14</v>
      </c>
      <c r="D234" t="s">
        <v>177</v>
      </c>
      <c r="E234" t="s">
        <v>2</v>
      </c>
      <c r="F234" t="s">
        <v>1</v>
      </c>
      <c r="G234" t="s">
        <v>178</v>
      </c>
      <c r="H234" t="s">
        <v>179</v>
      </c>
      <c r="I234" t="s">
        <v>5</v>
      </c>
      <c r="J234" t="s">
        <v>6</v>
      </c>
      <c r="K234" t="s">
        <v>7</v>
      </c>
      <c r="L234" t="s">
        <v>8</v>
      </c>
      <c r="M234" t="s">
        <v>7</v>
      </c>
      <c r="N234" t="s">
        <v>9</v>
      </c>
      <c r="O234" t="s">
        <v>10</v>
      </c>
      <c r="P234" s="1">
        <v>16</v>
      </c>
      <c r="Q234">
        <v>16</v>
      </c>
      <c r="R234">
        <f>+P234-Q234</f>
        <v>0</v>
      </c>
      <c r="S234" s="9">
        <f>+Q234/P234</f>
        <v>1</v>
      </c>
      <c r="T234" s="9"/>
      <c r="W234" s="73" t="s">
        <v>1170</v>
      </c>
      <c r="X234" s="74">
        <v>0</v>
      </c>
    </row>
    <row r="235" spans="1:27" ht="26.25">
      <c r="A235" s="1">
        <v>2021</v>
      </c>
      <c r="B235" t="s">
        <v>0</v>
      </c>
      <c r="C235" t="s">
        <v>14</v>
      </c>
      <c r="D235" t="s">
        <v>177</v>
      </c>
      <c r="E235" t="s">
        <v>2</v>
      </c>
      <c r="F235" t="s">
        <v>11</v>
      </c>
      <c r="G235" t="s">
        <v>180</v>
      </c>
      <c r="H235" t="s">
        <v>181</v>
      </c>
      <c r="I235" t="s">
        <v>5</v>
      </c>
      <c r="J235" t="s">
        <v>6</v>
      </c>
      <c r="K235" t="s">
        <v>7</v>
      </c>
      <c r="L235" t="s">
        <v>8</v>
      </c>
      <c r="M235" t="s">
        <v>7</v>
      </c>
      <c r="N235" t="s">
        <v>9</v>
      </c>
      <c r="O235" t="s">
        <v>10</v>
      </c>
      <c r="P235" s="1">
        <v>9</v>
      </c>
      <c r="Q235">
        <v>7.2100000000000009</v>
      </c>
      <c r="R235">
        <f t="shared" ref="R235:R240" si="0">+P235-Q235</f>
        <v>1.7899999999999991</v>
      </c>
      <c r="S235" s="9">
        <f t="shared" ref="S235:S240" si="1">+Q235/P235</f>
        <v>0.80111111111111122</v>
      </c>
      <c r="T235" s="9"/>
      <c r="W235" s="73" t="s">
        <v>1169</v>
      </c>
      <c r="X235" s="74">
        <v>0</v>
      </c>
    </row>
    <row r="236" spans="1:27" ht="26.25">
      <c r="A236" s="1">
        <v>2021</v>
      </c>
      <c r="B236" t="s">
        <v>0</v>
      </c>
      <c r="C236" t="s">
        <v>14</v>
      </c>
      <c r="D236" t="s">
        <v>177</v>
      </c>
      <c r="E236" t="s">
        <v>2</v>
      </c>
      <c r="F236" t="s">
        <v>14</v>
      </c>
      <c r="G236" t="s">
        <v>182</v>
      </c>
      <c r="H236" t="s">
        <v>183</v>
      </c>
      <c r="I236" t="s">
        <v>5</v>
      </c>
      <c r="J236" t="s">
        <v>6</v>
      </c>
      <c r="K236" t="s">
        <v>7</v>
      </c>
      <c r="L236" t="s">
        <v>8</v>
      </c>
      <c r="M236" t="s">
        <v>7</v>
      </c>
      <c r="N236" t="s">
        <v>9</v>
      </c>
      <c r="O236" t="s">
        <v>10</v>
      </c>
      <c r="P236" s="1">
        <v>6</v>
      </c>
      <c r="Q236">
        <v>5.66</v>
      </c>
      <c r="R236">
        <f t="shared" si="0"/>
        <v>0.33999999999999986</v>
      </c>
      <c r="S236" s="9">
        <f t="shared" si="1"/>
        <v>0.94333333333333336</v>
      </c>
      <c r="T236" s="9"/>
      <c r="W236" s="73" t="s">
        <v>1166</v>
      </c>
      <c r="X236" s="74">
        <v>0</v>
      </c>
    </row>
    <row r="237" spans="1:27" ht="26.25">
      <c r="A237" s="1">
        <v>2021</v>
      </c>
      <c r="B237" t="s">
        <v>0</v>
      </c>
      <c r="C237" t="s">
        <v>14</v>
      </c>
      <c r="D237" t="s">
        <v>177</v>
      </c>
      <c r="E237" t="s">
        <v>2</v>
      </c>
      <c r="F237" t="s">
        <v>17</v>
      </c>
      <c r="G237" t="s">
        <v>184</v>
      </c>
      <c r="H237" t="s">
        <v>185</v>
      </c>
      <c r="I237" t="s">
        <v>5</v>
      </c>
      <c r="J237" t="s">
        <v>6</v>
      </c>
      <c r="K237" t="s">
        <v>7</v>
      </c>
      <c r="L237" t="s">
        <v>8</v>
      </c>
      <c r="M237" t="s">
        <v>7</v>
      </c>
      <c r="N237" t="s">
        <v>9</v>
      </c>
      <c r="O237" t="s">
        <v>10</v>
      </c>
      <c r="P237" s="1">
        <v>8</v>
      </c>
      <c r="Q237">
        <v>7.3900000000000006</v>
      </c>
      <c r="R237">
        <f t="shared" si="0"/>
        <v>0.60999999999999943</v>
      </c>
      <c r="S237" s="9">
        <f t="shared" si="1"/>
        <v>0.92375000000000007</v>
      </c>
      <c r="T237" s="9"/>
      <c r="W237" s="73" t="s">
        <v>1167</v>
      </c>
      <c r="X237" s="74">
        <f>AVERAGE(S234:S240)</f>
        <v>0.88383503401360552</v>
      </c>
      <c r="AA237">
        <f>1138/26</f>
        <v>43.769230769230766</v>
      </c>
    </row>
    <row r="238" spans="1:27">
      <c r="A238" s="1">
        <v>2021</v>
      </c>
      <c r="B238" t="s">
        <v>0</v>
      </c>
      <c r="C238" t="s">
        <v>14</v>
      </c>
      <c r="D238" t="s">
        <v>177</v>
      </c>
      <c r="E238" t="s">
        <v>2</v>
      </c>
      <c r="F238" t="s">
        <v>20</v>
      </c>
      <c r="G238" t="s">
        <v>186</v>
      </c>
      <c r="H238" t="s">
        <v>187</v>
      </c>
      <c r="I238" t="s">
        <v>5</v>
      </c>
      <c r="J238" t="s">
        <v>6</v>
      </c>
      <c r="K238" t="s">
        <v>7</v>
      </c>
      <c r="L238" t="s">
        <v>8</v>
      </c>
      <c r="M238" t="s">
        <v>7</v>
      </c>
      <c r="N238" t="s">
        <v>9</v>
      </c>
      <c r="O238" t="s">
        <v>10</v>
      </c>
      <c r="P238" s="1">
        <v>9</v>
      </c>
      <c r="Q238">
        <v>8.93</v>
      </c>
      <c r="R238">
        <f t="shared" si="0"/>
        <v>7.0000000000000284E-2</v>
      </c>
      <c r="S238" s="9">
        <f t="shared" si="1"/>
        <v>0.99222222222222223</v>
      </c>
      <c r="T238" s="9"/>
    </row>
    <row r="239" spans="1:27">
      <c r="A239" s="1">
        <v>2021</v>
      </c>
      <c r="B239" t="s">
        <v>0</v>
      </c>
      <c r="C239" t="s">
        <v>14</v>
      </c>
      <c r="D239" t="s">
        <v>177</v>
      </c>
      <c r="E239" t="s">
        <v>2</v>
      </c>
      <c r="F239" t="s">
        <v>23</v>
      </c>
      <c r="G239" t="s">
        <v>188</v>
      </c>
      <c r="H239" t="s">
        <v>189</v>
      </c>
      <c r="I239" t="s">
        <v>5</v>
      </c>
      <c r="J239" t="s">
        <v>6</v>
      </c>
      <c r="K239" t="s">
        <v>7</v>
      </c>
      <c r="L239" t="s">
        <v>8</v>
      </c>
      <c r="M239" t="s">
        <v>7</v>
      </c>
      <c r="N239" t="s">
        <v>9</v>
      </c>
      <c r="O239" t="s">
        <v>10</v>
      </c>
      <c r="P239" s="1">
        <v>7</v>
      </c>
      <c r="Q239">
        <v>4.07</v>
      </c>
      <c r="R239">
        <f t="shared" si="0"/>
        <v>2.9299999999999997</v>
      </c>
      <c r="S239" s="9">
        <f t="shared" si="1"/>
        <v>0.58142857142857152</v>
      </c>
      <c r="T239" s="9"/>
    </row>
    <row r="240" spans="1:27">
      <c r="A240" s="1">
        <v>2021</v>
      </c>
      <c r="B240" t="s">
        <v>0</v>
      </c>
      <c r="C240" t="s">
        <v>20</v>
      </c>
      <c r="D240" t="s">
        <v>177</v>
      </c>
      <c r="E240" t="s">
        <v>2</v>
      </c>
      <c r="F240" t="s">
        <v>1</v>
      </c>
      <c r="G240" t="s">
        <v>178</v>
      </c>
      <c r="H240" t="s">
        <v>227</v>
      </c>
      <c r="I240" t="s">
        <v>226</v>
      </c>
      <c r="J240" t="s">
        <v>6</v>
      </c>
      <c r="K240" t="s">
        <v>7</v>
      </c>
      <c r="L240" t="s">
        <v>8</v>
      </c>
      <c r="M240" t="s">
        <v>7</v>
      </c>
      <c r="N240" t="s">
        <v>9</v>
      </c>
      <c r="O240" t="s">
        <v>10</v>
      </c>
      <c r="P240" s="1">
        <v>4</v>
      </c>
      <c r="Q240">
        <v>3.78</v>
      </c>
      <c r="R240">
        <f t="shared" si="0"/>
        <v>0.2200000000000002</v>
      </c>
      <c r="S240" s="9">
        <f t="shared" si="1"/>
        <v>0.94499999999999995</v>
      </c>
      <c r="T240" s="9"/>
    </row>
    <row r="241" spans="1:24">
      <c r="A241" s="107" t="s">
        <v>1172</v>
      </c>
      <c r="B241" s="107"/>
      <c r="C241" s="107"/>
      <c r="D241" s="107"/>
      <c r="E241" s="107"/>
      <c r="F241" s="107"/>
      <c r="G241" s="107"/>
      <c r="H241" s="107"/>
      <c r="I241" s="107"/>
      <c r="J241" s="107"/>
      <c r="K241" s="107"/>
      <c r="L241" s="107"/>
      <c r="M241" s="107"/>
      <c r="N241" s="107"/>
      <c r="O241" s="107"/>
      <c r="P241" s="107"/>
      <c r="Q241" s="107"/>
      <c r="R241" s="107"/>
      <c r="S241" s="107"/>
      <c r="T241" s="107"/>
    </row>
    <row r="242" spans="1:24">
      <c r="A242" s="1"/>
      <c r="P242" s="1"/>
      <c r="S242" s="9"/>
      <c r="T242" s="9"/>
    </row>
    <row r="243" spans="1:24">
      <c r="A243" t="s">
        <v>513</v>
      </c>
      <c r="C243" t="s">
        <v>503</v>
      </c>
      <c r="E243" s="8">
        <v>1</v>
      </c>
    </row>
    <row r="244" spans="1:24">
      <c r="A244" s="1">
        <v>2021</v>
      </c>
      <c r="B244" t="s">
        <v>0</v>
      </c>
      <c r="C244" t="s">
        <v>14</v>
      </c>
      <c r="D244" t="s">
        <v>177</v>
      </c>
      <c r="E244" t="s">
        <v>2</v>
      </c>
      <c r="F244" t="s">
        <v>23</v>
      </c>
      <c r="G244" t="s">
        <v>188</v>
      </c>
      <c r="H244" t="s">
        <v>189</v>
      </c>
      <c r="I244" t="s">
        <v>5</v>
      </c>
      <c r="J244" t="s">
        <v>6</v>
      </c>
      <c r="K244" t="s">
        <v>7</v>
      </c>
      <c r="L244" t="s">
        <v>8</v>
      </c>
      <c r="M244" t="s">
        <v>7</v>
      </c>
      <c r="N244" t="s">
        <v>9</v>
      </c>
      <c r="O244" t="s">
        <v>10</v>
      </c>
      <c r="P244" s="1">
        <v>7</v>
      </c>
      <c r="Q244">
        <v>4.07</v>
      </c>
      <c r="R244">
        <f t="shared" ref="R244" si="2">+P244-Q244</f>
        <v>2.9299999999999997</v>
      </c>
      <c r="S244" s="9">
        <f t="shared" ref="S244" si="3">+Q244/P244</f>
        <v>0.58142857142857152</v>
      </c>
      <c r="T244" s="9"/>
    </row>
    <row r="245" spans="1:24">
      <c r="A245" t="s">
        <v>517</v>
      </c>
      <c r="C245" t="s">
        <v>504</v>
      </c>
      <c r="E245" s="8">
        <v>1</v>
      </c>
    </row>
    <row r="246" spans="1:24">
      <c r="A246" s="1">
        <v>2021</v>
      </c>
      <c r="B246" t="s">
        <v>0</v>
      </c>
      <c r="C246" t="s">
        <v>14</v>
      </c>
      <c r="D246" t="s">
        <v>177</v>
      </c>
      <c r="E246" t="s">
        <v>2</v>
      </c>
      <c r="F246" t="s">
        <v>11</v>
      </c>
      <c r="G246" t="s">
        <v>180</v>
      </c>
      <c r="H246" t="s">
        <v>181</v>
      </c>
      <c r="I246" t="s">
        <v>5</v>
      </c>
      <c r="J246" t="s">
        <v>6</v>
      </c>
      <c r="K246" t="s">
        <v>7</v>
      </c>
      <c r="L246" t="s">
        <v>8</v>
      </c>
      <c r="M246" t="s">
        <v>7</v>
      </c>
      <c r="N246" t="s">
        <v>9</v>
      </c>
      <c r="O246" t="s">
        <v>10</v>
      </c>
      <c r="P246" s="1">
        <v>9</v>
      </c>
      <c r="Q246">
        <v>7.2100000000000009</v>
      </c>
      <c r="R246">
        <f t="shared" ref="R246" si="4">+P246-Q246</f>
        <v>1.7899999999999991</v>
      </c>
      <c r="S246" s="9">
        <f t="shared" ref="S246" si="5">+Q246/P246</f>
        <v>0.80111111111111122</v>
      </c>
      <c r="T246" s="9"/>
    </row>
    <row r="247" spans="1:24">
      <c r="A247" t="s">
        <v>515</v>
      </c>
      <c r="C247" t="s">
        <v>505</v>
      </c>
      <c r="E247" s="8">
        <v>5</v>
      </c>
    </row>
    <row r="248" spans="1:24">
      <c r="A248" s="1">
        <v>2021</v>
      </c>
      <c r="B248" t="s">
        <v>0</v>
      </c>
      <c r="C248" t="s">
        <v>14</v>
      </c>
      <c r="D248" t="s">
        <v>177</v>
      </c>
      <c r="E248" t="s">
        <v>2</v>
      </c>
      <c r="F248" t="s">
        <v>1</v>
      </c>
      <c r="G248" t="s">
        <v>178</v>
      </c>
      <c r="H248" t="s">
        <v>179</v>
      </c>
      <c r="I248" t="s">
        <v>5</v>
      </c>
      <c r="J248" t="s">
        <v>6</v>
      </c>
      <c r="K248" t="s">
        <v>7</v>
      </c>
      <c r="L248" t="s">
        <v>8</v>
      </c>
      <c r="M248" t="s">
        <v>7</v>
      </c>
      <c r="N248" t="s">
        <v>9</v>
      </c>
      <c r="O248" t="s">
        <v>10</v>
      </c>
      <c r="P248" s="1">
        <v>16</v>
      </c>
      <c r="Q248">
        <v>16</v>
      </c>
      <c r="R248">
        <v>0</v>
      </c>
      <c r="S248" s="9">
        <v>1</v>
      </c>
      <c r="T248" s="9"/>
    </row>
    <row r="249" spans="1:24">
      <c r="A249" s="1">
        <v>2021</v>
      </c>
      <c r="B249" t="s">
        <v>0</v>
      </c>
      <c r="C249" t="s">
        <v>14</v>
      </c>
      <c r="D249" t="s">
        <v>177</v>
      </c>
      <c r="E249" t="s">
        <v>2</v>
      </c>
      <c r="F249" t="s">
        <v>14</v>
      </c>
      <c r="G249" t="s">
        <v>182</v>
      </c>
      <c r="H249" t="s">
        <v>183</v>
      </c>
      <c r="I249" t="s">
        <v>5</v>
      </c>
      <c r="J249" t="s">
        <v>6</v>
      </c>
      <c r="K249" t="s">
        <v>7</v>
      </c>
      <c r="L249" t="s">
        <v>8</v>
      </c>
      <c r="M249" t="s">
        <v>7</v>
      </c>
      <c r="N249" t="s">
        <v>9</v>
      </c>
      <c r="O249" t="s">
        <v>10</v>
      </c>
      <c r="P249" s="1">
        <v>6</v>
      </c>
      <c r="Q249">
        <v>5.66</v>
      </c>
      <c r="R249">
        <v>0.33999999999999986</v>
      </c>
      <c r="S249" s="9">
        <v>0.94333333333333336</v>
      </c>
      <c r="T249" s="9"/>
    </row>
    <row r="250" spans="1:24">
      <c r="A250" s="1">
        <v>2021</v>
      </c>
      <c r="B250" t="s">
        <v>0</v>
      </c>
      <c r="C250" t="s">
        <v>14</v>
      </c>
      <c r="D250" t="s">
        <v>177</v>
      </c>
      <c r="E250" t="s">
        <v>2</v>
      </c>
      <c r="F250" t="s">
        <v>17</v>
      </c>
      <c r="G250" t="s">
        <v>184</v>
      </c>
      <c r="H250" t="s">
        <v>185</v>
      </c>
      <c r="I250" t="s">
        <v>5</v>
      </c>
      <c r="J250" t="s">
        <v>6</v>
      </c>
      <c r="K250" t="s">
        <v>7</v>
      </c>
      <c r="L250" t="s">
        <v>8</v>
      </c>
      <c r="M250" t="s">
        <v>7</v>
      </c>
      <c r="N250" t="s">
        <v>9</v>
      </c>
      <c r="O250" t="s">
        <v>10</v>
      </c>
      <c r="P250" s="1">
        <v>8</v>
      </c>
      <c r="Q250">
        <v>7.3900000000000006</v>
      </c>
      <c r="R250">
        <v>0.60999999999999943</v>
      </c>
      <c r="S250" s="9">
        <v>0.92375000000000007</v>
      </c>
      <c r="T250" s="9"/>
    </row>
    <row r="251" spans="1:24">
      <c r="A251" s="1">
        <v>2021</v>
      </c>
      <c r="B251" t="s">
        <v>0</v>
      </c>
      <c r="C251" t="s">
        <v>14</v>
      </c>
      <c r="D251" t="s">
        <v>177</v>
      </c>
      <c r="E251" t="s">
        <v>2</v>
      </c>
      <c r="F251" t="s">
        <v>20</v>
      </c>
      <c r="G251" t="s">
        <v>186</v>
      </c>
      <c r="H251" t="s">
        <v>187</v>
      </c>
      <c r="I251" t="s">
        <v>5</v>
      </c>
      <c r="J251" t="s">
        <v>6</v>
      </c>
      <c r="K251" t="s">
        <v>7</v>
      </c>
      <c r="L251" t="s">
        <v>8</v>
      </c>
      <c r="M251" t="s">
        <v>7</v>
      </c>
      <c r="N251" t="s">
        <v>9</v>
      </c>
      <c r="O251" t="s">
        <v>10</v>
      </c>
      <c r="P251" s="1">
        <v>9</v>
      </c>
      <c r="Q251">
        <v>8.93</v>
      </c>
      <c r="R251">
        <v>7.0000000000000284E-2</v>
      </c>
      <c r="S251" s="9">
        <v>0.99222222222222223</v>
      </c>
      <c r="T251" s="9"/>
    </row>
    <row r="252" spans="1:24">
      <c r="A252" s="1">
        <v>2021</v>
      </c>
      <c r="B252" t="s">
        <v>0</v>
      </c>
      <c r="C252" t="s">
        <v>20</v>
      </c>
      <c r="D252" t="s">
        <v>177</v>
      </c>
      <c r="E252" t="s">
        <v>2</v>
      </c>
      <c r="F252" t="s">
        <v>1</v>
      </c>
      <c r="G252" t="s">
        <v>178</v>
      </c>
      <c r="H252" t="s">
        <v>227</v>
      </c>
      <c r="I252" t="s">
        <v>226</v>
      </c>
      <c r="J252" t="s">
        <v>6</v>
      </c>
      <c r="K252" t="s">
        <v>7</v>
      </c>
      <c r="L252" t="s">
        <v>8</v>
      </c>
      <c r="M252" t="s">
        <v>7</v>
      </c>
      <c r="N252" t="s">
        <v>9</v>
      </c>
      <c r="O252" t="s">
        <v>10</v>
      </c>
      <c r="P252" s="1">
        <v>4</v>
      </c>
      <c r="Q252">
        <v>3.78</v>
      </c>
      <c r="R252">
        <v>0.2200000000000002</v>
      </c>
      <c r="S252" s="9">
        <v>0.94499999999999995</v>
      </c>
      <c r="T252" s="9"/>
      <c r="U252" s="74">
        <f>AVERAGE(S244:S252)</f>
        <v>0.88383503401360552</v>
      </c>
      <c r="V252" s="28" t="s">
        <v>504</v>
      </c>
    </row>
    <row r="253" spans="1:24">
      <c r="A253" s="1"/>
      <c r="P253" s="1"/>
      <c r="S253" s="9"/>
      <c r="T253" s="9"/>
    </row>
    <row r="254" spans="1:24">
      <c r="A254" s="112" t="s">
        <v>1157</v>
      </c>
      <c r="B254" s="112"/>
      <c r="C254" s="112"/>
      <c r="D254" s="112"/>
      <c r="E254" s="112"/>
      <c r="F254" s="11"/>
      <c r="G254" s="11" t="s">
        <v>1155</v>
      </c>
      <c r="H254" s="11"/>
      <c r="I254" s="11"/>
      <c r="J254" s="11"/>
      <c r="K254" s="11">
        <v>22</v>
      </c>
      <c r="L254" s="11"/>
      <c r="M254" s="11"/>
      <c r="N254" s="11"/>
      <c r="O254" s="11"/>
      <c r="P254" s="13"/>
      <c r="Q254" s="11"/>
      <c r="R254" s="11"/>
      <c r="S254" s="24"/>
      <c r="T254" s="24"/>
      <c r="W254" s="28" t="s">
        <v>1157</v>
      </c>
      <c r="X254" s="28"/>
    </row>
    <row r="255" spans="1:24" ht="26.25">
      <c r="A255" s="1">
        <v>2021</v>
      </c>
      <c r="B255" t="s">
        <v>0</v>
      </c>
      <c r="C255" t="s">
        <v>23</v>
      </c>
      <c r="D255" t="s">
        <v>295</v>
      </c>
      <c r="E255" t="s">
        <v>2</v>
      </c>
      <c r="F255" t="s">
        <v>1</v>
      </c>
      <c r="G255" t="s">
        <v>1107</v>
      </c>
      <c r="H255" t="s">
        <v>1108</v>
      </c>
      <c r="I255" t="s">
        <v>298</v>
      </c>
      <c r="J255" t="s">
        <v>6</v>
      </c>
      <c r="K255" t="s">
        <v>7</v>
      </c>
      <c r="L255" t="s">
        <v>8</v>
      </c>
      <c r="M255" t="s">
        <v>7</v>
      </c>
      <c r="N255" t="s">
        <v>9</v>
      </c>
      <c r="O255" t="s">
        <v>10</v>
      </c>
      <c r="P255" s="1">
        <v>1</v>
      </c>
      <c r="Q255">
        <v>1</v>
      </c>
      <c r="R255">
        <f t="shared" ref="R255:R276" si="6">+P255-Q255</f>
        <v>0</v>
      </c>
      <c r="S255" s="9">
        <f t="shared" ref="S255:S276" si="7">+Q255/P255</f>
        <v>1</v>
      </c>
      <c r="T255" s="9"/>
      <c r="W255" s="73" t="s">
        <v>1170</v>
      </c>
      <c r="X255" s="74">
        <v>0</v>
      </c>
    </row>
    <row r="256" spans="1:24" ht="26.25">
      <c r="A256" s="1">
        <v>2021</v>
      </c>
      <c r="B256" t="s">
        <v>0</v>
      </c>
      <c r="C256" t="s">
        <v>23</v>
      </c>
      <c r="D256" t="s">
        <v>299</v>
      </c>
      <c r="E256" t="s">
        <v>2</v>
      </c>
      <c r="F256" t="s">
        <v>1</v>
      </c>
      <c r="G256" t="s">
        <v>1109</v>
      </c>
      <c r="H256" t="s">
        <v>1110</v>
      </c>
      <c r="I256" t="s">
        <v>298</v>
      </c>
      <c r="J256" t="s">
        <v>6</v>
      </c>
      <c r="K256" t="s">
        <v>7</v>
      </c>
      <c r="L256" t="s">
        <v>8</v>
      </c>
      <c r="M256" t="s">
        <v>7</v>
      </c>
      <c r="N256" t="s">
        <v>9</v>
      </c>
      <c r="O256" t="s">
        <v>10</v>
      </c>
      <c r="P256" s="1">
        <v>1</v>
      </c>
      <c r="Q256">
        <v>1</v>
      </c>
      <c r="R256">
        <f t="shared" si="6"/>
        <v>0</v>
      </c>
      <c r="S256" s="9">
        <f t="shared" si="7"/>
        <v>1</v>
      </c>
      <c r="T256" s="9"/>
      <c r="W256" s="73" t="s">
        <v>1169</v>
      </c>
      <c r="X256" s="74">
        <v>0</v>
      </c>
    </row>
    <row r="257" spans="1:24" ht="26.25">
      <c r="A257" s="1">
        <v>2021</v>
      </c>
      <c r="B257" t="s">
        <v>0</v>
      </c>
      <c r="C257" t="s">
        <v>26</v>
      </c>
      <c r="D257" t="s">
        <v>147</v>
      </c>
      <c r="E257" t="s">
        <v>2</v>
      </c>
      <c r="F257" t="s">
        <v>14</v>
      </c>
      <c r="G257" t="s">
        <v>1111</v>
      </c>
      <c r="H257" t="s">
        <v>571</v>
      </c>
      <c r="I257" t="s">
        <v>294</v>
      </c>
      <c r="J257" t="s">
        <v>153</v>
      </c>
      <c r="K257" t="s">
        <v>7</v>
      </c>
      <c r="L257" t="s">
        <v>8</v>
      </c>
      <c r="M257" t="s">
        <v>7</v>
      </c>
      <c r="N257" t="s">
        <v>9</v>
      </c>
      <c r="O257" t="s">
        <v>10</v>
      </c>
      <c r="P257" s="1">
        <v>1</v>
      </c>
      <c r="Q257">
        <v>1</v>
      </c>
      <c r="R257">
        <f t="shared" si="6"/>
        <v>0</v>
      </c>
      <c r="S257" s="9">
        <f t="shared" si="7"/>
        <v>1</v>
      </c>
      <c r="T257" s="9"/>
      <c r="W257" s="73" t="s">
        <v>1166</v>
      </c>
      <c r="X257" s="74">
        <v>0</v>
      </c>
    </row>
    <row r="258" spans="1:24" ht="26.25">
      <c r="A258" s="1">
        <v>2021</v>
      </c>
      <c r="B258" t="s">
        <v>0</v>
      </c>
      <c r="C258" t="s">
        <v>26</v>
      </c>
      <c r="D258" t="s">
        <v>147</v>
      </c>
      <c r="E258" t="s">
        <v>2</v>
      </c>
      <c r="F258" t="s">
        <v>17</v>
      </c>
      <c r="G258" t="s">
        <v>1112</v>
      </c>
      <c r="H258" t="s">
        <v>571</v>
      </c>
      <c r="I258" t="s">
        <v>294</v>
      </c>
      <c r="J258" t="s">
        <v>153</v>
      </c>
      <c r="K258" t="s">
        <v>7</v>
      </c>
      <c r="L258" t="s">
        <v>8</v>
      </c>
      <c r="M258" t="s">
        <v>7</v>
      </c>
      <c r="N258" t="s">
        <v>9</v>
      </c>
      <c r="O258" t="s">
        <v>10</v>
      </c>
      <c r="P258" s="1">
        <v>2</v>
      </c>
      <c r="Q258">
        <v>0.86</v>
      </c>
      <c r="R258">
        <f t="shared" si="6"/>
        <v>1.1400000000000001</v>
      </c>
      <c r="S258" s="9">
        <f t="shared" si="7"/>
        <v>0.43</v>
      </c>
      <c r="T258" s="9"/>
      <c r="W258" s="73" t="s">
        <v>1167</v>
      </c>
      <c r="X258" s="74">
        <f>AVERAGE(S255:S276)</f>
        <v>0.93871212121212122</v>
      </c>
    </row>
    <row r="259" spans="1:24">
      <c r="A259" s="1">
        <v>2021</v>
      </c>
      <c r="B259" t="s">
        <v>0</v>
      </c>
      <c r="C259" t="s">
        <v>26</v>
      </c>
      <c r="D259" t="s">
        <v>147</v>
      </c>
      <c r="E259" t="s">
        <v>2</v>
      </c>
      <c r="F259" t="s">
        <v>20</v>
      </c>
      <c r="G259" t="s">
        <v>1113</v>
      </c>
      <c r="H259" t="s">
        <v>571</v>
      </c>
      <c r="I259" t="s">
        <v>294</v>
      </c>
      <c r="J259" t="s">
        <v>153</v>
      </c>
      <c r="K259" t="s">
        <v>7</v>
      </c>
      <c r="L259" t="s">
        <v>8</v>
      </c>
      <c r="M259" t="s">
        <v>7</v>
      </c>
      <c r="N259" t="s">
        <v>9</v>
      </c>
      <c r="O259" t="s">
        <v>10</v>
      </c>
      <c r="P259" s="1">
        <v>3</v>
      </c>
      <c r="Q259">
        <v>2.54</v>
      </c>
      <c r="R259">
        <f t="shared" si="6"/>
        <v>0.45999999999999996</v>
      </c>
      <c r="S259" s="9">
        <f t="shared" si="7"/>
        <v>0.84666666666666668</v>
      </c>
      <c r="T259" s="9"/>
    </row>
    <row r="260" spans="1:24">
      <c r="A260" s="1">
        <v>2021</v>
      </c>
      <c r="B260" t="s">
        <v>0</v>
      </c>
      <c r="C260" t="s">
        <v>26</v>
      </c>
      <c r="D260" t="s">
        <v>147</v>
      </c>
      <c r="E260" t="s">
        <v>2</v>
      </c>
      <c r="F260" t="s">
        <v>23</v>
      </c>
      <c r="G260" t="s">
        <v>1114</v>
      </c>
      <c r="H260" t="s">
        <v>1115</v>
      </c>
      <c r="I260" t="s">
        <v>294</v>
      </c>
      <c r="J260" t="s">
        <v>153</v>
      </c>
      <c r="K260" t="s">
        <v>7</v>
      </c>
      <c r="L260" t="s">
        <v>8</v>
      </c>
      <c r="M260" t="s">
        <v>7</v>
      </c>
      <c r="N260" t="s">
        <v>9</v>
      </c>
      <c r="O260" t="s">
        <v>10</v>
      </c>
      <c r="P260" s="1">
        <v>2</v>
      </c>
      <c r="Q260">
        <v>0.75</v>
      </c>
      <c r="R260">
        <f t="shared" si="6"/>
        <v>1.25</v>
      </c>
      <c r="S260" s="9">
        <f t="shared" si="7"/>
        <v>0.375</v>
      </c>
      <c r="T260" s="9"/>
    </row>
    <row r="261" spans="1:24">
      <c r="A261" s="1">
        <v>2021</v>
      </c>
      <c r="B261" t="s">
        <v>0</v>
      </c>
      <c r="C261" t="s">
        <v>26</v>
      </c>
      <c r="D261" t="s">
        <v>147</v>
      </c>
      <c r="E261" t="s">
        <v>1116</v>
      </c>
      <c r="F261" t="s">
        <v>149</v>
      </c>
      <c r="G261" t="s">
        <v>1117</v>
      </c>
      <c r="H261" t="s">
        <v>571</v>
      </c>
      <c r="I261" t="s">
        <v>294</v>
      </c>
      <c r="J261" t="s">
        <v>153</v>
      </c>
      <c r="K261" t="s">
        <v>7</v>
      </c>
      <c r="L261" t="s">
        <v>8</v>
      </c>
      <c r="M261" t="s">
        <v>7</v>
      </c>
      <c r="N261" t="s">
        <v>9</v>
      </c>
      <c r="O261" t="s">
        <v>10</v>
      </c>
      <c r="P261" s="1">
        <v>1</v>
      </c>
      <c r="Q261">
        <v>1</v>
      </c>
      <c r="R261">
        <f t="shared" si="6"/>
        <v>0</v>
      </c>
      <c r="S261" s="9">
        <f t="shared" si="7"/>
        <v>1</v>
      </c>
      <c r="T261" s="9"/>
    </row>
    <row r="262" spans="1:24">
      <c r="A262" s="1">
        <v>2021</v>
      </c>
      <c r="B262" t="s">
        <v>0</v>
      </c>
      <c r="C262" t="s">
        <v>26</v>
      </c>
      <c r="D262" t="s">
        <v>1118</v>
      </c>
      <c r="E262" t="s">
        <v>2</v>
      </c>
      <c r="F262" t="s">
        <v>1</v>
      </c>
      <c r="G262" t="s">
        <v>1119</v>
      </c>
      <c r="H262" t="s">
        <v>1120</v>
      </c>
      <c r="I262" t="s">
        <v>298</v>
      </c>
      <c r="J262" t="s">
        <v>6</v>
      </c>
      <c r="K262" t="s">
        <v>7</v>
      </c>
      <c r="L262" t="s">
        <v>8</v>
      </c>
      <c r="M262" t="s">
        <v>7</v>
      </c>
      <c r="N262" t="s">
        <v>9</v>
      </c>
      <c r="O262" t="s">
        <v>10</v>
      </c>
      <c r="P262" s="1">
        <v>1</v>
      </c>
      <c r="Q262">
        <v>1</v>
      </c>
      <c r="R262">
        <f t="shared" si="6"/>
        <v>0</v>
      </c>
      <c r="S262" s="9">
        <f t="shared" si="7"/>
        <v>1</v>
      </c>
      <c r="T262" s="9"/>
    </row>
    <row r="263" spans="1:24">
      <c r="A263" s="1">
        <v>2021</v>
      </c>
      <c r="B263" t="s">
        <v>0</v>
      </c>
      <c r="C263" t="s">
        <v>26</v>
      </c>
      <c r="D263" t="s">
        <v>1121</v>
      </c>
      <c r="E263" t="s">
        <v>2</v>
      </c>
      <c r="F263" t="s">
        <v>1</v>
      </c>
      <c r="G263" t="s">
        <v>1122</v>
      </c>
      <c r="H263" t="s">
        <v>1123</v>
      </c>
      <c r="I263" t="s">
        <v>298</v>
      </c>
      <c r="J263" t="s">
        <v>6</v>
      </c>
      <c r="K263" t="s">
        <v>7</v>
      </c>
      <c r="L263" t="s">
        <v>8</v>
      </c>
      <c r="M263" t="s">
        <v>7</v>
      </c>
      <c r="N263" t="s">
        <v>9</v>
      </c>
      <c r="O263" t="s">
        <v>10</v>
      </c>
      <c r="P263" s="1">
        <v>1</v>
      </c>
      <c r="Q263">
        <v>1</v>
      </c>
      <c r="R263">
        <f t="shared" si="6"/>
        <v>0</v>
      </c>
      <c r="S263" s="9">
        <f t="shared" si="7"/>
        <v>1</v>
      </c>
      <c r="T263" s="9"/>
    </row>
    <row r="264" spans="1:24">
      <c r="A264" s="1">
        <v>2021</v>
      </c>
      <c r="B264" t="s">
        <v>0</v>
      </c>
      <c r="C264" t="s">
        <v>26</v>
      </c>
      <c r="D264" t="s">
        <v>1124</v>
      </c>
      <c r="E264" t="s">
        <v>2</v>
      </c>
      <c r="F264" t="s">
        <v>1</v>
      </c>
      <c r="G264" t="s">
        <v>1125</v>
      </c>
      <c r="H264" t="s">
        <v>1126</v>
      </c>
      <c r="I264" t="s">
        <v>298</v>
      </c>
      <c r="J264" t="s">
        <v>6</v>
      </c>
      <c r="K264" t="s">
        <v>7</v>
      </c>
      <c r="L264" t="s">
        <v>8</v>
      </c>
      <c r="M264" t="s">
        <v>7</v>
      </c>
      <c r="N264" t="s">
        <v>9</v>
      </c>
      <c r="O264" t="s">
        <v>10</v>
      </c>
      <c r="P264" s="1">
        <v>1</v>
      </c>
      <c r="Q264">
        <v>1</v>
      </c>
      <c r="R264">
        <f t="shared" si="6"/>
        <v>0</v>
      </c>
      <c r="S264" s="9">
        <f t="shared" si="7"/>
        <v>1</v>
      </c>
      <c r="T264" s="9"/>
    </row>
    <row r="265" spans="1:24">
      <c r="A265" s="1">
        <v>2021</v>
      </c>
      <c r="B265" t="s">
        <v>0</v>
      </c>
      <c r="C265" t="s">
        <v>26</v>
      </c>
      <c r="D265" t="s">
        <v>1124</v>
      </c>
      <c r="E265" t="s">
        <v>2</v>
      </c>
      <c r="F265" t="s">
        <v>95</v>
      </c>
      <c r="G265" t="s">
        <v>1127</v>
      </c>
      <c r="H265" t="s">
        <v>97</v>
      </c>
      <c r="I265" t="s">
        <v>98</v>
      </c>
      <c r="J265" t="s">
        <v>6</v>
      </c>
      <c r="K265" t="s">
        <v>7</v>
      </c>
      <c r="L265" t="s">
        <v>8</v>
      </c>
      <c r="M265" t="s">
        <v>7</v>
      </c>
      <c r="N265" t="s">
        <v>9</v>
      </c>
      <c r="O265" t="s">
        <v>10</v>
      </c>
      <c r="P265" s="1">
        <v>1</v>
      </c>
      <c r="Q265">
        <v>1</v>
      </c>
      <c r="R265">
        <f t="shared" si="6"/>
        <v>0</v>
      </c>
      <c r="S265" s="9">
        <f t="shared" si="7"/>
        <v>1</v>
      </c>
      <c r="T265" s="9"/>
    </row>
    <row r="266" spans="1:24">
      <c r="A266" s="1">
        <v>2021</v>
      </c>
      <c r="B266" t="s">
        <v>0</v>
      </c>
      <c r="C266" t="s">
        <v>26</v>
      </c>
      <c r="D266" t="s">
        <v>1128</v>
      </c>
      <c r="E266" t="s">
        <v>2</v>
      </c>
      <c r="F266" t="s">
        <v>1</v>
      </c>
      <c r="G266" t="s">
        <v>1129</v>
      </c>
      <c r="H266" t="s">
        <v>1130</v>
      </c>
      <c r="I266" t="s">
        <v>298</v>
      </c>
      <c r="J266" t="s">
        <v>6</v>
      </c>
      <c r="K266" t="s">
        <v>7</v>
      </c>
      <c r="L266" t="s">
        <v>8</v>
      </c>
      <c r="M266" t="s">
        <v>7</v>
      </c>
      <c r="N266" t="s">
        <v>9</v>
      </c>
      <c r="O266" t="s">
        <v>10</v>
      </c>
      <c r="P266" s="1">
        <v>1</v>
      </c>
      <c r="Q266">
        <v>1</v>
      </c>
      <c r="R266">
        <f t="shared" si="6"/>
        <v>0</v>
      </c>
      <c r="S266" s="9">
        <f t="shared" si="7"/>
        <v>1</v>
      </c>
      <c r="T266" s="9"/>
    </row>
    <row r="267" spans="1:24">
      <c r="A267" s="1">
        <v>2021</v>
      </c>
      <c r="B267" t="s">
        <v>0</v>
      </c>
      <c r="C267" t="s">
        <v>26</v>
      </c>
      <c r="D267" t="s">
        <v>1131</v>
      </c>
      <c r="E267" t="s">
        <v>2</v>
      </c>
      <c r="F267" t="s">
        <v>1</v>
      </c>
      <c r="G267" t="s">
        <v>1132</v>
      </c>
      <c r="H267" t="s">
        <v>1133</v>
      </c>
      <c r="I267" t="s">
        <v>298</v>
      </c>
      <c r="J267" t="s">
        <v>6</v>
      </c>
      <c r="K267" t="s">
        <v>7</v>
      </c>
      <c r="L267" t="s">
        <v>8</v>
      </c>
      <c r="M267" t="s">
        <v>7</v>
      </c>
      <c r="N267" t="s">
        <v>9</v>
      </c>
      <c r="O267" t="s">
        <v>10</v>
      </c>
      <c r="P267" s="1">
        <v>1</v>
      </c>
      <c r="Q267">
        <v>1</v>
      </c>
      <c r="R267">
        <f t="shared" si="6"/>
        <v>0</v>
      </c>
      <c r="S267" s="9">
        <f t="shared" si="7"/>
        <v>1</v>
      </c>
      <c r="T267" s="9"/>
    </row>
    <row r="268" spans="1:24">
      <c r="A268" s="1">
        <v>2021</v>
      </c>
      <c r="B268" t="s">
        <v>0</v>
      </c>
      <c r="C268" t="s">
        <v>26</v>
      </c>
      <c r="D268" t="s">
        <v>1134</v>
      </c>
      <c r="E268" t="s">
        <v>2</v>
      </c>
      <c r="F268" t="s">
        <v>1</v>
      </c>
      <c r="G268" t="s">
        <v>1135</v>
      </c>
      <c r="H268" t="s">
        <v>1136</v>
      </c>
      <c r="I268" t="s">
        <v>298</v>
      </c>
      <c r="J268" t="s">
        <v>6</v>
      </c>
      <c r="K268" t="s">
        <v>7</v>
      </c>
      <c r="L268" t="s">
        <v>8</v>
      </c>
      <c r="M268" t="s">
        <v>7</v>
      </c>
      <c r="N268" t="s">
        <v>9</v>
      </c>
      <c r="O268" t="s">
        <v>10</v>
      </c>
      <c r="P268" s="1">
        <v>1</v>
      </c>
      <c r="Q268">
        <v>1</v>
      </c>
      <c r="R268">
        <f t="shared" si="6"/>
        <v>0</v>
      </c>
      <c r="S268" s="9">
        <f t="shared" si="7"/>
        <v>1</v>
      </c>
      <c r="T268" s="9"/>
    </row>
    <row r="269" spans="1:24">
      <c r="A269" s="1">
        <v>2021</v>
      </c>
      <c r="B269" t="s">
        <v>0</v>
      </c>
      <c r="C269" t="s">
        <v>26</v>
      </c>
      <c r="D269" t="s">
        <v>295</v>
      </c>
      <c r="E269" t="s">
        <v>2</v>
      </c>
      <c r="F269" t="s">
        <v>1</v>
      </c>
      <c r="G269" t="s">
        <v>1137</v>
      </c>
      <c r="H269" t="s">
        <v>1138</v>
      </c>
      <c r="I269" t="s">
        <v>298</v>
      </c>
      <c r="J269" t="s">
        <v>6</v>
      </c>
      <c r="K269" t="s">
        <v>7</v>
      </c>
      <c r="L269" t="s">
        <v>8</v>
      </c>
      <c r="M269" t="s">
        <v>7</v>
      </c>
      <c r="N269" t="s">
        <v>9</v>
      </c>
      <c r="O269" t="s">
        <v>10</v>
      </c>
      <c r="P269" s="1">
        <v>1</v>
      </c>
      <c r="Q269">
        <v>1</v>
      </c>
      <c r="R269">
        <f t="shared" si="6"/>
        <v>0</v>
      </c>
      <c r="S269" s="9">
        <f t="shared" si="7"/>
        <v>1</v>
      </c>
      <c r="T269" s="9"/>
    </row>
    <row r="270" spans="1:24">
      <c r="A270" s="1">
        <v>2021</v>
      </c>
      <c r="B270" t="s">
        <v>0</v>
      </c>
      <c r="C270" t="s">
        <v>26</v>
      </c>
      <c r="D270" t="s">
        <v>295</v>
      </c>
      <c r="E270" t="s">
        <v>2</v>
      </c>
      <c r="F270" t="s">
        <v>11</v>
      </c>
      <c r="G270" t="s">
        <v>1139</v>
      </c>
      <c r="H270" t="s">
        <v>1140</v>
      </c>
      <c r="I270" t="s">
        <v>298</v>
      </c>
      <c r="J270" t="s">
        <v>6</v>
      </c>
      <c r="K270" t="s">
        <v>7</v>
      </c>
      <c r="L270" t="s">
        <v>8</v>
      </c>
      <c r="M270" t="s">
        <v>7</v>
      </c>
      <c r="N270" t="s">
        <v>9</v>
      </c>
      <c r="O270" t="s">
        <v>10</v>
      </c>
      <c r="P270" s="1">
        <v>1</v>
      </c>
      <c r="Q270">
        <v>1</v>
      </c>
      <c r="R270">
        <f t="shared" si="6"/>
        <v>0</v>
      </c>
      <c r="S270" s="9">
        <f t="shared" si="7"/>
        <v>1</v>
      </c>
      <c r="T270" s="9"/>
    </row>
    <row r="271" spans="1:24">
      <c r="A271" s="1">
        <v>2021</v>
      </c>
      <c r="B271" t="s">
        <v>0</v>
      </c>
      <c r="C271" t="s">
        <v>26</v>
      </c>
      <c r="D271" t="s">
        <v>295</v>
      </c>
      <c r="E271" t="s">
        <v>2</v>
      </c>
      <c r="F271" t="s">
        <v>14</v>
      </c>
      <c r="G271" t="s">
        <v>1141</v>
      </c>
      <c r="H271" t="s">
        <v>1142</v>
      </c>
      <c r="I271" t="s">
        <v>298</v>
      </c>
      <c r="J271" t="s">
        <v>6</v>
      </c>
      <c r="K271" t="s">
        <v>7</v>
      </c>
      <c r="L271" t="s">
        <v>8</v>
      </c>
      <c r="M271" t="s">
        <v>7</v>
      </c>
      <c r="N271" t="s">
        <v>9</v>
      </c>
      <c r="O271" t="s">
        <v>10</v>
      </c>
      <c r="P271" s="1">
        <v>1</v>
      </c>
      <c r="Q271">
        <v>1</v>
      </c>
      <c r="R271">
        <f t="shared" si="6"/>
        <v>0</v>
      </c>
      <c r="S271" s="9">
        <f t="shared" si="7"/>
        <v>1</v>
      </c>
      <c r="T271" s="9"/>
    </row>
    <row r="272" spans="1:24">
      <c r="A272" s="1">
        <v>2021</v>
      </c>
      <c r="B272" t="s">
        <v>0</v>
      </c>
      <c r="C272" t="s">
        <v>26</v>
      </c>
      <c r="D272" t="s">
        <v>295</v>
      </c>
      <c r="E272" t="s">
        <v>2</v>
      </c>
      <c r="F272" t="s">
        <v>17</v>
      </c>
      <c r="G272" t="s">
        <v>1143</v>
      </c>
      <c r="H272" t="s">
        <v>1144</v>
      </c>
      <c r="I272" t="s">
        <v>298</v>
      </c>
      <c r="J272" t="s">
        <v>6</v>
      </c>
      <c r="K272" t="s">
        <v>7</v>
      </c>
      <c r="L272" t="s">
        <v>8</v>
      </c>
      <c r="M272" t="s">
        <v>7</v>
      </c>
      <c r="N272" t="s">
        <v>9</v>
      </c>
      <c r="O272" t="s">
        <v>10</v>
      </c>
      <c r="P272" s="1">
        <v>1</v>
      </c>
      <c r="Q272">
        <v>1</v>
      </c>
      <c r="R272">
        <f t="shared" si="6"/>
        <v>0</v>
      </c>
      <c r="S272" s="9">
        <f t="shared" si="7"/>
        <v>1</v>
      </c>
      <c r="T272" s="9"/>
    </row>
    <row r="273" spans="1:20">
      <c r="A273" s="1">
        <v>2021</v>
      </c>
      <c r="B273" t="s">
        <v>0</v>
      </c>
      <c r="C273" t="s">
        <v>26</v>
      </c>
      <c r="D273" t="s">
        <v>295</v>
      </c>
      <c r="E273" t="s">
        <v>2</v>
      </c>
      <c r="F273" t="s">
        <v>20</v>
      </c>
      <c r="G273" t="s">
        <v>1145</v>
      </c>
      <c r="H273" t="s">
        <v>1146</v>
      </c>
      <c r="I273" t="s">
        <v>298</v>
      </c>
      <c r="J273" t="s">
        <v>6</v>
      </c>
      <c r="K273" t="s">
        <v>7</v>
      </c>
      <c r="L273" t="s">
        <v>8</v>
      </c>
      <c r="M273" t="s">
        <v>7</v>
      </c>
      <c r="N273" t="s">
        <v>9</v>
      </c>
      <c r="O273" t="s">
        <v>10</v>
      </c>
      <c r="P273" s="1">
        <v>1</v>
      </c>
      <c r="Q273">
        <v>1</v>
      </c>
      <c r="R273">
        <f t="shared" si="6"/>
        <v>0</v>
      </c>
      <c r="S273" s="9">
        <f t="shared" si="7"/>
        <v>1</v>
      </c>
      <c r="T273" s="9"/>
    </row>
    <row r="274" spans="1:20">
      <c r="A274" s="1">
        <v>2021</v>
      </c>
      <c r="B274" t="s">
        <v>0</v>
      </c>
      <c r="C274" t="s">
        <v>26</v>
      </c>
      <c r="D274" t="s">
        <v>295</v>
      </c>
      <c r="E274" t="s">
        <v>2</v>
      </c>
      <c r="F274" t="s">
        <v>23</v>
      </c>
      <c r="G274" t="s">
        <v>1147</v>
      </c>
      <c r="H274" t="s">
        <v>1148</v>
      </c>
      <c r="I274" t="s">
        <v>298</v>
      </c>
      <c r="J274" t="s">
        <v>6</v>
      </c>
      <c r="K274" t="s">
        <v>7</v>
      </c>
      <c r="L274" t="s">
        <v>8</v>
      </c>
      <c r="M274" t="s">
        <v>7</v>
      </c>
      <c r="N274" t="s">
        <v>9</v>
      </c>
      <c r="O274" t="s">
        <v>10</v>
      </c>
      <c r="P274" s="1">
        <v>1</v>
      </c>
      <c r="Q274">
        <v>1</v>
      </c>
      <c r="R274">
        <f t="shared" si="6"/>
        <v>0</v>
      </c>
      <c r="S274" s="9">
        <f t="shared" si="7"/>
        <v>1</v>
      </c>
      <c r="T274" s="9"/>
    </row>
    <row r="275" spans="1:20">
      <c r="A275" s="1">
        <v>2021</v>
      </c>
      <c r="B275" t="s">
        <v>0</v>
      </c>
      <c r="C275" t="s">
        <v>26</v>
      </c>
      <c r="D275" t="s">
        <v>295</v>
      </c>
      <c r="E275" t="s">
        <v>2</v>
      </c>
      <c r="F275" t="s">
        <v>26</v>
      </c>
      <c r="G275" t="s">
        <v>1149</v>
      </c>
      <c r="H275" t="s">
        <v>1150</v>
      </c>
      <c r="I275" t="s">
        <v>298</v>
      </c>
      <c r="J275" t="s">
        <v>6</v>
      </c>
      <c r="K275" t="s">
        <v>7</v>
      </c>
      <c r="L275" t="s">
        <v>8</v>
      </c>
      <c r="M275" t="s">
        <v>7</v>
      </c>
      <c r="N275" t="s">
        <v>9</v>
      </c>
      <c r="O275" t="s">
        <v>10</v>
      </c>
      <c r="P275" s="1">
        <v>1</v>
      </c>
      <c r="Q275">
        <v>1</v>
      </c>
      <c r="R275">
        <f t="shared" si="6"/>
        <v>0</v>
      </c>
      <c r="S275" s="9">
        <f t="shared" si="7"/>
        <v>1</v>
      </c>
      <c r="T275" s="9"/>
    </row>
    <row r="276" spans="1:20">
      <c r="A276" s="1">
        <v>2021</v>
      </c>
      <c r="B276" t="s">
        <v>0</v>
      </c>
      <c r="C276" t="s">
        <v>26</v>
      </c>
      <c r="D276" t="s">
        <v>1151</v>
      </c>
      <c r="E276" t="s">
        <v>2</v>
      </c>
      <c r="F276" t="s">
        <v>1152</v>
      </c>
      <c r="G276" t="s">
        <v>1153</v>
      </c>
      <c r="H276" t="s">
        <v>1154</v>
      </c>
      <c r="I276" t="s">
        <v>298</v>
      </c>
      <c r="J276" t="s">
        <v>6</v>
      </c>
      <c r="K276" t="s">
        <v>7</v>
      </c>
      <c r="L276" t="s">
        <v>8</v>
      </c>
      <c r="M276" t="s">
        <v>7</v>
      </c>
      <c r="N276" t="s">
        <v>9</v>
      </c>
      <c r="O276" t="s">
        <v>10</v>
      </c>
      <c r="P276" s="1">
        <v>1</v>
      </c>
      <c r="Q276">
        <v>1</v>
      </c>
      <c r="R276">
        <f t="shared" si="6"/>
        <v>0</v>
      </c>
      <c r="S276" s="9">
        <f t="shared" si="7"/>
        <v>1</v>
      </c>
      <c r="T276" s="9"/>
    </row>
    <row r="277" spans="1:20">
      <c r="A277" s="107" t="s">
        <v>1173</v>
      </c>
      <c r="B277" s="107"/>
      <c r="C277" s="107"/>
      <c r="D277" s="107"/>
      <c r="E277" s="107"/>
      <c r="F277" s="107"/>
      <c r="G277" s="107"/>
      <c r="H277" s="107"/>
      <c r="I277" s="107"/>
      <c r="J277" s="107"/>
      <c r="K277" s="107"/>
      <c r="L277" s="107"/>
      <c r="M277" s="107"/>
      <c r="N277" s="107"/>
      <c r="O277" s="107"/>
      <c r="P277" s="107"/>
      <c r="Q277" s="107"/>
      <c r="R277" s="107"/>
      <c r="S277" s="107"/>
      <c r="T277" s="107"/>
    </row>
    <row r="278" spans="1:20">
      <c r="A278" s="118" t="s">
        <v>1157</v>
      </c>
      <c r="B278" s="118"/>
      <c r="C278" s="118"/>
      <c r="D278" s="118"/>
      <c r="E278" s="118"/>
      <c r="K278" s="8">
        <v>2</v>
      </c>
      <c r="P278" s="1"/>
      <c r="S278" s="9"/>
      <c r="T278" s="9"/>
    </row>
    <row r="279" spans="1:20">
      <c r="A279" t="s">
        <v>513</v>
      </c>
      <c r="C279" t="s">
        <v>503</v>
      </c>
      <c r="E279" s="63"/>
      <c r="K279" s="8"/>
      <c r="P279" s="1"/>
      <c r="S279" s="9"/>
      <c r="T279" s="9"/>
    </row>
    <row r="280" spans="1:20">
      <c r="A280" s="1">
        <v>2021</v>
      </c>
      <c r="B280" t="s">
        <v>0</v>
      </c>
      <c r="C280" t="s">
        <v>26</v>
      </c>
      <c r="D280" t="s">
        <v>147</v>
      </c>
      <c r="E280" t="s">
        <v>2</v>
      </c>
      <c r="F280" t="s">
        <v>17</v>
      </c>
      <c r="G280" t="s">
        <v>1112</v>
      </c>
      <c r="H280" t="s">
        <v>571</v>
      </c>
      <c r="I280" t="s">
        <v>294</v>
      </c>
      <c r="J280" t="s">
        <v>153</v>
      </c>
      <c r="K280" t="s">
        <v>7</v>
      </c>
      <c r="L280" t="s">
        <v>8</v>
      </c>
      <c r="M280" t="s">
        <v>7</v>
      </c>
      <c r="N280" t="s">
        <v>9</v>
      </c>
      <c r="O280" t="s">
        <v>10</v>
      </c>
      <c r="P280" s="1">
        <v>2</v>
      </c>
      <c r="Q280">
        <v>0.86</v>
      </c>
      <c r="R280">
        <f>+P280-Q280</f>
        <v>1.1400000000000001</v>
      </c>
      <c r="S280" s="9">
        <f>+Q280/P280</f>
        <v>0.43</v>
      </c>
      <c r="T280" s="9"/>
    </row>
    <row r="281" spans="1:20">
      <c r="A281" s="1">
        <v>2021</v>
      </c>
      <c r="B281" t="s">
        <v>0</v>
      </c>
      <c r="C281" t="s">
        <v>26</v>
      </c>
      <c r="D281" t="s">
        <v>147</v>
      </c>
      <c r="E281" t="s">
        <v>2</v>
      </c>
      <c r="F281" t="s">
        <v>23</v>
      </c>
      <c r="G281" t="s">
        <v>1114</v>
      </c>
      <c r="H281" t="s">
        <v>1115</v>
      </c>
      <c r="I281" t="s">
        <v>294</v>
      </c>
      <c r="J281" t="s">
        <v>153</v>
      </c>
      <c r="K281" t="s">
        <v>7</v>
      </c>
      <c r="L281" t="s">
        <v>8</v>
      </c>
      <c r="M281" t="s">
        <v>7</v>
      </c>
      <c r="N281" t="s">
        <v>9</v>
      </c>
      <c r="O281" t="s">
        <v>10</v>
      </c>
      <c r="P281" s="1">
        <v>2</v>
      </c>
      <c r="Q281">
        <v>0.75</v>
      </c>
      <c r="R281">
        <f>+P281-Q281</f>
        <v>1.25</v>
      </c>
      <c r="S281" s="9">
        <f>+Q281/P281</f>
        <v>0.375</v>
      </c>
      <c r="T281" s="9"/>
    </row>
    <row r="282" spans="1:20">
      <c r="A282" t="s">
        <v>515</v>
      </c>
      <c r="E282" s="63"/>
      <c r="K282" s="8">
        <v>20</v>
      </c>
      <c r="P282" s="1"/>
      <c r="S282" s="9"/>
      <c r="T282" s="9"/>
    </row>
    <row r="283" spans="1:20">
      <c r="A283" s="1">
        <v>2021</v>
      </c>
      <c r="B283" t="s">
        <v>0</v>
      </c>
      <c r="C283" t="s">
        <v>23</v>
      </c>
      <c r="D283" t="s">
        <v>295</v>
      </c>
      <c r="E283" t="s">
        <v>2</v>
      </c>
      <c r="F283" t="s">
        <v>1</v>
      </c>
      <c r="G283" t="s">
        <v>1107</v>
      </c>
      <c r="H283" t="s">
        <v>1108</v>
      </c>
      <c r="I283" t="s">
        <v>298</v>
      </c>
      <c r="J283" t="s">
        <v>6</v>
      </c>
      <c r="K283" t="s">
        <v>7</v>
      </c>
      <c r="L283" t="s">
        <v>8</v>
      </c>
      <c r="M283" t="s">
        <v>7</v>
      </c>
      <c r="N283" t="s">
        <v>9</v>
      </c>
      <c r="O283" t="s">
        <v>10</v>
      </c>
      <c r="P283" s="1">
        <v>1</v>
      </c>
      <c r="Q283">
        <v>1</v>
      </c>
      <c r="R283">
        <f t="shared" ref="R283:R302" si="8">+P283-Q283</f>
        <v>0</v>
      </c>
      <c r="S283" s="9">
        <f t="shared" ref="S283:S302" si="9">+Q283/P283</f>
        <v>1</v>
      </c>
      <c r="T283" s="9"/>
    </row>
    <row r="284" spans="1:20">
      <c r="A284" s="1">
        <v>2021</v>
      </c>
      <c r="B284" t="s">
        <v>0</v>
      </c>
      <c r="C284" t="s">
        <v>23</v>
      </c>
      <c r="D284" t="s">
        <v>299</v>
      </c>
      <c r="E284" t="s">
        <v>2</v>
      </c>
      <c r="F284" t="s">
        <v>1</v>
      </c>
      <c r="G284" t="s">
        <v>1109</v>
      </c>
      <c r="H284" t="s">
        <v>1110</v>
      </c>
      <c r="I284" t="s">
        <v>298</v>
      </c>
      <c r="J284" t="s">
        <v>6</v>
      </c>
      <c r="K284" t="s">
        <v>7</v>
      </c>
      <c r="L284" t="s">
        <v>8</v>
      </c>
      <c r="M284" t="s">
        <v>7</v>
      </c>
      <c r="N284" t="s">
        <v>9</v>
      </c>
      <c r="O284" t="s">
        <v>10</v>
      </c>
      <c r="P284" s="1">
        <v>1</v>
      </c>
      <c r="Q284">
        <v>1</v>
      </c>
      <c r="R284">
        <f t="shared" si="8"/>
        <v>0</v>
      </c>
      <c r="S284" s="9">
        <f t="shared" si="9"/>
        <v>1</v>
      </c>
      <c r="T284" s="9"/>
    </row>
    <row r="285" spans="1:20">
      <c r="A285" s="1">
        <v>2021</v>
      </c>
      <c r="B285" t="s">
        <v>0</v>
      </c>
      <c r="C285" t="s">
        <v>26</v>
      </c>
      <c r="D285" t="s">
        <v>147</v>
      </c>
      <c r="E285" t="s">
        <v>2</v>
      </c>
      <c r="F285" t="s">
        <v>14</v>
      </c>
      <c r="G285" t="s">
        <v>1111</v>
      </c>
      <c r="H285" t="s">
        <v>571</v>
      </c>
      <c r="I285" t="s">
        <v>294</v>
      </c>
      <c r="J285" t="s">
        <v>153</v>
      </c>
      <c r="K285" t="s">
        <v>7</v>
      </c>
      <c r="L285" t="s">
        <v>8</v>
      </c>
      <c r="M285" t="s">
        <v>7</v>
      </c>
      <c r="N285" t="s">
        <v>9</v>
      </c>
      <c r="O285" t="s">
        <v>10</v>
      </c>
      <c r="P285" s="1">
        <v>1</v>
      </c>
      <c r="Q285">
        <v>1</v>
      </c>
      <c r="R285">
        <f t="shared" si="8"/>
        <v>0</v>
      </c>
      <c r="S285" s="9">
        <f t="shared" si="9"/>
        <v>1</v>
      </c>
      <c r="T285" s="9"/>
    </row>
    <row r="286" spans="1:20">
      <c r="A286" s="1">
        <v>2021</v>
      </c>
      <c r="B286" t="s">
        <v>0</v>
      </c>
      <c r="C286" t="s">
        <v>26</v>
      </c>
      <c r="D286" t="s">
        <v>147</v>
      </c>
      <c r="E286" t="s">
        <v>2</v>
      </c>
      <c r="F286" t="s">
        <v>20</v>
      </c>
      <c r="G286" t="s">
        <v>1113</v>
      </c>
      <c r="H286" t="s">
        <v>571</v>
      </c>
      <c r="I286" t="s">
        <v>294</v>
      </c>
      <c r="J286" t="s">
        <v>153</v>
      </c>
      <c r="K286" t="s">
        <v>7</v>
      </c>
      <c r="L286" t="s">
        <v>8</v>
      </c>
      <c r="M286" t="s">
        <v>7</v>
      </c>
      <c r="N286" t="s">
        <v>9</v>
      </c>
      <c r="O286" t="s">
        <v>10</v>
      </c>
      <c r="P286" s="1">
        <v>3</v>
      </c>
      <c r="Q286">
        <v>2.54</v>
      </c>
      <c r="R286">
        <f t="shared" si="8"/>
        <v>0.45999999999999996</v>
      </c>
      <c r="S286" s="9">
        <f t="shared" si="9"/>
        <v>0.84666666666666668</v>
      </c>
      <c r="T286" s="9"/>
    </row>
    <row r="287" spans="1:20">
      <c r="A287" s="1">
        <v>2021</v>
      </c>
      <c r="B287" t="s">
        <v>0</v>
      </c>
      <c r="C287" t="s">
        <v>26</v>
      </c>
      <c r="D287" t="s">
        <v>147</v>
      </c>
      <c r="E287" t="s">
        <v>1116</v>
      </c>
      <c r="F287" t="s">
        <v>149</v>
      </c>
      <c r="G287" t="s">
        <v>1117</v>
      </c>
      <c r="H287" t="s">
        <v>571</v>
      </c>
      <c r="I287" t="s">
        <v>294</v>
      </c>
      <c r="J287" t="s">
        <v>153</v>
      </c>
      <c r="K287" t="s">
        <v>7</v>
      </c>
      <c r="L287" t="s">
        <v>8</v>
      </c>
      <c r="M287" t="s">
        <v>7</v>
      </c>
      <c r="N287" t="s">
        <v>9</v>
      </c>
      <c r="O287" t="s">
        <v>10</v>
      </c>
      <c r="P287" s="1">
        <v>1</v>
      </c>
      <c r="Q287">
        <v>1</v>
      </c>
      <c r="R287">
        <f t="shared" si="8"/>
        <v>0</v>
      </c>
      <c r="S287" s="9">
        <f t="shared" si="9"/>
        <v>1</v>
      </c>
      <c r="T287" s="9"/>
    </row>
    <row r="288" spans="1:20">
      <c r="A288" s="1">
        <v>2021</v>
      </c>
      <c r="B288" t="s">
        <v>0</v>
      </c>
      <c r="C288" t="s">
        <v>26</v>
      </c>
      <c r="D288" t="s">
        <v>1118</v>
      </c>
      <c r="E288" t="s">
        <v>2</v>
      </c>
      <c r="F288" t="s">
        <v>1</v>
      </c>
      <c r="G288" t="s">
        <v>1119</v>
      </c>
      <c r="H288" t="s">
        <v>1120</v>
      </c>
      <c r="I288" t="s">
        <v>298</v>
      </c>
      <c r="J288" t="s">
        <v>6</v>
      </c>
      <c r="K288" t="s">
        <v>7</v>
      </c>
      <c r="L288" t="s">
        <v>8</v>
      </c>
      <c r="M288" t="s">
        <v>7</v>
      </c>
      <c r="N288" t="s">
        <v>9</v>
      </c>
      <c r="O288" t="s">
        <v>10</v>
      </c>
      <c r="P288" s="1">
        <v>1</v>
      </c>
      <c r="Q288">
        <v>1</v>
      </c>
      <c r="R288">
        <f t="shared" si="8"/>
        <v>0</v>
      </c>
      <c r="S288" s="9">
        <f t="shared" si="9"/>
        <v>1</v>
      </c>
      <c r="T288" s="9"/>
    </row>
    <row r="289" spans="1:22">
      <c r="A289" s="1">
        <v>2021</v>
      </c>
      <c r="B289" t="s">
        <v>0</v>
      </c>
      <c r="C289" t="s">
        <v>26</v>
      </c>
      <c r="D289" t="s">
        <v>1121</v>
      </c>
      <c r="E289" t="s">
        <v>2</v>
      </c>
      <c r="F289" t="s">
        <v>1</v>
      </c>
      <c r="G289" t="s">
        <v>1122</v>
      </c>
      <c r="H289" t="s">
        <v>1123</v>
      </c>
      <c r="I289" t="s">
        <v>298</v>
      </c>
      <c r="J289" t="s">
        <v>6</v>
      </c>
      <c r="K289" t="s">
        <v>7</v>
      </c>
      <c r="L289" t="s">
        <v>8</v>
      </c>
      <c r="M289" t="s">
        <v>7</v>
      </c>
      <c r="N289" t="s">
        <v>9</v>
      </c>
      <c r="O289" t="s">
        <v>10</v>
      </c>
      <c r="P289" s="1">
        <v>1</v>
      </c>
      <c r="Q289">
        <v>1</v>
      </c>
      <c r="R289">
        <f t="shared" si="8"/>
        <v>0</v>
      </c>
      <c r="S289" s="9">
        <f t="shared" si="9"/>
        <v>1</v>
      </c>
      <c r="T289" s="9"/>
    </row>
    <row r="290" spans="1:22">
      <c r="A290" s="1">
        <v>2021</v>
      </c>
      <c r="B290" t="s">
        <v>0</v>
      </c>
      <c r="C290" t="s">
        <v>26</v>
      </c>
      <c r="D290" t="s">
        <v>1124</v>
      </c>
      <c r="E290" t="s">
        <v>2</v>
      </c>
      <c r="F290" t="s">
        <v>1</v>
      </c>
      <c r="G290" t="s">
        <v>1125</v>
      </c>
      <c r="H290" t="s">
        <v>1126</v>
      </c>
      <c r="I290" t="s">
        <v>298</v>
      </c>
      <c r="J290" t="s">
        <v>6</v>
      </c>
      <c r="K290" t="s">
        <v>7</v>
      </c>
      <c r="L290" t="s">
        <v>8</v>
      </c>
      <c r="M290" t="s">
        <v>7</v>
      </c>
      <c r="N290" t="s">
        <v>9</v>
      </c>
      <c r="O290" t="s">
        <v>10</v>
      </c>
      <c r="P290" s="1">
        <v>1</v>
      </c>
      <c r="Q290">
        <v>1</v>
      </c>
      <c r="R290">
        <f t="shared" si="8"/>
        <v>0</v>
      </c>
      <c r="S290" s="9">
        <f t="shared" si="9"/>
        <v>1</v>
      </c>
      <c r="T290" s="9"/>
    </row>
    <row r="291" spans="1:22">
      <c r="A291" s="1">
        <v>2021</v>
      </c>
      <c r="B291" t="s">
        <v>0</v>
      </c>
      <c r="C291" t="s">
        <v>26</v>
      </c>
      <c r="D291" t="s">
        <v>1124</v>
      </c>
      <c r="E291" t="s">
        <v>2</v>
      </c>
      <c r="F291" t="s">
        <v>95</v>
      </c>
      <c r="G291" t="s">
        <v>1127</v>
      </c>
      <c r="H291" t="s">
        <v>97</v>
      </c>
      <c r="I291" t="s">
        <v>98</v>
      </c>
      <c r="J291" t="s">
        <v>6</v>
      </c>
      <c r="K291" t="s">
        <v>7</v>
      </c>
      <c r="L291" t="s">
        <v>8</v>
      </c>
      <c r="M291" t="s">
        <v>7</v>
      </c>
      <c r="N291" t="s">
        <v>9</v>
      </c>
      <c r="O291" t="s">
        <v>10</v>
      </c>
      <c r="P291" s="1">
        <v>1</v>
      </c>
      <c r="Q291">
        <v>1</v>
      </c>
      <c r="R291">
        <f t="shared" si="8"/>
        <v>0</v>
      </c>
      <c r="S291" s="9">
        <f t="shared" si="9"/>
        <v>1</v>
      </c>
      <c r="T291" s="9"/>
    </row>
    <row r="292" spans="1:22">
      <c r="A292" s="1">
        <v>2021</v>
      </c>
      <c r="B292" t="s">
        <v>0</v>
      </c>
      <c r="C292" t="s">
        <v>26</v>
      </c>
      <c r="D292" t="s">
        <v>1128</v>
      </c>
      <c r="E292" t="s">
        <v>2</v>
      </c>
      <c r="F292" t="s">
        <v>1</v>
      </c>
      <c r="G292" t="s">
        <v>1129</v>
      </c>
      <c r="H292" t="s">
        <v>1130</v>
      </c>
      <c r="I292" t="s">
        <v>298</v>
      </c>
      <c r="J292" t="s">
        <v>6</v>
      </c>
      <c r="K292" t="s">
        <v>7</v>
      </c>
      <c r="L292" t="s">
        <v>8</v>
      </c>
      <c r="M292" t="s">
        <v>7</v>
      </c>
      <c r="N292" t="s">
        <v>9</v>
      </c>
      <c r="O292" t="s">
        <v>10</v>
      </c>
      <c r="P292" s="1">
        <v>1</v>
      </c>
      <c r="Q292">
        <v>1</v>
      </c>
      <c r="R292">
        <f t="shared" si="8"/>
        <v>0</v>
      </c>
      <c r="S292" s="9">
        <f t="shared" si="9"/>
        <v>1</v>
      </c>
      <c r="T292" s="9"/>
    </row>
    <row r="293" spans="1:22">
      <c r="A293" s="1">
        <v>2021</v>
      </c>
      <c r="B293" t="s">
        <v>0</v>
      </c>
      <c r="C293" t="s">
        <v>26</v>
      </c>
      <c r="D293" t="s">
        <v>1131</v>
      </c>
      <c r="E293" t="s">
        <v>2</v>
      </c>
      <c r="F293" t="s">
        <v>1</v>
      </c>
      <c r="G293" t="s">
        <v>1132</v>
      </c>
      <c r="H293" t="s">
        <v>1133</v>
      </c>
      <c r="I293" t="s">
        <v>298</v>
      </c>
      <c r="J293" t="s">
        <v>6</v>
      </c>
      <c r="K293" t="s">
        <v>7</v>
      </c>
      <c r="L293" t="s">
        <v>8</v>
      </c>
      <c r="M293" t="s">
        <v>7</v>
      </c>
      <c r="N293" t="s">
        <v>9</v>
      </c>
      <c r="O293" t="s">
        <v>10</v>
      </c>
      <c r="P293" s="1">
        <v>1</v>
      </c>
      <c r="Q293">
        <v>1</v>
      </c>
      <c r="R293">
        <f t="shared" si="8"/>
        <v>0</v>
      </c>
      <c r="S293" s="9">
        <f t="shared" si="9"/>
        <v>1</v>
      </c>
      <c r="T293" s="9"/>
    </row>
    <row r="294" spans="1:22">
      <c r="A294" s="1">
        <v>2021</v>
      </c>
      <c r="B294" t="s">
        <v>0</v>
      </c>
      <c r="C294" t="s">
        <v>26</v>
      </c>
      <c r="D294" t="s">
        <v>1134</v>
      </c>
      <c r="E294" t="s">
        <v>2</v>
      </c>
      <c r="F294" t="s">
        <v>1</v>
      </c>
      <c r="G294" t="s">
        <v>1135</v>
      </c>
      <c r="H294" t="s">
        <v>1136</v>
      </c>
      <c r="I294" t="s">
        <v>298</v>
      </c>
      <c r="J294" t="s">
        <v>6</v>
      </c>
      <c r="K294" t="s">
        <v>7</v>
      </c>
      <c r="L294" t="s">
        <v>8</v>
      </c>
      <c r="M294" t="s">
        <v>7</v>
      </c>
      <c r="N294" t="s">
        <v>9</v>
      </c>
      <c r="O294" t="s">
        <v>10</v>
      </c>
      <c r="P294" s="1">
        <v>1</v>
      </c>
      <c r="Q294">
        <v>1</v>
      </c>
      <c r="R294">
        <f t="shared" si="8"/>
        <v>0</v>
      </c>
      <c r="S294" s="9">
        <f t="shared" si="9"/>
        <v>1</v>
      </c>
      <c r="T294" s="9"/>
    </row>
    <row r="295" spans="1:22">
      <c r="A295" s="1">
        <v>2021</v>
      </c>
      <c r="B295" t="s">
        <v>0</v>
      </c>
      <c r="C295" t="s">
        <v>26</v>
      </c>
      <c r="D295" t="s">
        <v>295</v>
      </c>
      <c r="E295" t="s">
        <v>2</v>
      </c>
      <c r="F295" t="s">
        <v>1</v>
      </c>
      <c r="G295" t="s">
        <v>1137</v>
      </c>
      <c r="H295" t="s">
        <v>1138</v>
      </c>
      <c r="I295" t="s">
        <v>298</v>
      </c>
      <c r="J295" t="s">
        <v>6</v>
      </c>
      <c r="K295" t="s">
        <v>7</v>
      </c>
      <c r="L295" t="s">
        <v>8</v>
      </c>
      <c r="M295" t="s">
        <v>7</v>
      </c>
      <c r="N295" t="s">
        <v>9</v>
      </c>
      <c r="O295" t="s">
        <v>10</v>
      </c>
      <c r="P295" s="1">
        <v>1</v>
      </c>
      <c r="Q295">
        <v>1</v>
      </c>
      <c r="R295">
        <f t="shared" si="8"/>
        <v>0</v>
      </c>
      <c r="S295" s="9">
        <f t="shared" si="9"/>
        <v>1</v>
      </c>
      <c r="T295" s="9"/>
    </row>
    <row r="296" spans="1:22">
      <c r="A296" s="1">
        <v>2021</v>
      </c>
      <c r="B296" t="s">
        <v>0</v>
      </c>
      <c r="C296" t="s">
        <v>26</v>
      </c>
      <c r="D296" t="s">
        <v>295</v>
      </c>
      <c r="E296" t="s">
        <v>2</v>
      </c>
      <c r="F296" t="s">
        <v>11</v>
      </c>
      <c r="G296" t="s">
        <v>1139</v>
      </c>
      <c r="H296" t="s">
        <v>1140</v>
      </c>
      <c r="I296" t="s">
        <v>298</v>
      </c>
      <c r="J296" t="s">
        <v>6</v>
      </c>
      <c r="K296" t="s">
        <v>7</v>
      </c>
      <c r="L296" t="s">
        <v>8</v>
      </c>
      <c r="M296" t="s">
        <v>7</v>
      </c>
      <c r="N296" t="s">
        <v>9</v>
      </c>
      <c r="O296" t="s">
        <v>10</v>
      </c>
      <c r="P296" s="1">
        <v>1</v>
      </c>
      <c r="Q296">
        <v>1</v>
      </c>
      <c r="R296">
        <f t="shared" si="8"/>
        <v>0</v>
      </c>
      <c r="S296" s="9">
        <f t="shared" si="9"/>
        <v>1</v>
      </c>
      <c r="T296" s="9"/>
    </row>
    <row r="297" spans="1:22">
      <c r="A297" s="1">
        <v>2021</v>
      </c>
      <c r="B297" t="s">
        <v>0</v>
      </c>
      <c r="C297" t="s">
        <v>26</v>
      </c>
      <c r="D297" t="s">
        <v>295</v>
      </c>
      <c r="E297" t="s">
        <v>2</v>
      </c>
      <c r="F297" t="s">
        <v>14</v>
      </c>
      <c r="G297" t="s">
        <v>1141</v>
      </c>
      <c r="H297" t="s">
        <v>1142</v>
      </c>
      <c r="I297" t="s">
        <v>298</v>
      </c>
      <c r="J297" t="s">
        <v>6</v>
      </c>
      <c r="K297" t="s">
        <v>7</v>
      </c>
      <c r="L297" t="s">
        <v>8</v>
      </c>
      <c r="M297" t="s">
        <v>7</v>
      </c>
      <c r="N297" t="s">
        <v>9</v>
      </c>
      <c r="O297" t="s">
        <v>10</v>
      </c>
      <c r="P297" s="1">
        <v>1</v>
      </c>
      <c r="Q297">
        <v>1</v>
      </c>
      <c r="R297">
        <f t="shared" si="8"/>
        <v>0</v>
      </c>
      <c r="S297" s="9">
        <f t="shared" si="9"/>
        <v>1</v>
      </c>
      <c r="T297" s="9"/>
    </row>
    <row r="298" spans="1:22">
      <c r="A298" s="1">
        <v>2021</v>
      </c>
      <c r="B298" t="s">
        <v>0</v>
      </c>
      <c r="C298" t="s">
        <v>26</v>
      </c>
      <c r="D298" t="s">
        <v>295</v>
      </c>
      <c r="E298" t="s">
        <v>2</v>
      </c>
      <c r="F298" t="s">
        <v>17</v>
      </c>
      <c r="G298" t="s">
        <v>1143</v>
      </c>
      <c r="H298" t="s">
        <v>1144</v>
      </c>
      <c r="I298" t="s">
        <v>298</v>
      </c>
      <c r="J298" t="s">
        <v>6</v>
      </c>
      <c r="K298" t="s">
        <v>7</v>
      </c>
      <c r="L298" t="s">
        <v>8</v>
      </c>
      <c r="M298" t="s">
        <v>7</v>
      </c>
      <c r="N298" t="s">
        <v>9</v>
      </c>
      <c r="O298" t="s">
        <v>10</v>
      </c>
      <c r="P298" s="1">
        <v>1</v>
      </c>
      <c r="Q298">
        <v>1</v>
      </c>
      <c r="R298">
        <f t="shared" si="8"/>
        <v>0</v>
      </c>
      <c r="S298" s="9">
        <f t="shared" si="9"/>
        <v>1</v>
      </c>
      <c r="T298" s="9"/>
    </row>
    <row r="299" spans="1:22">
      <c r="A299" s="1">
        <v>2021</v>
      </c>
      <c r="B299" t="s">
        <v>0</v>
      </c>
      <c r="C299" t="s">
        <v>26</v>
      </c>
      <c r="D299" t="s">
        <v>295</v>
      </c>
      <c r="E299" t="s">
        <v>2</v>
      </c>
      <c r="F299" t="s">
        <v>20</v>
      </c>
      <c r="G299" t="s">
        <v>1145</v>
      </c>
      <c r="H299" t="s">
        <v>1146</v>
      </c>
      <c r="I299" t="s">
        <v>298</v>
      </c>
      <c r="J299" t="s">
        <v>6</v>
      </c>
      <c r="K299" t="s">
        <v>7</v>
      </c>
      <c r="L299" t="s">
        <v>8</v>
      </c>
      <c r="M299" t="s">
        <v>7</v>
      </c>
      <c r="N299" t="s">
        <v>9</v>
      </c>
      <c r="O299" t="s">
        <v>10</v>
      </c>
      <c r="P299" s="1">
        <v>1</v>
      </c>
      <c r="Q299">
        <v>1</v>
      </c>
      <c r="R299">
        <f t="shared" si="8"/>
        <v>0</v>
      </c>
      <c r="S299" s="9">
        <f t="shared" si="9"/>
        <v>1</v>
      </c>
      <c r="T299" s="9"/>
    </row>
    <row r="300" spans="1:22">
      <c r="A300" s="1">
        <v>2021</v>
      </c>
      <c r="B300" t="s">
        <v>0</v>
      </c>
      <c r="C300" t="s">
        <v>26</v>
      </c>
      <c r="D300" t="s">
        <v>295</v>
      </c>
      <c r="E300" t="s">
        <v>2</v>
      </c>
      <c r="F300" t="s">
        <v>23</v>
      </c>
      <c r="G300" t="s">
        <v>1147</v>
      </c>
      <c r="H300" t="s">
        <v>1148</v>
      </c>
      <c r="I300" t="s">
        <v>298</v>
      </c>
      <c r="J300" t="s">
        <v>6</v>
      </c>
      <c r="K300" t="s">
        <v>7</v>
      </c>
      <c r="L300" t="s">
        <v>8</v>
      </c>
      <c r="M300" t="s">
        <v>7</v>
      </c>
      <c r="N300" t="s">
        <v>9</v>
      </c>
      <c r="O300" t="s">
        <v>10</v>
      </c>
      <c r="P300" s="1">
        <v>1</v>
      </c>
      <c r="Q300">
        <v>1</v>
      </c>
      <c r="R300">
        <f t="shared" si="8"/>
        <v>0</v>
      </c>
      <c r="S300" s="9">
        <f t="shared" si="9"/>
        <v>1</v>
      </c>
      <c r="T300" s="9"/>
    </row>
    <row r="301" spans="1:22">
      <c r="A301" s="1">
        <v>2021</v>
      </c>
      <c r="B301" t="s">
        <v>0</v>
      </c>
      <c r="C301" t="s">
        <v>26</v>
      </c>
      <c r="D301" t="s">
        <v>295</v>
      </c>
      <c r="E301" t="s">
        <v>2</v>
      </c>
      <c r="F301" t="s">
        <v>26</v>
      </c>
      <c r="G301" t="s">
        <v>1149</v>
      </c>
      <c r="H301" t="s">
        <v>1150</v>
      </c>
      <c r="I301" t="s">
        <v>298</v>
      </c>
      <c r="J301" t="s">
        <v>6</v>
      </c>
      <c r="K301" t="s">
        <v>7</v>
      </c>
      <c r="L301" t="s">
        <v>8</v>
      </c>
      <c r="M301" t="s">
        <v>7</v>
      </c>
      <c r="N301" t="s">
        <v>9</v>
      </c>
      <c r="O301" t="s">
        <v>10</v>
      </c>
      <c r="P301" s="1">
        <v>1</v>
      </c>
      <c r="Q301">
        <v>1</v>
      </c>
      <c r="R301">
        <f t="shared" si="8"/>
        <v>0</v>
      </c>
      <c r="S301" s="9">
        <f t="shared" si="9"/>
        <v>1</v>
      </c>
      <c r="T301" s="9"/>
    </row>
    <row r="302" spans="1:22">
      <c r="A302" s="1">
        <v>2021</v>
      </c>
      <c r="B302" t="s">
        <v>0</v>
      </c>
      <c r="C302" t="s">
        <v>26</v>
      </c>
      <c r="D302" t="s">
        <v>1151</v>
      </c>
      <c r="E302" t="s">
        <v>2</v>
      </c>
      <c r="F302" t="s">
        <v>1152</v>
      </c>
      <c r="G302" t="s">
        <v>1153</v>
      </c>
      <c r="H302" t="s">
        <v>1154</v>
      </c>
      <c r="I302" t="s">
        <v>298</v>
      </c>
      <c r="J302" t="s">
        <v>6</v>
      </c>
      <c r="K302" t="s">
        <v>7</v>
      </c>
      <c r="L302" t="s">
        <v>8</v>
      </c>
      <c r="M302" t="s">
        <v>7</v>
      </c>
      <c r="N302" t="s">
        <v>9</v>
      </c>
      <c r="O302" t="s">
        <v>10</v>
      </c>
      <c r="P302" s="1">
        <v>1</v>
      </c>
      <c r="Q302">
        <v>1</v>
      </c>
      <c r="R302">
        <f t="shared" si="8"/>
        <v>0</v>
      </c>
      <c r="S302" s="9">
        <f t="shared" si="9"/>
        <v>1</v>
      </c>
      <c r="T302" s="9"/>
      <c r="U302" s="74">
        <f>AVERAGE(S280:S302)</f>
        <v>0.93871212121212122</v>
      </c>
      <c r="V302" s="28" t="s">
        <v>505</v>
      </c>
    </row>
    <row r="304" spans="1:22">
      <c r="A304" s="110" t="s">
        <v>518</v>
      </c>
      <c r="B304" s="110"/>
      <c r="C304" s="110"/>
      <c r="D304" s="110"/>
      <c r="E304" s="110"/>
      <c r="F304" s="110"/>
      <c r="G304" s="110"/>
      <c r="H304" s="110"/>
      <c r="I304" s="110"/>
      <c r="J304" s="110"/>
      <c r="K304" s="110"/>
      <c r="L304" s="110"/>
      <c r="M304" s="110"/>
      <c r="N304" s="110"/>
      <c r="O304" s="110"/>
      <c r="P304" s="110"/>
      <c r="Q304" s="110"/>
      <c r="R304" s="110"/>
      <c r="S304" s="110"/>
      <c r="T304" s="110"/>
      <c r="U304" s="110"/>
    </row>
    <row r="305" spans="1:24">
      <c r="E305" s="8" t="s">
        <v>520</v>
      </c>
      <c r="K305" s="8">
        <v>19</v>
      </c>
      <c r="L305" s="8">
        <v>19</v>
      </c>
      <c r="M305" s="8">
        <v>16</v>
      </c>
      <c r="N305" s="8">
        <v>1</v>
      </c>
    </row>
    <row r="306" spans="1:24">
      <c r="A306" s="1">
        <v>2021</v>
      </c>
      <c r="B306" t="s">
        <v>0</v>
      </c>
      <c r="C306" t="s">
        <v>17</v>
      </c>
      <c r="D306" t="s">
        <v>190</v>
      </c>
      <c r="E306" t="s">
        <v>2</v>
      </c>
      <c r="F306" t="s">
        <v>17</v>
      </c>
      <c r="G306" t="s">
        <v>197</v>
      </c>
      <c r="H306" t="s">
        <v>198</v>
      </c>
      <c r="I306" t="s">
        <v>199</v>
      </c>
      <c r="J306" t="s">
        <v>6</v>
      </c>
      <c r="K306" t="s">
        <v>7</v>
      </c>
      <c r="L306" t="s">
        <v>8</v>
      </c>
      <c r="M306" t="s">
        <v>7</v>
      </c>
      <c r="N306" t="s">
        <v>8</v>
      </c>
      <c r="O306" t="s">
        <v>200</v>
      </c>
      <c r="P306" s="1">
        <v>5</v>
      </c>
      <c r="Q306">
        <v>4</v>
      </c>
      <c r="R306">
        <f t="shared" ref="R306" si="10">+P306-Q306</f>
        <v>1</v>
      </c>
      <c r="S306" s="9">
        <f t="shared" ref="S306" si="11">+Q306/P306</f>
        <v>0.8</v>
      </c>
      <c r="T306" s="9"/>
    </row>
    <row r="307" spans="1:24">
      <c r="A307" s="1"/>
      <c r="N307" s="8">
        <v>1</v>
      </c>
      <c r="P307" s="1"/>
      <c r="S307" s="9"/>
      <c r="T307" s="9"/>
    </row>
    <row r="308" spans="1:24">
      <c r="A308" s="1">
        <v>2021</v>
      </c>
      <c r="B308" t="s">
        <v>0</v>
      </c>
      <c r="C308" t="s">
        <v>17</v>
      </c>
      <c r="D308" t="s">
        <v>190</v>
      </c>
      <c r="E308" t="s">
        <v>2</v>
      </c>
      <c r="F308" t="s">
        <v>17</v>
      </c>
      <c r="G308" t="s">
        <v>197</v>
      </c>
      <c r="H308" t="s">
        <v>198</v>
      </c>
      <c r="I308" t="s">
        <v>199</v>
      </c>
      <c r="J308" t="s">
        <v>6</v>
      </c>
      <c r="K308" t="s">
        <v>7</v>
      </c>
      <c r="L308" t="s">
        <v>8</v>
      </c>
      <c r="M308" t="s">
        <v>7</v>
      </c>
      <c r="N308" t="s">
        <v>40</v>
      </c>
      <c r="O308" t="s">
        <v>212</v>
      </c>
      <c r="P308" s="1">
        <v>391</v>
      </c>
      <c r="Q308">
        <v>391</v>
      </c>
      <c r="R308">
        <f t="shared" ref="R308" si="12">+P308-Q308</f>
        <v>0</v>
      </c>
      <c r="S308" s="9">
        <f t="shared" ref="S308" si="13">+Q308/P308</f>
        <v>1</v>
      </c>
      <c r="T308" s="9"/>
    </row>
    <row r="309" spans="1:24">
      <c r="A309" s="1"/>
      <c r="N309" s="8">
        <v>1</v>
      </c>
      <c r="P309" s="1"/>
      <c r="S309" s="9"/>
      <c r="T309" s="9"/>
    </row>
    <row r="310" spans="1:24">
      <c r="A310" s="1">
        <v>2021</v>
      </c>
      <c r="B310" t="s">
        <v>0</v>
      </c>
      <c r="C310" t="s">
        <v>17</v>
      </c>
      <c r="D310" t="s">
        <v>190</v>
      </c>
      <c r="E310" t="s">
        <v>2</v>
      </c>
      <c r="F310" t="s">
        <v>17</v>
      </c>
      <c r="G310" t="s">
        <v>197</v>
      </c>
      <c r="H310" t="s">
        <v>198</v>
      </c>
      <c r="I310" t="s">
        <v>199</v>
      </c>
      <c r="J310" t="s">
        <v>6</v>
      </c>
      <c r="K310" t="s">
        <v>7</v>
      </c>
      <c r="L310" t="s">
        <v>8</v>
      </c>
      <c r="M310" t="s">
        <v>7</v>
      </c>
      <c r="N310" t="s">
        <v>38</v>
      </c>
      <c r="O310" t="s">
        <v>216</v>
      </c>
      <c r="P310" s="1">
        <v>10</v>
      </c>
      <c r="Q310">
        <v>10</v>
      </c>
      <c r="R310">
        <f t="shared" ref="R310:R312" si="14">+P310-Q310</f>
        <v>0</v>
      </c>
      <c r="S310" s="9">
        <f t="shared" ref="S310:S312" si="15">+Q310/P310</f>
        <v>1</v>
      </c>
      <c r="T310" s="9"/>
    </row>
    <row r="311" spans="1:24">
      <c r="A311" s="1"/>
      <c r="N311" s="8">
        <v>1</v>
      </c>
      <c r="P311" s="1"/>
      <c r="S311" s="9"/>
      <c r="T311" s="9"/>
    </row>
    <row r="312" spans="1:24">
      <c r="A312" s="1">
        <v>2021</v>
      </c>
      <c r="B312" t="s">
        <v>0</v>
      </c>
      <c r="C312" t="s">
        <v>17</v>
      </c>
      <c r="D312" t="s">
        <v>190</v>
      </c>
      <c r="E312" t="s">
        <v>2</v>
      </c>
      <c r="F312" t="s">
        <v>17</v>
      </c>
      <c r="G312" t="s">
        <v>197</v>
      </c>
      <c r="H312" t="s">
        <v>198</v>
      </c>
      <c r="I312" t="s">
        <v>199</v>
      </c>
      <c r="J312" t="s">
        <v>6</v>
      </c>
      <c r="K312" t="s">
        <v>7</v>
      </c>
      <c r="L312" t="s">
        <v>8</v>
      </c>
      <c r="M312" t="s">
        <v>7</v>
      </c>
      <c r="N312" t="s">
        <v>7</v>
      </c>
      <c r="O312" t="s">
        <v>207</v>
      </c>
      <c r="P312" s="1">
        <v>124</v>
      </c>
      <c r="Q312">
        <v>124</v>
      </c>
      <c r="R312">
        <f t="shared" si="14"/>
        <v>0</v>
      </c>
      <c r="S312" s="9">
        <f t="shared" si="15"/>
        <v>1</v>
      </c>
      <c r="T312" s="9"/>
    </row>
    <row r="313" spans="1:24">
      <c r="A313" s="1"/>
      <c r="N313" s="8">
        <v>1</v>
      </c>
      <c r="P313" s="1"/>
      <c r="S313" s="9"/>
      <c r="T313" s="9"/>
      <c r="W313" s="28" t="s">
        <v>518</v>
      </c>
      <c r="X313" s="28"/>
    </row>
    <row r="314" spans="1:24" ht="26.25">
      <c r="A314" s="1">
        <v>2021</v>
      </c>
      <c r="B314" t="s">
        <v>0</v>
      </c>
      <c r="C314" t="s">
        <v>17</v>
      </c>
      <c r="D314" t="s">
        <v>190</v>
      </c>
      <c r="E314" t="s">
        <v>2</v>
      </c>
      <c r="F314" t="s">
        <v>17</v>
      </c>
      <c r="G314" t="s">
        <v>197</v>
      </c>
      <c r="H314" t="s">
        <v>198</v>
      </c>
      <c r="I314" t="s">
        <v>199</v>
      </c>
      <c r="J314" t="s">
        <v>6</v>
      </c>
      <c r="K314" t="s">
        <v>7</v>
      </c>
      <c r="L314" t="s">
        <v>8</v>
      </c>
      <c r="M314" t="s">
        <v>7</v>
      </c>
      <c r="N314" t="s">
        <v>130</v>
      </c>
      <c r="O314" t="s">
        <v>215</v>
      </c>
      <c r="P314" s="1">
        <v>5006</v>
      </c>
      <c r="Q314">
        <v>5006</v>
      </c>
      <c r="R314">
        <f t="shared" ref="R314" si="16">+P314-Q314</f>
        <v>0</v>
      </c>
      <c r="S314" s="9">
        <f t="shared" ref="S314" si="17">+Q314/P314</f>
        <v>1</v>
      </c>
      <c r="T314" s="9"/>
      <c r="W314" s="73" t="s">
        <v>1170</v>
      </c>
      <c r="X314" s="74">
        <v>0</v>
      </c>
    </row>
    <row r="315" spans="1:24" ht="26.25">
      <c r="A315" s="1"/>
      <c r="N315" s="8">
        <v>1</v>
      </c>
      <c r="P315" s="1"/>
      <c r="S315" s="9"/>
      <c r="T315" s="9"/>
      <c r="W315" s="73" t="s">
        <v>1169</v>
      </c>
      <c r="X315" s="74">
        <v>0</v>
      </c>
    </row>
    <row r="316" spans="1:24" ht="26.25">
      <c r="A316" s="1">
        <v>2021</v>
      </c>
      <c r="B316" t="s">
        <v>0</v>
      </c>
      <c r="C316" t="s">
        <v>17</v>
      </c>
      <c r="D316" t="s">
        <v>190</v>
      </c>
      <c r="E316" t="s">
        <v>2</v>
      </c>
      <c r="F316" t="s">
        <v>17</v>
      </c>
      <c r="G316" t="s">
        <v>197</v>
      </c>
      <c r="H316" t="s">
        <v>198</v>
      </c>
      <c r="I316" t="s">
        <v>199</v>
      </c>
      <c r="J316" t="s">
        <v>6</v>
      </c>
      <c r="K316" t="s">
        <v>7</v>
      </c>
      <c r="L316" t="s">
        <v>8</v>
      </c>
      <c r="M316" t="s">
        <v>7</v>
      </c>
      <c r="N316" t="s">
        <v>201</v>
      </c>
      <c r="O316" t="s">
        <v>202</v>
      </c>
      <c r="P316" s="1">
        <v>151</v>
      </c>
      <c r="Q316">
        <v>151</v>
      </c>
      <c r="R316">
        <f t="shared" ref="R316" si="18">+P316-Q316</f>
        <v>0</v>
      </c>
      <c r="S316" s="9">
        <f t="shared" ref="S316" si="19">+Q316/P316</f>
        <v>1</v>
      </c>
      <c r="T316" s="9"/>
      <c r="W316" s="73" t="s">
        <v>1166</v>
      </c>
      <c r="X316" s="74">
        <v>0</v>
      </c>
    </row>
    <row r="317" spans="1:24" ht="26.25">
      <c r="A317" s="1"/>
      <c r="N317" s="8">
        <v>1</v>
      </c>
      <c r="P317" s="1"/>
      <c r="S317" s="9"/>
      <c r="T317" s="9"/>
      <c r="W317" s="73" t="s">
        <v>1167</v>
      </c>
      <c r="X317" s="74">
        <f>AVERAGE(S306:S336)</f>
        <v>0.9137134502923977</v>
      </c>
    </row>
    <row r="318" spans="1:24">
      <c r="A318" s="1">
        <v>2021</v>
      </c>
      <c r="B318" t="s">
        <v>0</v>
      </c>
      <c r="C318" t="s">
        <v>17</v>
      </c>
      <c r="D318" t="s">
        <v>190</v>
      </c>
      <c r="E318" t="s">
        <v>2</v>
      </c>
      <c r="F318" t="s">
        <v>17</v>
      </c>
      <c r="G318" t="s">
        <v>197</v>
      </c>
      <c r="H318" t="s">
        <v>198</v>
      </c>
      <c r="I318" t="s">
        <v>199</v>
      </c>
      <c r="J318" t="s">
        <v>6</v>
      </c>
      <c r="K318" t="s">
        <v>7</v>
      </c>
      <c r="L318" t="s">
        <v>8</v>
      </c>
      <c r="M318" t="s">
        <v>7</v>
      </c>
      <c r="N318" t="s">
        <v>210</v>
      </c>
      <c r="O318" t="s">
        <v>211</v>
      </c>
      <c r="P318" s="1">
        <v>56</v>
      </c>
      <c r="Q318">
        <v>56</v>
      </c>
      <c r="R318">
        <f t="shared" ref="R318" si="20">+P318-Q318</f>
        <v>0</v>
      </c>
      <c r="S318" s="9">
        <f t="shared" ref="S318" si="21">+Q318/P318</f>
        <v>1</v>
      </c>
      <c r="T318" s="9"/>
    </row>
    <row r="319" spans="1:24">
      <c r="A319" s="1"/>
      <c r="N319" s="8">
        <v>1</v>
      </c>
      <c r="P319" s="1"/>
      <c r="S319" s="9"/>
      <c r="T319" s="9"/>
    </row>
    <row r="320" spans="1:24">
      <c r="A320" s="1">
        <v>2021</v>
      </c>
      <c r="B320" t="s">
        <v>0</v>
      </c>
      <c r="C320" t="s">
        <v>17</v>
      </c>
      <c r="D320" t="s">
        <v>190</v>
      </c>
      <c r="E320" t="s">
        <v>2</v>
      </c>
      <c r="F320" t="s">
        <v>17</v>
      </c>
      <c r="G320" t="s">
        <v>197</v>
      </c>
      <c r="H320" t="s">
        <v>198</v>
      </c>
      <c r="I320" t="s">
        <v>199</v>
      </c>
      <c r="J320" t="s">
        <v>6</v>
      </c>
      <c r="K320" t="s">
        <v>7</v>
      </c>
      <c r="L320" t="s">
        <v>8</v>
      </c>
      <c r="M320" t="s">
        <v>7</v>
      </c>
      <c r="N320" t="s">
        <v>205</v>
      </c>
      <c r="O320" t="s">
        <v>206</v>
      </c>
      <c r="P320" s="1">
        <v>8</v>
      </c>
      <c r="Q320">
        <v>8</v>
      </c>
      <c r="R320">
        <f t="shared" ref="R320" si="22">+P320-Q320</f>
        <v>0</v>
      </c>
      <c r="S320" s="9">
        <f t="shared" ref="S320" si="23">+Q320/P320</f>
        <v>1</v>
      </c>
      <c r="T320" s="9"/>
    </row>
    <row r="321" spans="1:20">
      <c r="A321" s="1"/>
      <c r="N321" s="8">
        <v>1</v>
      </c>
      <c r="P321" s="1"/>
      <c r="S321" s="9"/>
      <c r="T321" s="9"/>
    </row>
    <row r="322" spans="1:20">
      <c r="A322" s="1">
        <v>2021</v>
      </c>
      <c r="B322" t="s">
        <v>0</v>
      </c>
      <c r="C322" t="s">
        <v>17</v>
      </c>
      <c r="D322" t="s">
        <v>190</v>
      </c>
      <c r="E322" t="s">
        <v>2</v>
      </c>
      <c r="F322" t="s">
        <v>17</v>
      </c>
      <c r="G322" t="s">
        <v>197</v>
      </c>
      <c r="H322" t="s">
        <v>198</v>
      </c>
      <c r="I322" t="s">
        <v>199</v>
      </c>
      <c r="J322" t="s">
        <v>6</v>
      </c>
      <c r="K322" t="s">
        <v>7</v>
      </c>
      <c r="L322" t="s">
        <v>8</v>
      </c>
      <c r="M322" t="s">
        <v>7</v>
      </c>
      <c r="N322" t="s">
        <v>213</v>
      </c>
      <c r="O322" t="s">
        <v>214</v>
      </c>
      <c r="P322" s="1">
        <v>4363</v>
      </c>
      <c r="Q322">
        <v>4363</v>
      </c>
      <c r="R322">
        <f t="shared" ref="R322" si="24">+P322-Q322</f>
        <v>0</v>
      </c>
      <c r="S322" s="9">
        <f t="shared" ref="S322" si="25">+Q322/P322</f>
        <v>1</v>
      </c>
      <c r="T322" s="9"/>
    </row>
    <row r="323" spans="1:20">
      <c r="A323" s="1"/>
      <c r="N323" s="8">
        <v>1</v>
      </c>
      <c r="P323" s="1"/>
      <c r="S323" s="9"/>
      <c r="T323" s="9"/>
    </row>
    <row r="324" spans="1:20">
      <c r="A324" s="1">
        <v>2021</v>
      </c>
      <c r="B324" t="s">
        <v>0</v>
      </c>
      <c r="C324" t="s">
        <v>17</v>
      </c>
      <c r="D324" t="s">
        <v>190</v>
      </c>
      <c r="E324" t="s">
        <v>2</v>
      </c>
      <c r="F324" t="s">
        <v>17</v>
      </c>
      <c r="G324" t="s">
        <v>197</v>
      </c>
      <c r="H324" t="s">
        <v>198</v>
      </c>
      <c r="I324" t="s">
        <v>199</v>
      </c>
      <c r="J324" t="s">
        <v>6</v>
      </c>
      <c r="K324" t="s">
        <v>7</v>
      </c>
      <c r="L324" t="s">
        <v>8</v>
      </c>
      <c r="M324" t="s">
        <v>7</v>
      </c>
      <c r="N324" t="s">
        <v>208</v>
      </c>
      <c r="O324" t="s">
        <v>209</v>
      </c>
      <c r="P324" s="1">
        <v>152</v>
      </c>
      <c r="Q324">
        <v>152</v>
      </c>
      <c r="R324">
        <f t="shared" ref="R324" si="26">+P324-Q324</f>
        <v>0</v>
      </c>
      <c r="S324" s="9">
        <f t="shared" ref="S324" si="27">+Q324/P324</f>
        <v>1</v>
      </c>
      <c r="T324" s="9"/>
    </row>
    <row r="325" spans="1:20">
      <c r="N325" s="8">
        <v>1</v>
      </c>
    </row>
    <row r="326" spans="1:20">
      <c r="A326" s="1">
        <v>2021</v>
      </c>
      <c r="B326" t="s">
        <v>0</v>
      </c>
      <c r="C326" t="s">
        <v>17</v>
      </c>
      <c r="D326" t="s">
        <v>190</v>
      </c>
      <c r="E326" t="s">
        <v>2</v>
      </c>
      <c r="F326" t="s">
        <v>17</v>
      </c>
      <c r="G326" t="s">
        <v>197</v>
      </c>
      <c r="H326" t="s">
        <v>198</v>
      </c>
      <c r="I326" t="s">
        <v>199</v>
      </c>
      <c r="J326" t="s">
        <v>6</v>
      </c>
      <c r="K326" t="s">
        <v>7</v>
      </c>
      <c r="L326" t="s">
        <v>8</v>
      </c>
      <c r="M326" t="s">
        <v>7</v>
      </c>
      <c r="N326" t="s">
        <v>217</v>
      </c>
      <c r="O326" t="s">
        <v>218</v>
      </c>
      <c r="P326" s="1">
        <v>97</v>
      </c>
      <c r="Q326">
        <v>97</v>
      </c>
      <c r="R326">
        <f t="shared" ref="R326" si="28">+P326-Q326</f>
        <v>0</v>
      </c>
      <c r="S326" s="9">
        <f t="shared" ref="S326" si="29">+Q326/P326</f>
        <v>1</v>
      </c>
      <c r="T326" s="9"/>
    </row>
    <row r="327" spans="1:20">
      <c r="N327" s="8">
        <v>1</v>
      </c>
    </row>
    <row r="328" spans="1:20">
      <c r="A328" s="1">
        <v>2021</v>
      </c>
      <c r="B328" t="s">
        <v>0</v>
      </c>
      <c r="C328" t="s">
        <v>17</v>
      </c>
      <c r="D328" t="s">
        <v>190</v>
      </c>
      <c r="E328" t="s">
        <v>2</v>
      </c>
      <c r="F328" t="s">
        <v>17</v>
      </c>
      <c r="G328" t="s">
        <v>197</v>
      </c>
      <c r="H328" t="s">
        <v>198</v>
      </c>
      <c r="I328" t="s">
        <v>199</v>
      </c>
      <c r="J328" t="s">
        <v>6</v>
      </c>
      <c r="K328" t="s">
        <v>7</v>
      </c>
      <c r="L328" t="s">
        <v>8</v>
      </c>
      <c r="M328" t="s">
        <v>7</v>
      </c>
      <c r="N328" t="s">
        <v>203</v>
      </c>
      <c r="O328" t="s">
        <v>204</v>
      </c>
      <c r="P328" s="1">
        <v>12</v>
      </c>
      <c r="Q328">
        <v>12</v>
      </c>
      <c r="R328">
        <f t="shared" ref="R328" si="30">+P328-Q328</f>
        <v>0</v>
      </c>
      <c r="S328" s="9">
        <f t="shared" ref="S328" si="31">+Q328/P328</f>
        <v>1</v>
      </c>
      <c r="T328" s="9"/>
    </row>
    <row r="329" spans="1:20">
      <c r="N329" s="8">
        <v>7</v>
      </c>
    </row>
    <row r="330" spans="1:20">
      <c r="A330" s="1">
        <v>2021</v>
      </c>
      <c r="B330" t="s">
        <v>0</v>
      </c>
      <c r="C330" t="s">
        <v>17</v>
      </c>
      <c r="D330" t="s">
        <v>190</v>
      </c>
      <c r="E330" t="s">
        <v>2</v>
      </c>
      <c r="F330" t="s">
        <v>1</v>
      </c>
      <c r="G330" t="s">
        <v>191</v>
      </c>
      <c r="H330" t="s">
        <v>192</v>
      </c>
      <c r="I330" t="s">
        <v>5</v>
      </c>
      <c r="J330" t="s">
        <v>6</v>
      </c>
      <c r="K330" t="s">
        <v>7</v>
      </c>
      <c r="L330" t="s">
        <v>8</v>
      </c>
      <c r="M330" t="s">
        <v>7</v>
      </c>
      <c r="N330" t="s">
        <v>9</v>
      </c>
      <c r="O330" t="s">
        <v>10</v>
      </c>
      <c r="P330" s="1">
        <v>13</v>
      </c>
      <c r="Q330">
        <v>12.999999999999998</v>
      </c>
      <c r="R330">
        <v>0</v>
      </c>
      <c r="S330" s="9">
        <v>0.99999999999999989</v>
      </c>
      <c r="T330" s="9"/>
    </row>
    <row r="331" spans="1:20">
      <c r="A331" s="1">
        <v>2021</v>
      </c>
      <c r="B331" t="s">
        <v>0</v>
      </c>
      <c r="C331" t="s">
        <v>17</v>
      </c>
      <c r="D331" t="s">
        <v>190</v>
      </c>
      <c r="E331" t="s">
        <v>2</v>
      </c>
      <c r="F331" t="s">
        <v>11</v>
      </c>
      <c r="G331" t="s">
        <v>193</v>
      </c>
      <c r="H331" t="s">
        <v>194</v>
      </c>
      <c r="I331" t="s">
        <v>5</v>
      </c>
      <c r="J331" t="s">
        <v>6</v>
      </c>
      <c r="K331" t="s">
        <v>7</v>
      </c>
      <c r="L331" t="s">
        <v>8</v>
      </c>
      <c r="M331" t="s">
        <v>7</v>
      </c>
      <c r="N331" t="s">
        <v>9</v>
      </c>
      <c r="O331" t="s">
        <v>10</v>
      </c>
      <c r="P331" s="1">
        <v>9</v>
      </c>
      <c r="Q331">
        <v>7.85</v>
      </c>
      <c r="R331">
        <v>1.1500000000000004</v>
      </c>
      <c r="S331" s="9">
        <v>0.87222222222222223</v>
      </c>
      <c r="T331" s="9"/>
    </row>
    <row r="332" spans="1:20">
      <c r="A332" s="1">
        <v>2021</v>
      </c>
      <c r="B332" t="s">
        <v>0</v>
      </c>
      <c r="C332" t="s">
        <v>17</v>
      </c>
      <c r="D332" t="s">
        <v>190</v>
      </c>
      <c r="E332" t="s">
        <v>2</v>
      </c>
      <c r="F332" t="s">
        <v>14</v>
      </c>
      <c r="G332" t="s">
        <v>195</v>
      </c>
      <c r="H332" t="s">
        <v>196</v>
      </c>
      <c r="I332" t="s">
        <v>5</v>
      </c>
      <c r="J332" t="s">
        <v>6</v>
      </c>
      <c r="K332" t="s">
        <v>7</v>
      </c>
      <c r="L332" t="s">
        <v>8</v>
      </c>
      <c r="M332" t="s">
        <v>7</v>
      </c>
      <c r="N332" t="s">
        <v>9</v>
      </c>
      <c r="O332" t="s">
        <v>10</v>
      </c>
      <c r="P332" s="1">
        <v>18</v>
      </c>
      <c r="Q332">
        <v>16.240000000000002</v>
      </c>
      <c r="R332">
        <v>1.759999999999998</v>
      </c>
      <c r="S332" s="9">
        <v>0.90222222222222237</v>
      </c>
      <c r="T332" s="9"/>
    </row>
    <row r="333" spans="1:20">
      <c r="A333" s="1">
        <v>2021</v>
      </c>
      <c r="B333" t="s">
        <v>0</v>
      </c>
      <c r="C333" t="s">
        <v>17</v>
      </c>
      <c r="D333" t="s">
        <v>190</v>
      </c>
      <c r="E333" t="s">
        <v>2</v>
      </c>
      <c r="F333" t="s">
        <v>17</v>
      </c>
      <c r="G333" t="s">
        <v>197</v>
      </c>
      <c r="H333" t="s">
        <v>198</v>
      </c>
      <c r="I333" t="s">
        <v>199</v>
      </c>
      <c r="J333" t="s">
        <v>6</v>
      </c>
      <c r="K333" t="s">
        <v>7</v>
      </c>
      <c r="L333" t="s">
        <v>8</v>
      </c>
      <c r="M333" t="s">
        <v>7</v>
      </c>
      <c r="N333" t="s">
        <v>9</v>
      </c>
      <c r="O333" t="s">
        <v>10</v>
      </c>
      <c r="P333" s="1">
        <v>8</v>
      </c>
      <c r="Q333">
        <v>7.8</v>
      </c>
      <c r="R333">
        <v>0.20000000000000018</v>
      </c>
      <c r="S333" s="9">
        <v>0.97499999999999998</v>
      </c>
      <c r="T333" s="9"/>
    </row>
    <row r="334" spans="1:20">
      <c r="A334" s="1">
        <v>2021</v>
      </c>
      <c r="B334" t="s">
        <v>0</v>
      </c>
      <c r="C334" t="s">
        <v>17</v>
      </c>
      <c r="D334" t="s">
        <v>190</v>
      </c>
      <c r="E334" t="s">
        <v>2</v>
      </c>
      <c r="F334" t="s">
        <v>20</v>
      </c>
      <c r="G334" t="s">
        <v>219</v>
      </c>
      <c r="H334" t="s">
        <v>220</v>
      </c>
      <c r="I334" t="s">
        <v>5</v>
      </c>
      <c r="J334" t="s">
        <v>6</v>
      </c>
      <c r="K334" t="s">
        <v>7</v>
      </c>
      <c r="L334" t="s">
        <v>8</v>
      </c>
      <c r="M334" t="s">
        <v>7</v>
      </c>
      <c r="N334" t="s">
        <v>9</v>
      </c>
      <c r="O334" t="s">
        <v>10</v>
      </c>
      <c r="P334" s="1">
        <v>9</v>
      </c>
      <c r="Q334">
        <v>7.3000000000000007</v>
      </c>
      <c r="R334">
        <v>1.6999999999999993</v>
      </c>
      <c r="S334" s="9">
        <v>0.81111111111111123</v>
      </c>
      <c r="T334" s="9"/>
    </row>
    <row r="335" spans="1:20">
      <c r="A335" s="1">
        <v>2021</v>
      </c>
      <c r="B335" t="s">
        <v>0</v>
      </c>
      <c r="C335" t="s">
        <v>17</v>
      </c>
      <c r="D335" t="s">
        <v>190</v>
      </c>
      <c r="E335" t="s">
        <v>2</v>
      </c>
      <c r="F335" t="s">
        <v>23</v>
      </c>
      <c r="G335" t="s">
        <v>221</v>
      </c>
      <c r="H335" t="s">
        <v>222</v>
      </c>
      <c r="I335" t="s">
        <v>5</v>
      </c>
      <c r="J335" t="s">
        <v>6</v>
      </c>
      <c r="K335" t="s">
        <v>7</v>
      </c>
      <c r="L335" t="s">
        <v>8</v>
      </c>
      <c r="M335" t="s">
        <v>7</v>
      </c>
      <c r="N335" t="s">
        <v>9</v>
      </c>
      <c r="O335" t="s">
        <v>10</v>
      </c>
      <c r="P335" s="1">
        <v>9</v>
      </c>
      <c r="Q335">
        <v>9</v>
      </c>
      <c r="R335">
        <v>0</v>
      </c>
      <c r="S335" s="9">
        <v>1</v>
      </c>
      <c r="T335" s="9"/>
    </row>
    <row r="336" spans="1:20">
      <c r="A336" s="1">
        <v>2021</v>
      </c>
      <c r="B336" t="s">
        <v>0</v>
      </c>
      <c r="C336" t="s">
        <v>17</v>
      </c>
      <c r="D336" t="s">
        <v>190</v>
      </c>
      <c r="E336" t="s">
        <v>2</v>
      </c>
      <c r="F336" t="s">
        <v>26</v>
      </c>
      <c r="G336" t="s">
        <v>223</v>
      </c>
      <c r="H336" t="s">
        <v>224</v>
      </c>
      <c r="I336" t="s">
        <v>5</v>
      </c>
      <c r="J336" t="s">
        <v>6</v>
      </c>
      <c r="K336" t="s">
        <v>7</v>
      </c>
      <c r="L336" t="s">
        <v>8</v>
      </c>
      <c r="M336" t="s">
        <v>7</v>
      </c>
      <c r="N336" t="s">
        <v>9</v>
      </c>
      <c r="O336" t="s">
        <v>10</v>
      </c>
      <c r="P336" s="1">
        <v>3</v>
      </c>
      <c r="Q336">
        <v>0</v>
      </c>
      <c r="R336">
        <v>3</v>
      </c>
      <c r="S336" s="9">
        <v>0</v>
      </c>
      <c r="T336" s="9"/>
    </row>
    <row r="337" spans="1:21">
      <c r="A337" s="107" t="s">
        <v>1174</v>
      </c>
      <c r="B337" s="107"/>
      <c r="C337" s="107"/>
      <c r="D337" s="107"/>
      <c r="E337" s="107"/>
      <c r="F337" s="107"/>
      <c r="G337" s="107"/>
      <c r="H337" s="107"/>
      <c r="I337" s="107"/>
      <c r="J337" s="107"/>
      <c r="K337" s="107"/>
      <c r="L337" s="107"/>
      <c r="M337" s="107"/>
      <c r="N337" s="107"/>
      <c r="O337" s="107"/>
      <c r="P337" s="107"/>
      <c r="Q337" s="107"/>
      <c r="R337" s="107"/>
      <c r="S337" s="107"/>
      <c r="T337" s="107"/>
      <c r="U337" s="107"/>
    </row>
    <row r="338" spans="1:21">
      <c r="A338" t="s">
        <v>513</v>
      </c>
      <c r="C338" t="s">
        <v>503</v>
      </c>
      <c r="E338" s="8">
        <v>1</v>
      </c>
    </row>
    <row r="339" spans="1:21">
      <c r="A339" s="1">
        <v>2021</v>
      </c>
      <c r="B339" t="s">
        <v>0</v>
      </c>
      <c r="C339" t="s">
        <v>17</v>
      </c>
      <c r="D339" t="s">
        <v>190</v>
      </c>
      <c r="E339" t="s">
        <v>2</v>
      </c>
      <c r="F339" t="s">
        <v>26</v>
      </c>
      <c r="G339" t="s">
        <v>223</v>
      </c>
      <c r="H339" t="s">
        <v>224</v>
      </c>
      <c r="I339" t="s">
        <v>5</v>
      </c>
      <c r="J339" t="s">
        <v>6</v>
      </c>
      <c r="K339" t="s">
        <v>7</v>
      </c>
      <c r="L339" t="s">
        <v>8</v>
      </c>
      <c r="M339" t="s">
        <v>7</v>
      </c>
      <c r="N339" t="s">
        <v>9</v>
      </c>
      <c r="O339" t="s">
        <v>10</v>
      </c>
      <c r="P339" s="1">
        <v>3</v>
      </c>
      <c r="Q339">
        <v>0</v>
      </c>
      <c r="R339">
        <f t="shared" ref="R339" si="32">+P339-Q339</f>
        <v>3</v>
      </c>
      <c r="S339" s="9">
        <f t="shared" ref="S339" si="33">+Q339/P339</f>
        <v>0</v>
      </c>
      <c r="T339" s="9"/>
    </row>
    <row r="340" spans="1:21">
      <c r="A340" t="s">
        <v>517</v>
      </c>
      <c r="C340" t="s">
        <v>504</v>
      </c>
      <c r="E340" s="8">
        <v>4</v>
      </c>
    </row>
    <row r="341" spans="1:21">
      <c r="A341" s="1">
        <v>2021</v>
      </c>
      <c r="B341" t="s">
        <v>0</v>
      </c>
      <c r="C341" t="s">
        <v>17</v>
      </c>
      <c r="D341" t="s">
        <v>190</v>
      </c>
      <c r="E341" t="s">
        <v>2</v>
      </c>
      <c r="F341" t="s">
        <v>11</v>
      </c>
      <c r="G341" t="s">
        <v>193</v>
      </c>
      <c r="H341" t="s">
        <v>194</v>
      </c>
      <c r="I341" t="s">
        <v>5</v>
      </c>
      <c r="J341" t="s">
        <v>6</v>
      </c>
      <c r="K341" t="s">
        <v>7</v>
      </c>
      <c r="L341" t="s">
        <v>8</v>
      </c>
      <c r="M341" t="s">
        <v>7</v>
      </c>
      <c r="N341" t="s">
        <v>9</v>
      </c>
      <c r="O341" t="s">
        <v>10</v>
      </c>
      <c r="P341" s="1">
        <v>9</v>
      </c>
      <c r="Q341">
        <v>7.85</v>
      </c>
      <c r="R341">
        <v>1.1500000000000004</v>
      </c>
      <c r="S341" s="9">
        <v>0.87222222222222223</v>
      </c>
      <c r="T341" s="9"/>
    </row>
    <row r="342" spans="1:21">
      <c r="A342" s="1">
        <v>2021</v>
      </c>
      <c r="B342" t="s">
        <v>0</v>
      </c>
      <c r="C342" t="s">
        <v>17</v>
      </c>
      <c r="D342" t="s">
        <v>190</v>
      </c>
      <c r="E342" t="s">
        <v>2</v>
      </c>
      <c r="F342" t="s">
        <v>14</v>
      </c>
      <c r="G342" t="s">
        <v>195</v>
      </c>
      <c r="H342" t="s">
        <v>196</v>
      </c>
      <c r="I342" t="s">
        <v>5</v>
      </c>
      <c r="J342" t="s">
        <v>6</v>
      </c>
      <c r="K342" t="s">
        <v>7</v>
      </c>
      <c r="L342" t="s">
        <v>8</v>
      </c>
      <c r="M342" t="s">
        <v>7</v>
      </c>
      <c r="N342" t="s">
        <v>9</v>
      </c>
      <c r="O342" t="s">
        <v>10</v>
      </c>
      <c r="P342" s="1">
        <v>18</v>
      </c>
      <c r="Q342">
        <v>16.240000000000002</v>
      </c>
      <c r="R342">
        <v>1.759999999999998</v>
      </c>
      <c r="S342" s="9">
        <v>0.90222222222222237</v>
      </c>
      <c r="T342" s="9"/>
    </row>
    <row r="343" spans="1:21">
      <c r="A343" s="1">
        <v>2021</v>
      </c>
      <c r="B343" t="s">
        <v>0</v>
      </c>
      <c r="C343" t="s">
        <v>17</v>
      </c>
      <c r="D343" t="s">
        <v>190</v>
      </c>
      <c r="E343" t="s">
        <v>2</v>
      </c>
      <c r="F343" t="s">
        <v>17</v>
      </c>
      <c r="G343" t="s">
        <v>197</v>
      </c>
      <c r="H343" t="s">
        <v>198</v>
      </c>
      <c r="I343" t="s">
        <v>199</v>
      </c>
      <c r="J343" t="s">
        <v>6</v>
      </c>
      <c r="K343" t="s">
        <v>7</v>
      </c>
      <c r="L343" t="s">
        <v>8</v>
      </c>
      <c r="M343" t="s">
        <v>7</v>
      </c>
      <c r="N343" t="s">
        <v>8</v>
      </c>
      <c r="O343" t="s">
        <v>200</v>
      </c>
      <c r="P343" s="1">
        <v>5</v>
      </c>
      <c r="Q343">
        <v>4</v>
      </c>
      <c r="R343">
        <v>1</v>
      </c>
      <c r="S343" s="9">
        <v>0.8</v>
      </c>
      <c r="T343" s="9"/>
    </row>
    <row r="344" spans="1:21">
      <c r="A344" s="1">
        <v>2021</v>
      </c>
      <c r="B344" t="s">
        <v>0</v>
      </c>
      <c r="C344" t="s">
        <v>17</v>
      </c>
      <c r="D344" t="s">
        <v>190</v>
      </c>
      <c r="E344" t="s">
        <v>2</v>
      </c>
      <c r="F344" t="s">
        <v>20</v>
      </c>
      <c r="G344" t="s">
        <v>219</v>
      </c>
      <c r="H344" t="s">
        <v>220</v>
      </c>
      <c r="I344" t="s">
        <v>5</v>
      </c>
      <c r="J344" t="s">
        <v>6</v>
      </c>
      <c r="K344" t="s">
        <v>7</v>
      </c>
      <c r="L344" t="s">
        <v>8</v>
      </c>
      <c r="M344" t="s">
        <v>7</v>
      </c>
      <c r="N344" t="s">
        <v>9</v>
      </c>
      <c r="O344" t="s">
        <v>10</v>
      </c>
      <c r="P344" s="1">
        <v>9</v>
      </c>
      <c r="Q344">
        <v>7.3000000000000007</v>
      </c>
      <c r="R344">
        <v>1.6999999999999993</v>
      </c>
      <c r="S344" s="9">
        <v>0.81111111111111123</v>
      </c>
      <c r="T344" s="9"/>
    </row>
    <row r="345" spans="1:21">
      <c r="A345" t="s">
        <v>515</v>
      </c>
      <c r="C345" t="s">
        <v>505</v>
      </c>
      <c r="E345" s="8">
        <v>14</v>
      </c>
    </row>
    <row r="346" spans="1:21">
      <c r="A346" s="1">
        <v>2021</v>
      </c>
      <c r="B346" t="s">
        <v>0</v>
      </c>
      <c r="C346" t="s">
        <v>17</v>
      </c>
      <c r="D346" t="s">
        <v>190</v>
      </c>
      <c r="E346" t="s">
        <v>2</v>
      </c>
      <c r="F346" t="s">
        <v>1</v>
      </c>
      <c r="G346" t="s">
        <v>191</v>
      </c>
      <c r="H346" t="s">
        <v>192</v>
      </c>
      <c r="I346" t="s">
        <v>5</v>
      </c>
      <c r="J346" t="s">
        <v>6</v>
      </c>
      <c r="K346" t="s">
        <v>7</v>
      </c>
      <c r="L346" t="s">
        <v>8</v>
      </c>
      <c r="M346" t="s">
        <v>7</v>
      </c>
      <c r="N346" t="s">
        <v>9</v>
      </c>
      <c r="O346" t="s">
        <v>10</v>
      </c>
      <c r="P346" s="1">
        <v>13</v>
      </c>
      <c r="Q346">
        <v>12.999999999999998</v>
      </c>
      <c r="R346">
        <v>0</v>
      </c>
      <c r="S346" s="9">
        <v>0.99999999999999989</v>
      </c>
      <c r="T346" s="9"/>
    </row>
    <row r="347" spans="1:21">
      <c r="A347" s="1">
        <v>2021</v>
      </c>
      <c r="B347" t="s">
        <v>0</v>
      </c>
      <c r="C347" t="s">
        <v>17</v>
      </c>
      <c r="D347" t="s">
        <v>190</v>
      </c>
      <c r="E347" t="s">
        <v>2</v>
      </c>
      <c r="F347" t="s">
        <v>17</v>
      </c>
      <c r="G347" t="s">
        <v>197</v>
      </c>
      <c r="H347" t="s">
        <v>198</v>
      </c>
      <c r="I347" t="s">
        <v>199</v>
      </c>
      <c r="J347" t="s">
        <v>6</v>
      </c>
      <c r="K347" t="s">
        <v>7</v>
      </c>
      <c r="L347" t="s">
        <v>8</v>
      </c>
      <c r="M347" t="s">
        <v>7</v>
      </c>
      <c r="N347" t="s">
        <v>201</v>
      </c>
      <c r="O347" t="s">
        <v>202</v>
      </c>
      <c r="P347" s="1">
        <v>151</v>
      </c>
      <c r="Q347">
        <v>151</v>
      </c>
      <c r="R347">
        <v>0</v>
      </c>
      <c r="S347" s="9">
        <v>1</v>
      </c>
      <c r="T347" s="9"/>
    </row>
    <row r="348" spans="1:21">
      <c r="A348" s="1">
        <v>2021</v>
      </c>
      <c r="B348" t="s">
        <v>0</v>
      </c>
      <c r="C348" t="s">
        <v>17</v>
      </c>
      <c r="D348" t="s">
        <v>190</v>
      </c>
      <c r="E348" t="s">
        <v>2</v>
      </c>
      <c r="F348" t="s">
        <v>17</v>
      </c>
      <c r="G348" t="s">
        <v>197</v>
      </c>
      <c r="H348" t="s">
        <v>198</v>
      </c>
      <c r="I348" t="s">
        <v>199</v>
      </c>
      <c r="J348" t="s">
        <v>6</v>
      </c>
      <c r="K348" t="s">
        <v>7</v>
      </c>
      <c r="L348" t="s">
        <v>8</v>
      </c>
      <c r="M348" t="s">
        <v>7</v>
      </c>
      <c r="N348" t="s">
        <v>203</v>
      </c>
      <c r="O348" t="s">
        <v>204</v>
      </c>
      <c r="P348" s="1">
        <v>12</v>
      </c>
      <c r="Q348">
        <v>12</v>
      </c>
      <c r="R348">
        <v>0</v>
      </c>
      <c r="S348" s="9">
        <v>1</v>
      </c>
      <c r="T348" s="9"/>
    </row>
    <row r="349" spans="1:21">
      <c r="A349" s="1">
        <v>2021</v>
      </c>
      <c r="B349" t="s">
        <v>0</v>
      </c>
      <c r="C349" t="s">
        <v>17</v>
      </c>
      <c r="D349" t="s">
        <v>190</v>
      </c>
      <c r="E349" t="s">
        <v>2</v>
      </c>
      <c r="F349" t="s">
        <v>17</v>
      </c>
      <c r="G349" t="s">
        <v>197</v>
      </c>
      <c r="H349" t="s">
        <v>198</v>
      </c>
      <c r="I349" t="s">
        <v>199</v>
      </c>
      <c r="J349" t="s">
        <v>6</v>
      </c>
      <c r="K349" t="s">
        <v>7</v>
      </c>
      <c r="L349" t="s">
        <v>8</v>
      </c>
      <c r="M349" t="s">
        <v>7</v>
      </c>
      <c r="N349" t="s">
        <v>205</v>
      </c>
      <c r="O349" t="s">
        <v>206</v>
      </c>
      <c r="P349" s="1">
        <v>8</v>
      </c>
      <c r="Q349">
        <v>8</v>
      </c>
      <c r="R349">
        <v>0</v>
      </c>
      <c r="S349" s="9">
        <v>1</v>
      </c>
      <c r="T349" s="9"/>
    </row>
    <row r="350" spans="1:21">
      <c r="A350" s="1">
        <v>2021</v>
      </c>
      <c r="B350" t="s">
        <v>0</v>
      </c>
      <c r="C350" t="s">
        <v>17</v>
      </c>
      <c r="D350" t="s">
        <v>190</v>
      </c>
      <c r="E350" t="s">
        <v>2</v>
      </c>
      <c r="F350" t="s">
        <v>17</v>
      </c>
      <c r="G350" t="s">
        <v>197</v>
      </c>
      <c r="H350" t="s">
        <v>198</v>
      </c>
      <c r="I350" t="s">
        <v>199</v>
      </c>
      <c r="J350" t="s">
        <v>6</v>
      </c>
      <c r="K350" t="s">
        <v>7</v>
      </c>
      <c r="L350" t="s">
        <v>8</v>
      </c>
      <c r="M350" t="s">
        <v>7</v>
      </c>
      <c r="N350" t="s">
        <v>9</v>
      </c>
      <c r="O350" t="s">
        <v>10</v>
      </c>
      <c r="P350" s="1">
        <v>8</v>
      </c>
      <c r="Q350">
        <v>7.8</v>
      </c>
      <c r="R350">
        <v>0.20000000000000018</v>
      </c>
      <c r="S350" s="9">
        <v>0.97499999999999998</v>
      </c>
      <c r="T350" s="9"/>
    </row>
    <row r="351" spans="1:21">
      <c r="A351" s="1">
        <v>2021</v>
      </c>
      <c r="B351" t="s">
        <v>0</v>
      </c>
      <c r="C351" t="s">
        <v>17</v>
      </c>
      <c r="D351" t="s">
        <v>190</v>
      </c>
      <c r="E351" t="s">
        <v>2</v>
      </c>
      <c r="F351" t="s">
        <v>17</v>
      </c>
      <c r="G351" t="s">
        <v>197</v>
      </c>
      <c r="H351" t="s">
        <v>198</v>
      </c>
      <c r="I351" t="s">
        <v>199</v>
      </c>
      <c r="J351" t="s">
        <v>6</v>
      </c>
      <c r="K351" t="s">
        <v>7</v>
      </c>
      <c r="L351" t="s">
        <v>8</v>
      </c>
      <c r="M351" t="s">
        <v>7</v>
      </c>
      <c r="N351" t="s">
        <v>7</v>
      </c>
      <c r="O351" t="s">
        <v>207</v>
      </c>
      <c r="P351" s="1">
        <v>124</v>
      </c>
      <c r="Q351">
        <v>124</v>
      </c>
      <c r="R351">
        <v>0</v>
      </c>
      <c r="S351" s="9">
        <v>1</v>
      </c>
      <c r="T351" s="9"/>
    </row>
    <row r="352" spans="1:21">
      <c r="A352" s="1">
        <v>2021</v>
      </c>
      <c r="B352" t="s">
        <v>0</v>
      </c>
      <c r="C352" t="s">
        <v>17</v>
      </c>
      <c r="D352" t="s">
        <v>190</v>
      </c>
      <c r="E352" t="s">
        <v>2</v>
      </c>
      <c r="F352" t="s">
        <v>17</v>
      </c>
      <c r="G352" t="s">
        <v>197</v>
      </c>
      <c r="H352" t="s">
        <v>198</v>
      </c>
      <c r="I352" t="s">
        <v>199</v>
      </c>
      <c r="J352" t="s">
        <v>6</v>
      </c>
      <c r="K352" t="s">
        <v>7</v>
      </c>
      <c r="L352" t="s">
        <v>8</v>
      </c>
      <c r="M352" t="s">
        <v>7</v>
      </c>
      <c r="N352" t="s">
        <v>208</v>
      </c>
      <c r="O352" t="s">
        <v>209</v>
      </c>
      <c r="P352" s="1">
        <v>152</v>
      </c>
      <c r="Q352">
        <v>152</v>
      </c>
      <c r="R352">
        <v>0</v>
      </c>
      <c r="S352" s="9">
        <v>1</v>
      </c>
      <c r="T352" s="9"/>
    </row>
    <row r="353" spans="1:22">
      <c r="A353" s="1">
        <v>2021</v>
      </c>
      <c r="B353" t="s">
        <v>0</v>
      </c>
      <c r="C353" t="s">
        <v>17</v>
      </c>
      <c r="D353" t="s">
        <v>190</v>
      </c>
      <c r="E353" t="s">
        <v>2</v>
      </c>
      <c r="F353" t="s">
        <v>17</v>
      </c>
      <c r="G353" t="s">
        <v>197</v>
      </c>
      <c r="H353" t="s">
        <v>198</v>
      </c>
      <c r="I353" t="s">
        <v>199</v>
      </c>
      <c r="J353" t="s">
        <v>6</v>
      </c>
      <c r="K353" t="s">
        <v>7</v>
      </c>
      <c r="L353" t="s">
        <v>8</v>
      </c>
      <c r="M353" t="s">
        <v>7</v>
      </c>
      <c r="N353" t="s">
        <v>210</v>
      </c>
      <c r="O353" t="s">
        <v>211</v>
      </c>
      <c r="P353" s="1">
        <v>56</v>
      </c>
      <c r="Q353">
        <v>56</v>
      </c>
      <c r="R353">
        <v>0</v>
      </c>
      <c r="S353" s="9">
        <v>1</v>
      </c>
      <c r="T353" s="9"/>
    </row>
    <row r="354" spans="1:22">
      <c r="A354" s="1">
        <v>2021</v>
      </c>
      <c r="B354" t="s">
        <v>0</v>
      </c>
      <c r="C354" t="s">
        <v>17</v>
      </c>
      <c r="D354" t="s">
        <v>190</v>
      </c>
      <c r="E354" t="s">
        <v>2</v>
      </c>
      <c r="F354" t="s">
        <v>17</v>
      </c>
      <c r="G354" t="s">
        <v>197</v>
      </c>
      <c r="H354" t="s">
        <v>198</v>
      </c>
      <c r="I354" t="s">
        <v>199</v>
      </c>
      <c r="J354" t="s">
        <v>6</v>
      </c>
      <c r="K354" t="s">
        <v>7</v>
      </c>
      <c r="L354" t="s">
        <v>8</v>
      </c>
      <c r="M354" t="s">
        <v>7</v>
      </c>
      <c r="N354" t="s">
        <v>40</v>
      </c>
      <c r="O354" t="s">
        <v>212</v>
      </c>
      <c r="P354" s="1">
        <v>391</v>
      </c>
      <c r="Q354">
        <v>391</v>
      </c>
      <c r="R354">
        <v>0</v>
      </c>
      <c r="S354" s="9">
        <v>1</v>
      </c>
      <c r="T354" s="9"/>
    </row>
    <row r="355" spans="1:22">
      <c r="A355" s="1">
        <v>2021</v>
      </c>
      <c r="B355" t="s">
        <v>0</v>
      </c>
      <c r="C355" t="s">
        <v>17</v>
      </c>
      <c r="D355" t="s">
        <v>190</v>
      </c>
      <c r="E355" t="s">
        <v>2</v>
      </c>
      <c r="F355" t="s">
        <v>17</v>
      </c>
      <c r="G355" t="s">
        <v>197</v>
      </c>
      <c r="H355" t="s">
        <v>198</v>
      </c>
      <c r="I355" t="s">
        <v>199</v>
      </c>
      <c r="J355" t="s">
        <v>6</v>
      </c>
      <c r="K355" t="s">
        <v>7</v>
      </c>
      <c r="L355" t="s">
        <v>8</v>
      </c>
      <c r="M355" t="s">
        <v>7</v>
      </c>
      <c r="N355" t="s">
        <v>213</v>
      </c>
      <c r="O355" t="s">
        <v>214</v>
      </c>
      <c r="P355" s="1">
        <v>4363</v>
      </c>
      <c r="Q355">
        <v>4363</v>
      </c>
      <c r="R355">
        <v>0</v>
      </c>
      <c r="S355" s="9">
        <v>1</v>
      </c>
      <c r="T355" s="9"/>
    </row>
    <row r="356" spans="1:22">
      <c r="A356" s="1">
        <v>2021</v>
      </c>
      <c r="B356" t="s">
        <v>0</v>
      </c>
      <c r="C356" t="s">
        <v>17</v>
      </c>
      <c r="D356" t="s">
        <v>190</v>
      </c>
      <c r="E356" t="s">
        <v>2</v>
      </c>
      <c r="F356" t="s">
        <v>17</v>
      </c>
      <c r="G356" t="s">
        <v>197</v>
      </c>
      <c r="H356" t="s">
        <v>198</v>
      </c>
      <c r="I356" t="s">
        <v>199</v>
      </c>
      <c r="J356" t="s">
        <v>6</v>
      </c>
      <c r="K356" t="s">
        <v>7</v>
      </c>
      <c r="L356" t="s">
        <v>8</v>
      </c>
      <c r="M356" t="s">
        <v>7</v>
      </c>
      <c r="N356" t="s">
        <v>130</v>
      </c>
      <c r="O356" t="s">
        <v>215</v>
      </c>
      <c r="P356" s="1">
        <v>5006</v>
      </c>
      <c r="Q356">
        <v>5006</v>
      </c>
      <c r="R356">
        <v>0</v>
      </c>
      <c r="S356" s="9">
        <v>1</v>
      </c>
      <c r="T356" s="9"/>
    </row>
    <row r="357" spans="1:22">
      <c r="A357" s="1">
        <v>2021</v>
      </c>
      <c r="B357" t="s">
        <v>0</v>
      </c>
      <c r="C357" t="s">
        <v>17</v>
      </c>
      <c r="D357" t="s">
        <v>190</v>
      </c>
      <c r="E357" t="s">
        <v>2</v>
      </c>
      <c r="F357" t="s">
        <v>17</v>
      </c>
      <c r="G357" t="s">
        <v>197</v>
      </c>
      <c r="H357" t="s">
        <v>198</v>
      </c>
      <c r="I357" t="s">
        <v>199</v>
      </c>
      <c r="J357" t="s">
        <v>6</v>
      </c>
      <c r="K357" t="s">
        <v>7</v>
      </c>
      <c r="L357" t="s">
        <v>8</v>
      </c>
      <c r="M357" t="s">
        <v>7</v>
      </c>
      <c r="N357" t="s">
        <v>38</v>
      </c>
      <c r="O357" t="s">
        <v>216</v>
      </c>
      <c r="P357" s="1">
        <v>10</v>
      </c>
      <c r="Q357">
        <v>10</v>
      </c>
      <c r="R357">
        <v>0</v>
      </c>
      <c r="S357" s="9">
        <v>1</v>
      </c>
      <c r="T357" s="9"/>
    </row>
    <row r="358" spans="1:22">
      <c r="A358" s="1">
        <v>2021</v>
      </c>
      <c r="B358" t="s">
        <v>0</v>
      </c>
      <c r="C358" t="s">
        <v>17</v>
      </c>
      <c r="D358" t="s">
        <v>190</v>
      </c>
      <c r="E358" t="s">
        <v>2</v>
      </c>
      <c r="F358" t="s">
        <v>17</v>
      </c>
      <c r="G358" t="s">
        <v>197</v>
      </c>
      <c r="H358" t="s">
        <v>198</v>
      </c>
      <c r="I358" t="s">
        <v>199</v>
      </c>
      <c r="J358" t="s">
        <v>6</v>
      </c>
      <c r="K358" t="s">
        <v>7</v>
      </c>
      <c r="L358" t="s">
        <v>8</v>
      </c>
      <c r="M358" t="s">
        <v>7</v>
      </c>
      <c r="N358" t="s">
        <v>217</v>
      </c>
      <c r="O358" t="s">
        <v>218</v>
      </c>
      <c r="P358" s="1">
        <v>97</v>
      </c>
      <c r="Q358">
        <v>97</v>
      </c>
      <c r="R358">
        <v>0</v>
      </c>
      <c r="S358" s="9">
        <v>1</v>
      </c>
      <c r="T358" s="9"/>
    </row>
    <row r="359" spans="1:22">
      <c r="A359" s="1">
        <v>2021</v>
      </c>
      <c r="B359" t="s">
        <v>0</v>
      </c>
      <c r="C359" t="s">
        <v>17</v>
      </c>
      <c r="D359" t="s">
        <v>190</v>
      </c>
      <c r="E359" t="s">
        <v>2</v>
      </c>
      <c r="F359" t="s">
        <v>23</v>
      </c>
      <c r="G359" t="s">
        <v>221</v>
      </c>
      <c r="H359" t="s">
        <v>222</v>
      </c>
      <c r="I359" t="s">
        <v>5</v>
      </c>
      <c r="J359" t="s">
        <v>6</v>
      </c>
      <c r="K359" t="s">
        <v>7</v>
      </c>
      <c r="L359" t="s">
        <v>8</v>
      </c>
      <c r="M359" t="s">
        <v>7</v>
      </c>
      <c r="N359" t="s">
        <v>9</v>
      </c>
      <c r="O359" t="s">
        <v>10</v>
      </c>
      <c r="P359" s="1">
        <v>9</v>
      </c>
      <c r="Q359">
        <v>9</v>
      </c>
      <c r="R359">
        <v>0</v>
      </c>
      <c r="S359" s="9">
        <v>1</v>
      </c>
      <c r="T359" s="9"/>
      <c r="U359" s="74">
        <f>AVERAGE(S339:S359)</f>
        <v>0.9137134502923977</v>
      </c>
      <c r="V359" s="28" t="s">
        <v>505</v>
      </c>
    </row>
    <row r="361" spans="1:22">
      <c r="A361" s="110" t="s">
        <v>522</v>
      </c>
      <c r="B361" s="110"/>
      <c r="C361" s="110"/>
      <c r="D361" s="110"/>
      <c r="E361" s="110"/>
      <c r="F361" s="110"/>
      <c r="G361" s="110"/>
      <c r="H361" s="110"/>
      <c r="I361" s="110"/>
      <c r="J361" s="110"/>
      <c r="K361" s="110"/>
      <c r="L361" s="110"/>
      <c r="M361" s="110"/>
      <c r="N361" s="110"/>
      <c r="O361" s="110"/>
      <c r="P361" s="110"/>
      <c r="Q361" s="110"/>
      <c r="R361" s="110"/>
      <c r="S361" s="110"/>
      <c r="T361" s="110"/>
      <c r="U361" s="110"/>
    </row>
    <row r="362" spans="1:22">
      <c r="A362" s="25"/>
      <c r="B362" s="25"/>
      <c r="C362" s="25"/>
      <c r="D362" s="25"/>
      <c r="E362" s="25"/>
      <c r="F362" s="25"/>
      <c r="G362" s="25"/>
      <c r="H362" s="25"/>
      <c r="I362" s="25"/>
      <c r="J362" s="25"/>
      <c r="K362" s="25"/>
      <c r="L362" s="25"/>
      <c r="M362" s="25"/>
      <c r="N362" s="25"/>
      <c r="O362" s="25"/>
      <c r="P362" s="25"/>
      <c r="Q362" s="25"/>
      <c r="R362" s="25"/>
      <c r="S362" s="25"/>
      <c r="T362" s="59"/>
      <c r="U362" s="25"/>
    </row>
    <row r="363" spans="1:22">
      <c r="B363" t="s">
        <v>467</v>
      </c>
      <c r="C363" t="s">
        <v>468</v>
      </c>
      <c r="D363" t="s">
        <v>469</v>
      </c>
      <c r="E363" t="s">
        <v>470</v>
      </c>
      <c r="F363" t="s">
        <v>471</v>
      </c>
      <c r="G363" t="s">
        <v>472</v>
      </c>
      <c r="H363" t="s">
        <v>473</v>
      </c>
      <c r="I363" t="s">
        <v>474</v>
      </c>
      <c r="J363" t="s">
        <v>475</v>
      </c>
      <c r="K363" t="s">
        <v>476</v>
      </c>
      <c r="L363" s="4" t="s">
        <v>477</v>
      </c>
      <c r="M363" s="4" t="s">
        <v>478</v>
      </c>
      <c r="N363" s="4" t="s">
        <v>479</v>
      </c>
      <c r="O363" s="4" t="s">
        <v>480</v>
      </c>
      <c r="P363" t="s">
        <v>481</v>
      </c>
      <c r="Q363" t="s">
        <v>482</v>
      </c>
      <c r="R363" t="s">
        <v>487</v>
      </c>
      <c r="S363" t="s">
        <v>488</v>
      </c>
      <c r="U363" s="25"/>
    </row>
    <row r="364" spans="1:22" ht="19.5">
      <c r="E364" s="8" t="s">
        <v>523</v>
      </c>
      <c r="J364" s="41">
        <v>42</v>
      </c>
      <c r="K364" s="8">
        <v>5</v>
      </c>
      <c r="L364" s="8">
        <v>5</v>
      </c>
      <c r="M364" s="8">
        <v>5</v>
      </c>
      <c r="N364" s="8">
        <v>5</v>
      </c>
      <c r="O364" s="4"/>
      <c r="U364" s="25"/>
    </row>
    <row r="365" spans="1:22">
      <c r="A365" s="1">
        <v>2021</v>
      </c>
      <c r="B365" t="s">
        <v>208</v>
      </c>
      <c r="C365" t="s">
        <v>45</v>
      </c>
      <c r="D365" t="s">
        <v>208</v>
      </c>
      <c r="E365" t="s">
        <v>2</v>
      </c>
      <c r="F365" t="s">
        <v>11</v>
      </c>
      <c r="G365" t="s">
        <v>234</v>
      </c>
      <c r="H365" t="s">
        <v>126</v>
      </c>
      <c r="I365" s="28" t="s">
        <v>127</v>
      </c>
      <c r="J365" t="s">
        <v>79</v>
      </c>
      <c r="K365" s="4" t="s">
        <v>8</v>
      </c>
      <c r="L365" s="4" t="s">
        <v>8</v>
      </c>
      <c r="M365" s="4" t="s">
        <v>8</v>
      </c>
      <c r="N365" s="4" t="s">
        <v>8</v>
      </c>
      <c r="O365" t="s">
        <v>238</v>
      </c>
      <c r="P365" s="1">
        <v>26</v>
      </c>
      <c r="Q365">
        <v>26</v>
      </c>
      <c r="R365">
        <f>+P365-Q365</f>
        <v>0</v>
      </c>
      <c r="S365" s="9">
        <f>+Q365/P365</f>
        <v>1</v>
      </c>
      <c r="T365" s="9"/>
      <c r="U365" s="25"/>
    </row>
    <row r="366" spans="1:22">
      <c r="A366" s="1">
        <v>2021</v>
      </c>
      <c r="B366" t="s">
        <v>208</v>
      </c>
      <c r="C366" t="s">
        <v>48</v>
      </c>
      <c r="D366" t="s">
        <v>208</v>
      </c>
      <c r="E366" t="s">
        <v>2</v>
      </c>
      <c r="F366" t="s">
        <v>304</v>
      </c>
      <c r="G366" t="s">
        <v>305</v>
      </c>
      <c r="H366" t="s">
        <v>126</v>
      </c>
      <c r="I366" s="28" t="s">
        <v>127</v>
      </c>
      <c r="J366" t="s">
        <v>79</v>
      </c>
      <c r="K366" s="4" t="s">
        <v>8</v>
      </c>
      <c r="L366" s="4" t="s">
        <v>8</v>
      </c>
      <c r="M366" s="4" t="s">
        <v>8</v>
      </c>
      <c r="N366" s="4" t="s">
        <v>8</v>
      </c>
      <c r="O366" t="s">
        <v>238</v>
      </c>
      <c r="P366" s="1">
        <v>381</v>
      </c>
      <c r="Q366">
        <v>381</v>
      </c>
      <c r="R366">
        <f>+P366-Q366</f>
        <v>0</v>
      </c>
      <c r="S366" s="9">
        <f>+Q366/P366</f>
        <v>1</v>
      </c>
      <c r="T366" s="9"/>
      <c r="U366" s="25"/>
    </row>
    <row r="367" spans="1:22">
      <c r="A367" s="1">
        <v>2021</v>
      </c>
      <c r="B367" t="s">
        <v>208</v>
      </c>
      <c r="C367" t="s">
        <v>48</v>
      </c>
      <c r="D367" t="s">
        <v>208</v>
      </c>
      <c r="E367" t="s">
        <v>2</v>
      </c>
      <c r="F367" t="s">
        <v>310</v>
      </c>
      <c r="G367" t="s">
        <v>311</v>
      </c>
      <c r="H367" t="s">
        <v>126</v>
      </c>
      <c r="I367" s="28" t="s">
        <v>127</v>
      </c>
      <c r="J367" t="s">
        <v>79</v>
      </c>
      <c r="K367" s="4" t="s">
        <v>8</v>
      </c>
      <c r="L367" s="4" t="s">
        <v>8</v>
      </c>
      <c r="M367" s="4" t="s">
        <v>8</v>
      </c>
      <c r="N367" s="4" t="s">
        <v>8</v>
      </c>
      <c r="O367" t="s">
        <v>238</v>
      </c>
      <c r="P367" s="1">
        <v>69</v>
      </c>
      <c r="Q367">
        <v>61</v>
      </c>
      <c r="R367">
        <f>+P367-Q367</f>
        <v>8</v>
      </c>
      <c r="S367" s="9">
        <f>+Q367/P367</f>
        <v>0.88405797101449279</v>
      </c>
      <c r="T367" s="9"/>
      <c r="U367" s="25"/>
    </row>
    <row r="368" spans="1:22">
      <c r="A368" s="1">
        <v>2021</v>
      </c>
      <c r="B368" t="s">
        <v>208</v>
      </c>
      <c r="C368" t="s">
        <v>48</v>
      </c>
      <c r="D368" t="s">
        <v>208</v>
      </c>
      <c r="E368" t="s">
        <v>2</v>
      </c>
      <c r="F368" t="s">
        <v>316</v>
      </c>
      <c r="G368" t="s">
        <v>317</v>
      </c>
      <c r="H368" t="s">
        <v>126</v>
      </c>
      <c r="I368" s="28" t="s">
        <v>127</v>
      </c>
      <c r="J368" t="s">
        <v>79</v>
      </c>
      <c r="K368" s="4" t="s">
        <v>8</v>
      </c>
      <c r="L368" s="4" t="s">
        <v>8</v>
      </c>
      <c r="M368" s="4" t="s">
        <v>8</v>
      </c>
      <c r="N368" s="4" t="s">
        <v>8</v>
      </c>
      <c r="O368" t="s">
        <v>238</v>
      </c>
      <c r="P368" s="1">
        <v>45</v>
      </c>
      <c r="Q368">
        <v>27</v>
      </c>
      <c r="R368">
        <f>+P368-Q368</f>
        <v>18</v>
      </c>
      <c r="S368" s="9">
        <f>+Q368/P368</f>
        <v>0.6</v>
      </c>
      <c r="T368" s="9"/>
      <c r="U368" s="25"/>
    </row>
    <row r="369" spans="1:21">
      <c r="A369" s="1">
        <v>2021</v>
      </c>
      <c r="B369" t="s">
        <v>208</v>
      </c>
      <c r="C369" t="s">
        <v>48</v>
      </c>
      <c r="D369" t="s">
        <v>208</v>
      </c>
      <c r="E369" t="s">
        <v>2</v>
      </c>
      <c r="F369" t="s">
        <v>325</v>
      </c>
      <c r="G369" t="s">
        <v>326</v>
      </c>
      <c r="H369" t="s">
        <v>126</v>
      </c>
      <c r="I369" s="28" t="s">
        <v>127</v>
      </c>
      <c r="J369" t="s">
        <v>79</v>
      </c>
      <c r="K369" s="4" t="s">
        <v>8</v>
      </c>
      <c r="L369" s="4" t="s">
        <v>8</v>
      </c>
      <c r="M369" s="4" t="s">
        <v>8</v>
      </c>
      <c r="N369" s="4" t="s">
        <v>8</v>
      </c>
      <c r="O369" t="s">
        <v>238</v>
      </c>
      <c r="P369" s="1">
        <v>64</v>
      </c>
      <c r="Q369">
        <v>64</v>
      </c>
      <c r="R369">
        <f>+P369-Q369</f>
        <v>0</v>
      </c>
      <c r="S369" s="9">
        <f>+Q369/P369</f>
        <v>1</v>
      </c>
      <c r="T369" s="9"/>
      <c r="U369" s="25"/>
    </row>
    <row r="370" spans="1:21">
      <c r="A370" s="1"/>
      <c r="I370" s="28"/>
      <c r="K370" s="8">
        <v>2</v>
      </c>
      <c r="L370" s="8">
        <v>2</v>
      </c>
      <c r="M370" s="8">
        <v>2</v>
      </c>
      <c r="N370" s="8">
        <v>2</v>
      </c>
      <c r="P370" s="1"/>
      <c r="S370" s="9"/>
      <c r="T370" s="9"/>
      <c r="U370" s="25"/>
    </row>
    <row r="371" spans="1:21">
      <c r="A371" s="1">
        <v>2021</v>
      </c>
      <c r="B371" t="s">
        <v>208</v>
      </c>
      <c r="C371" t="s">
        <v>48</v>
      </c>
      <c r="D371" t="s">
        <v>208</v>
      </c>
      <c r="E371" t="s">
        <v>2</v>
      </c>
      <c r="F371" t="s">
        <v>316</v>
      </c>
      <c r="G371" t="s">
        <v>317</v>
      </c>
      <c r="H371" t="s">
        <v>126</v>
      </c>
      <c r="I371" s="28" t="s">
        <v>127</v>
      </c>
      <c r="J371" t="s">
        <v>79</v>
      </c>
      <c r="K371" s="4" t="s">
        <v>8</v>
      </c>
      <c r="L371" s="4" t="s">
        <v>8</v>
      </c>
      <c r="M371" s="4" t="s">
        <v>8</v>
      </c>
      <c r="N371" s="4" t="s">
        <v>40</v>
      </c>
      <c r="O371" t="s">
        <v>318</v>
      </c>
      <c r="P371" s="1">
        <v>3</v>
      </c>
      <c r="Q371">
        <v>3</v>
      </c>
      <c r="R371">
        <f>+P371-Q371</f>
        <v>0</v>
      </c>
      <c r="S371" s="9">
        <f>+Q371/P371</f>
        <v>1</v>
      </c>
      <c r="T371" s="9"/>
      <c r="U371" s="25"/>
    </row>
    <row r="372" spans="1:21">
      <c r="A372" s="1">
        <v>2021</v>
      </c>
      <c r="B372" t="s">
        <v>208</v>
      </c>
      <c r="C372" t="s">
        <v>48</v>
      </c>
      <c r="D372" t="s">
        <v>208</v>
      </c>
      <c r="E372" t="s">
        <v>2</v>
      </c>
      <c r="F372" t="s">
        <v>325</v>
      </c>
      <c r="G372" t="s">
        <v>326</v>
      </c>
      <c r="H372" t="s">
        <v>126</v>
      </c>
      <c r="I372" s="28" t="s">
        <v>127</v>
      </c>
      <c r="J372" t="s">
        <v>79</v>
      </c>
      <c r="K372" s="4" t="s">
        <v>8</v>
      </c>
      <c r="L372" s="4" t="s">
        <v>8</v>
      </c>
      <c r="M372" s="4" t="s">
        <v>8</v>
      </c>
      <c r="N372" s="4" t="s">
        <v>40</v>
      </c>
      <c r="O372" t="s">
        <v>318</v>
      </c>
      <c r="P372" s="1">
        <v>57</v>
      </c>
      <c r="Q372">
        <v>57</v>
      </c>
      <c r="R372">
        <f>+P372-Q372</f>
        <v>0</v>
      </c>
      <c r="S372" s="9">
        <f>+Q372/P372</f>
        <v>1</v>
      </c>
      <c r="T372" s="9"/>
      <c r="U372" s="25"/>
    </row>
    <row r="373" spans="1:21">
      <c r="A373" s="1"/>
      <c r="I373" s="28"/>
      <c r="K373" s="8">
        <v>5</v>
      </c>
      <c r="L373" s="8">
        <v>5</v>
      </c>
      <c r="M373" s="8">
        <v>5</v>
      </c>
      <c r="N373" s="8">
        <v>5</v>
      </c>
      <c r="P373" s="1"/>
      <c r="S373" s="9"/>
      <c r="T373" s="9"/>
      <c r="U373" s="25"/>
    </row>
    <row r="374" spans="1:21">
      <c r="A374" s="1">
        <v>2021</v>
      </c>
      <c r="B374" t="s">
        <v>208</v>
      </c>
      <c r="C374" t="s">
        <v>45</v>
      </c>
      <c r="D374" t="s">
        <v>208</v>
      </c>
      <c r="E374" t="s">
        <v>2</v>
      </c>
      <c r="F374" t="s">
        <v>11</v>
      </c>
      <c r="G374" t="s">
        <v>234</v>
      </c>
      <c r="H374" t="s">
        <v>126</v>
      </c>
      <c r="I374" s="28" t="s">
        <v>127</v>
      </c>
      <c r="J374" t="s">
        <v>79</v>
      </c>
      <c r="K374" s="4" t="s">
        <v>8</v>
      </c>
      <c r="L374" s="4" t="s">
        <v>8</v>
      </c>
      <c r="M374" s="4" t="s">
        <v>8</v>
      </c>
      <c r="N374" s="4" t="s">
        <v>38</v>
      </c>
      <c r="O374" t="s">
        <v>239</v>
      </c>
      <c r="P374" s="1">
        <v>26</v>
      </c>
      <c r="Q374">
        <v>26</v>
      </c>
      <c r="R374">
        <f>+P374-Q374</f>
        <v>0</v>
      </c>
      <c r="S374" s="9">
        <f>+Q374/P374</f>
        <v>1</v>
      </c>
      <c r="T374" s="9"/>
      <c r="U374" s="25"/>
    </row>
    <row r="375" spans="1:21">
      <c r="A375" s="1">
        <v>2021</v>
      </c>
      <c r="B375" t="s">
        <v>208</v>
      </c>
      <c r="C375" t="s">
        <v>48</v>
      </c>
      <c r="D375" t="s">
        <v>208</v>
      </c>
      <c r="E375" t="s">
        <v>2</v>
      </c>
      <c r="F375" t="s">
        <v>304</v>
      </c>
      <c r="G375" t="s">
        <v>305</v>
      </c>
      <c r="H375" t="s">
        <v>126</v>
      </c>
      <c r="I375" s="28" t="s">
        <v>127</v>
      </c>
      <c r="J375" t="s">
        <v>79</v>
      </c>
      <c r="K375" s="4" t="s">
        <v>8</v>
      </c>
      <c r="L375" s="4" t="s">
        <v>8</v>
      </c>
      <c r="M375" s="4" t="s">
        <v>8</v>
      </c>
      <c r="N375" s="4" t="s">
        <v>38</v>
      </c>
      <c r="O375" t="s">
        <v>239</v>
      </c>
      <c r="P375" s="1">
        <v>381</v>
      </c>
      <c r="Q375">
        <v>381</v>
      </c>
      <c r="R375">
        <f>+P375-Q375</f>
        <v>0</v>
      </c>
      <c r="S375" s="9">
        <f>+Q375/P375</f>
        <v>1</v>
      </c>
      <c r="T375" s="9"/>
      <c r="U375" s="25"/>
    </row>
    <row r="376" spans="1:21">
      <c r="A376" s="1">
        <v>2021</v>
      </c>
      <c r="B376" t="s">
        <v>208</v>
      </c>
      <c r="C376" t="s">
        <v>48</v>
      </c>
      <c r="D376" t="s">
        <v>208</v>
      </c>
      <c r="E376" t="s">
        <v>2</v>
      </c>
      <c r="F376" t="s">
        <v>310</v>
      </c>
      <c r="G376" t="s">
        <v>311</v>
      </c>
      <c r="H376" t="s">
        <v>126</v>
      </c>
      <c r="I376" s="28" t="s">
        <v>127</v>
      </c>
      <c r="J376" t="s">
        <v>79</v>
      </c>
      <c r="K376" s="4" t="s">
        <v>8</v>
      </c>
      <c r="L376" s="4" t="s">
        <v>8</v>
      </c>
      <c r="M376" s="4" t="s">
        <v>8</v>
      </c>
      <c r="N376" s="4" t="s">
        <v>38</v>
      </c>
      <c r="O376" t="s">
        <v>239</v>
      </c>
      <c r="P376" s="1">
        <v>69</v>
      </c>
      <c r="Q376">
        <v>61</v>
      </c>
      <c r="R376">
        <f>+P376-Q376</f>
        <v>8</v>
      </c>
      <c r="S376" s="9">
        <f>+Q376/P376</f>
        <v>0.88405797101449279</v>
      </c>
      <c r="T376" s="9"/>
      <c r="U376" s="25"/>
    </row>
    <row r="377" spans="1:21">
      <c r="A377" s="1">
        <v>2021</v>
      </c>
      <c r="B377" t="s">
        <v>208</v>
      </c>
      <c r="C377" t="s">
        <v>48</v>
      </c>
      <c r="D377" t="s">
        <v>208</v>
      </c>
      <c r="E377" t="s">
        <v>2</v>
      </c>
      <c r="F377" t="s">
        <v>316</v>
      </c>
      <c r="G377" t="s">
        <v>317</v>
      </c>
      <c r="H377" t="s">
        <v>126</v>
      </c>
      <c r="I377" s="28" t="s">
        <v>127</v>
      </c>
      <c r="J377" t="s">
        <v>79</v>
      </c>
      <c r="K377" s="4" t="s">
        <v>8</v>
      </c>
      <c r="L377" s="4" t="s">
        <v>8</v>
      </c>
      <c r="M377" s="4" t="s">
        <v>8</v>
      </c>
      <c r="N377" s="4" t="s">
        <v>38</v>
      </c>
      <c r="O377" t="s">
        <v>239</v>
      </c>
      <c r="P377" s="1">
        <v>45</v>
      </c>
      <c r="Q377">
        <v>27</v>
      </c>
      <c r="R377">
        <f>+P377-Q377</f>
        <v>18</v>
      </c>
      <c r="S377" s="9">
        <f>+Q377/P377</f>
        <v>0.6</v>
      </c>
      <c r="T377" s="9"/>
      <c r="U377" s="25"/>
    </row>
    <row r="378" spans="1:21">
      <c r="A378" s="1">
        <v>2021</v>
      </c>
      <c r="B378" t="s">
        <v>208</v>
      </c>
      <c r="C378" t="s">
        <v>48</v>
      </c>
      <c r="D378" t="s">
        <v>208</v>
      </c>
      <c r="E378" t="s">
        <v>2</v>
      </c>
      <c r="F378" t="s">
        <v>325</v>
      </c>
      <c r="G378" t="s">
        <v>326</v>
      </c>
      <c r="H378" t="s">
        <v>126</v>
      </c>
      <c r="I378" s="28" t="s">
        <v>127</v>
      </c>
      <c r="J378" t="s">
        <v>79</v>
      </c>
      <c r="K378" s="4" t="s">
        <v>8</v>
      </c>
      <c r="L378" s="4" t="s">
        <v>8</v>
      </c>
      <c r="M378" s="4" t="s">
        <v>8</v>
      </c>
      <c r="N378" s="4" t="s">
        <v>38</v>
      </c>
      <c r="O378" t="s">
        <v>239</v>
      </c>
      <c r="P378" s="1">
        <v>64</v>
      </c>
      <c r="Q378">
        <v>61</v>
      </c>
      <c r="R378">
        <f>+P378-Q378</f>
        <v>3</v>
      </c>
      <c r="S378" s="9">
        <f>+Q378/P378</f>
        <v>0.953125</v>
      </c>
      <c r="T378" s="9"/>
      <c r="U378" s="25"/>
    </row>
    <row r="379" spans="1:21">
      <c r="A379" s="1"/>
      <c r="I379" s="28"/>
      <c r="K379" s="8">
        <v>2</v>
      </c>
      <c r="L379" s="8">
        <v>2</v>
      </c>
      <c r="M379" s="8">
        <v>2</v>
      </c>
      <c r="N379" s="8">
        <v>2</v>
      </c>
      <c r="P379" s="1"/>
      <c r="S379" s="9"/>
      <c r="T379" s="9"/>
      <c r="U379" s="25"/>
    </row>
    <row r="380" spans="1:21">
      <c r="A380" s="1">
        <v>2021</v>
      </c>
      <c r="B380" t="s">
        <v>208</v>
      </c>
      <c r="C380" t="s">
        <v>48</v>
      </c>
      <c r="D380" t="s">
        <v>208</v>
      </c>
      <c r="E380" t="s">
        <v>2</v>
      </c>
      <c r="F380" t="s">
        <v>316</v>
      </c>
      <c r="G380" t="s">
        <v>317</v>
      </c>
      <c r="H380" t="s">
        <v>126</v>
      </c>
      <c r="I380" s="28" t="s">
        <v>127</v>
      </c>
      <c r="J380" t="s">
        <v>79</v>
      </c>
      <c r="K380" s="4" t="s">
        <v>8</v>
      </c>
      <c r="L380" s="4" t="s">
        <v>8</v>
      </c>
      <c r="M380" s="4" t="s">
        <v>8</v>
      </c>
      <c r="N380" s="4" t="s">
        <v>7</v>
      </c>
      <c r="O380" t="s">
        <v>320</v>
      </c>
      <c r="P380" s="1">
        <v>3</v>
      </c>
      <c r="Q380">
        <v>3</v>
      </c>
      <c r="R380">
        <f>+P380-Q380</f>
        <v>0</v>
      </c>
      <c r="S380" s="9">
        <f>+Q380/P380</f>
        <v>1</v>
      </c>
      <c r="T380" s="9"/>
      <c r="U380" s="25"/>
    </row>
    <row r="381" spans="1:21">
      <c r="A381" s="1">
        <v>2021</v>
      </c>
      <c r="B381" t="s">
        <v>208</v>
      </c>
      <c r="C381" t="s">
        <v>48</v>
      </c>
      <c r="D381" t="s">
        <v>208</v>
      </c>
      <c r="E381" t="s">
        <v>2</v>
      </c>
      <c r="F381" t="s">
        <v>325</v>
      </c>
      <c r="G381" t="s">
        <v>326</v>
      </c>
      <c r="H381" t="s">
        <v>126</v>
      </c>
      <c r="I381" s="28" t="s">
        <v>127</v>
      </c>
      <c r="J381" t="s">
        <v>79</v>
      </c>
      <c r="K381" s="4" t="s">
        <v>8</v>
      </c>
      <c r="L381" s="4" t="s">
        <v>8</v>
      </c>
      <c r="M381" s="4" t="s">
        <v>8</v>
      </c>
      <c r="N381" s="4" t="s">
        <v>7</v>
      </c>
      <c r="O381" t="s">
        <v>320</v>
      </c>
      <c r="P381" s="1">
        <v>57</v>
      </c>
      <c r="Q381">
        <v>34</v>
      </c>
      <c r="R381">
        <f>+P381-Q381</f>
        <v>23</v>
      </c>
      <c r="S381" s="9">
        <f>+Q381/P381</f>
        <v>0.59649122807017541</v>
      </c>
      <c r="T381" s="9"/>
      <c r="U381" s="25"/>
    </row>
    <row r="382" spans="1:21">
      <c r="A382" s="1"/>
      <c r="I382" s="28"/>
      <c r="K382" s="8">
        <v>6</v>
      </c>
      <c r="L382" s="8">
        <v>6</v>
      </c>
      <c r="M382" s="8">
        <v>6</v>
      </c>
      <c r="N382" s="8">
        <v>6</v>
      </c>
      <c r="P382" s="1"/>
      <c r="S382" s="9"/>
      <c r="T382" s="9"/>
      <c r="U382" s="25"/>
    </row>
    <row r="383" spans="1:21">
      <c r="A383" s="1">
        <v>2021</v>
      </c>
      <c r="B383" t="s">
        <v>208</v>
      </c>
      <c r="C383" t="s">
        <v>45</v>
      </c>
      <c r="D383" t="s">
        <v>208</v>
      </c>
      <c r="E383" t="s">
        <v>2</v>
      </c>
      <c r="F383" t="s">
        <v>11</v>
      </c>
      <c r="G383" t="s">
        <v>234</v>
      </c>
      <c r="H383" t="s">
        <v>126</v>
      </c>
      <c r="I383" s="28" t="s">
        <v>127</v>
      </c>
      <c r="J383" t="s">
        <v>79</v>
      </c>
      <c r="K383" s="4" t="s">
        <v>8</v>
      </c>
      <c r="L383" s="4" t="s">
        <v>8</v>
      </c>
      <c r="M383" s="4" t="s">
        <v>8</v>
      </c>
      <c r="N383" s="4" t="s">
        <v>130</v>
      </c>
      <c r="O383" t="s">
        <v>131</v>
      </c>
      <c r="P383" s="1">
        <v>60</v>
      </c>
      <c r="Q383">
        <v>54</v>
      </c>
      <c r="R383">
        <f t="shared" ref="R383:R388" si="34">+P383-Q383</f>
        <v>6</v>
      </c>
      <c r="S383" s="9">
        <f t="shared" ref="S383:S388" si="35">+Q383/P383</f>
        <v>0.9</v>
      </c>
      <c r="T383" s="9"/>
      <c r="U383" s="25"/>
    </row>
    <row r="384" spans="1:21">
      <c r="A384" s="1">
        <v>2021</v>
      </c>
      <c r="B384" t="s">
        <v>208</v>
      </c>
      <c r="C384" t="s">
        <v>48</v>
      </c>
      <c r="D384" t="s">
        <v>208</v>
      </c>
      <c r="E384" t="s">
        <v>2</v>
      </c>
      <c r="F384" t="s">
        <v>304</v>
      </c>
      <c r="G384" t="s">
        <v>305</v>
      </c>
      <c r="H384" t="s">
        <v>126</v>
      </c>
      <c r="I384" s="28" t="s">
        <v>127</v>
      </c>
      <c r="J384" t="s">
        <v>79</v>
      </c>
      <c r="K384" s="4" t="s">
        <v>8</v>
      </c>
      <c r="L384" s="4" t="s">
        <v>8</v>
      </c>
      <c r="M384" s="4" t="s">
        <v>8</v>
      </c>
      <c r="N384" s="4" t="s">
        <v>130</v>
      </c>
      <c r="O384" t="s">
        <v>131</v>
      </c>
      <c r="P384" s="1">
        <v>2878</v>
      </c>
      <c r="Q384">
        <v>2878</v>
      </c>
      <c r="R384">
        <f t="shared" si="34"/>
        <v>0</v>
      </c>
      <c r="S384" s="9">
        <f t="shared" si="35"/>
        <v>1</v>
      </c>
      <c r="T384" s="9"/>
      <c r="U384" s="25"/>
    </row>
    <row r="385" spans="1:21">
      <c r="A385" s="1">
        <v>2021</v>
      </c>
      <c r="B385" t="s">
        <v>208</v>
      </c>
      <c r="C385" t="s">
        <v>48</v>
      </c>
      <c r="D385" t="s">
        <v>208</v>
      </c>
      <c r="E385" t="s">
        <v>2</v>
      </c>
      <c r="F385" t="s">
        <v>310</v>
      </c>
      <c r="G385" t="s">
        <v>311</v>
      </c>
      <c r="H385" t="s">
        <v>126</v>
      </c>
      <c r="I385" s="28" t="s">
        <v>127</v>
      </c>
      <c r="J385" t="s">
        <v>79</v>
      </c>
      <c r="K385" s="4" t="s">
        <v>8</v>
      </c>
      <c r="L385" s="4" t="s">
        <v>8</v>
      </c>
      <c r="M385" s="4" t="s">
        <v>8</v>
      </c>
      <c r="N385" s="4" t="s">
        <v>130</v>
      </c>
      <c r="O385" t="s">
        <v>131</v>
      </c>
      <c r="P385" s="1">
        <v>490</v>
      </c>
      <c r="Q385">
        <v>473</v>
      </c>
      <c r="R385">
        <f t="shared" si="34"/>
        <v>17</v>
      </c>
      <c r="S385" s="9">
        <f t="shared" si="35"/>
        <v>0.96530612244897962</v>
      </c>
      <c r="T385" s="9"/>
      <c r="U385" s="25"/>
    </row>
    <row r="386" spans="1:21">
      <c r="A386" s="1">
        <v>2021</v>
      </c>
      <c r="B386" t="s">
        <v>208</v>
      </c>
      <c r="C386" t="s">
        <v>48</v>
      </c>
      <c r="D386" t="s">
        <v>208</v>
      </c>
      <c r="E386" t="s">
        <v>2</v>
      </c>
      <c r="F386" t="s">
        <v>316</v>
      </c>
      <c r="G386" t="s">
        <v>317</v>
      </c>
      <c r="H386" t="s">
        <v>126</v>
      </c>
      <c r="I386" s="28" t="s">
        <v>127</v>
      </c>
      <c r="J386" t="s">
        <v>79</v>
      </c>
      <c r="K386" s="4" t="s">
        <v>8</v>
      </c>
      <c r="L386" s="4" t="s">
        <v>8</v>
      </c>
      <c r="M386" s="4" t="s">
        <v>8</v>
      </c>
      <c r="N386" s="4" t="s">
        <v>130</v>
      </c>
      <c r="O386" t="s">
        <v>131</v>
      </c>
      <c r="P386" s="1">
        <v>350</v>
      </c>
      <c r="Q386">
        <v>240</v>
      </c>
      <c r="R386">
        <f t="shared" si="34"/>
        <v>110</v>
      </c>
      <c r="S386" s="9">
        <f t="shared" si="35"/>
        <v>0.68571428571428572</v>
      </c>
      <c r="T386" s="9"/>
      <c r="U386" s="25"/>
    </row>
    <row r="387" spans="1:21">
      <c r="A387" s="1">
        <v>2021</v>
      </c>
      <c r="B387" t="s">
        <v>208</v>
      </c>
      <c r="C387" t="s">
        <v>48</v>
      </c>
      <c r="D387" t="s">
        <v>208</v>
      </c>
      <c r="E387" t="s">
        <v>2</v>
      </c>
      <c r="F387" t="s">
        <v>322</v>
      </c>
      <c r="G387" t="s">
        <v>323</v>
      </c>
      <c r="H387" t="s">
        <v>324</v>
      </c>
      <c r="I387" s="28" t="s">
        <v>127</v>
      </c>
      <c r="J387" t="s">
        <v>79</v>
      </c>
      <c r="K387" s="4" t="s">
        <v>8</v>
      </c>
      <c r="L387" s="4" t="s">
        <v>8</v>
      </c>
      <c r="M387" s="4" t="s">
        <v>8</v>
      </c>
      <c r="N387" s="4" t="s">
        <v>130</v>
      </c>
      <c r="O387" t="s">
        <v>131</v>
      </c>
      <c r="P387" s="1">
        <v>10</v>
      </c>
      <c r="Q387">
        <v>0</v>
      </c>
      <c r="R387">
        <f t="shared" si="34"/>
        <v>10</v>
      </c>
      <c r="S387" s="9">
        <f t="shared" si="35"/>
        <v>0</v>
      </c>
      <c r="T387" s="9"/>
      <c r="U387" s="25"/>
    </row>
    <row r="388" spans="1:21">
      <c r="A388" s="1">
        <v>2021</v>
      </c>
      <c r="B388" t="s">
        <v>208</v>
      </c>
      <c r="C388" t="s">
        <v>48</v>
      </c>
      <c r="D388" t="s">
        <v>208</v>
      </c>
      <c r="E388" t="s">
        <v>2</v>
      </c>
      <c r="F388" t="s">
        <v>325</v>
      </c>
      <c r="G388" t="s">
        <v>326</v>
      </c>
      <c r="H388" t="s">
        <v>126</v>
      </c>
      <c r="I388" s="28" t="s">
        <v>127</v>
      </c>
      <c r="J388" t="s">
        <v>79</v>
      </c>
      <c r="K388" s="4" t="s">
        <v>8</v>
      </c>
      <c r="L388" s="4" t="s">
        <v>8</v>
      </c>
      <c r="M388" s="4" t="s">
        <v>8</v>
      </c>
      <c r="N388" s="4" t="s">
        <v>130</v>
      </c>
      <c r="O388" t="s">
        <v>131</v>
      </c>
      <c r="P388" s="1">
        <v>836</v>
      </c>
      <c r="Q388">
        <v>836</v>
      </c>
      <c r="R388">
        <f t="shared" si="34"/>
        <v>0</v>
      </c>
      <c r="S388" s="9">
        <f t="shared" si="35"/>
        <v>1</v>
      </c>
      <c r="T388" s="9"/>
      <c r="U388" s="25"/>
    </row>
    <row r="389" spans="1:21">
      <c r="A389" s="1"/>
      <c r="I389" s="28"/>
      <c r="K389" s="8">
        <v>1</v>
      </c>
      <c r="L389" s="8">
        <v>1</v>
      </c>
      <c r="M389" s="8">
        <v>1</v>
      </c>
      <c r="N389" s="8">
        <v>1</v>
      </c>
      <c r="P389" s="1"/>
      <c r="S389" s="9"/>
      <c r="T389" s="9"/>
      <c r="U389" s="25"/>
    </row>
    <row r="390" spans="1:21">
      <c r="A390" s="1">
        <v>2021</v>
      </c>
      <c r="B390" t="s">
        <v>208</v>
      </c>
      <c r="C390" t="s">
        <v>54</v>
      </c>
      <c r="D390" t="s">
        <v>208</v>
      </c>
      <c r="E390" t="s">
        <v>2</v>
      </c>
      <c r="F390" t="s">
        <v>416</v>
      </c>
      <c r="G390" t="s">
        <v>417</v>
      </c>
      <c r="H390" t="s">
        <v>418</v>
      </c>
      <c r="I390" s="28" t="s">
        <v>384</v>
      </c>
      <c r="J390" t="s">
        <v>37</v>
      </c>
      <c r="K390" s="4" t="s">
        <v>8</v>
      </c>
      <c r="L390" s="4" t="s">
        <v>40</v>
      </c>
      <c r="M390" s="4" t="s">
        <v>8</v>
      </c>
      <c r="N390" s="4" t="s">
        <v>130</v>
      </c>
      <c r="O390" t="s">
        <v>419</v>
      </c>
      <c r="P390" s="1">
        <v>25</v>
      </c>
      <c r="Q390">
        <v>0</v>
      </c>
      <c r="R390">
        <f>+P390-Q390</f>
        <v>25</v>
      </c>
      <c r="S390" s="9">
        <f>+Q390/P390</f>
        <v>0</v>
      </c>
      <c r="T390" s="9"/>
      <c r="U390" s="25"/>
    </row>
    <row r="391" spans="1:21">
      <c r="A391" s="1"/>
      <c r="I391" s="28"/>
      <c r="K391" s="8">
        <v>5</v>
      </c>
      <c r="L391" s="8">
        <v>5</v>
      </c>
      <c r="M391" s="8">
        <v>5</v>
      </c>
      <c r="N391" s="8">
        <v>5</v>
      </c>
      <c r="P391" s="1"/>
      <c r="S391" s="9"/>
      <c r="T391" s="9"/>
      <c r="U391" s="25"/>
    </row>
    <row r="392" spans="1:21">
      <c r="A392" s="1">
        <v>2021</v>
      </c>
      <c r="B392" t="s">
        <v>208</v>
      </c>
      <c r="C392" t="s">
        <v>54</v>
      </c>
      <c r="D392" t="s">
        <v>208</v>
      </c>
      <c r="E392" t="s">
        <v>2</v>
      </c>
      <c r="F392" t="s">
        <v>389</v>
      </c>
      <c r="G392" t="s">
        <v>390</v>
      </c>
      <c r="H392" t="s">
        <v>391</v>
      </c>
      <c r="I392" s="28" t="s">
        <v>384</v>
      </c>
      <c r="J392" t="s">
        <v>37</v>
      </c>
      <c r="K392" s="4" t="s">
        <v>8</v>
      </c>
      <c r="L392" s="4" t="s">
        <v>40</v>
      </c>
      <c r="M392" s="4" t="s">
        <v>8</v>
      </c>
      <c r="N392" s="4" t="s">
        <v>201</v>
      </c>
      <c r="O392" t="s">
        <v>392</v>
      </c>
      <c r="P392" s="1">
        <v>65</v>
      </c>
      <c r="Q392">
        <v>58</v>
      </c>
      <c r="R392">
        <f>+P392-Q392</f>
        <v>7</v>
      </c>
      <c r="S392" s="9">
        <f>+Q392/P392</f>
        <v>0.89230769230769236</v>
      </c>
      <c r="T392" s="9"/>
      <c r="U392" s="25"/>
    </row>
    <row r="393" spans="1:21">
      <c r="A393" s="1">
        <v>2021</v>
      </c>
      <c r="B393" t="s">
        <v>208</v>
      </c>
      <c r="C393" t="s">
        <v>54</v>
      </c>
      <c r="D393" t="s">
        <v>208</v>
      </c>
      <c r="E393" t="s">
        <v>2</v>
      </c>
      <c r="F393" t="s">
        <v>394</v>
      </c>
      <c r="G393" t="s">
        <v>395</v>
      </c>
      <c r="H393" t="s">
        <v>396</v>
      </c>
      <c r="I393" s="28" t="s">
        <v>384</v>
      </c>
      <c r="J393" t="s">
        <v>37</v>
      </c>
      <c r="K393" s="4" t="s">
        <v>8</v>
      </c>
      <c r="L393" s="4" t="s">
        <v>40</v>
      </c>
      <c r="M393" s="4" t="s">
        <v>8</v>
      </c>
      <c r="N393" s="4" t="s">
        <v>201</v>
      </c>
      <c r="O393" t="s">
        <v>392</v>
      </c>
      <c r="P393" s="1">
        <v>60</v>
      </c>
      <c r="Q393">
        <v>60</v>
      </c>
      <c r="R393">
        <f>+P393-Q393</f>
        <v>0</v>
      </c>
      <c r="S393" s="9">
        <f>+Q393/P393</f>
        <v>1</v>
      </c>
      <c r="T393" s="9"/>
      <c r="U393" s="25"/>
    </row>
    <row r="394" spans="1:21">
      <c r="A394" s="1">
        <v>2021</v>
      </c>
      <c r="B394" t="s">
        <v>208</v>
      </c>
      <c r="C394" t="s">
        <v>54</v>
      </c>
      <c r="D394" t="s">
        <v>208</v>
      </c>
      <c r="E394" t="s">
        <v>2</v>
      </c>
      <c r="F394" t="s">
        <v>397</v>
      </c>
      <c r="G394" t="s">
        <v>398</v>
      </c>
      <c r="H394" t="s">
        <v>399</v>
      </c>
      <c r="I394" s="28" t="s">
        <v>384</v>
      </c>
      <c r="J394" t="s">
        <v>37</v>
      </c>
      <c r="K394" s="4" t="s">
        <v>8</v>
      </c>
      <c r="L394" s="4" t="s">
        <v>40</v>
      </c>
      <c r="M394" s="4" t="s">
        <v>8</v>
      </c>
      <c r="N394" s="4" t="s">
        <v>201</v>
      </c>
      <c r="O394" t="s">
        <v>392</v>
      </c>
      <c r="P394" s="1">
        <v>42</v>
      </c>
      <c r="Q394">
        <v>41</v>
      </c>
      <c r="R394">
        <f>+P394-Q394</f>
        <v>1</v>
      </c>
      <c r="S394" s="9">
        <f>+Q394/P394</f>
        <v>0.97619047619047616</v>
      </c>
      <c r="T394" s="9"/>
      <c r="U394" s="25"/>
    </row>
    <row r="395" spans="1:21">
      <c r="A395" s="1">
        <v>2021</v>
      </c>
      <c r="B395" t="s">
        <v>208</v>
      </c>
      <c r="C395" t="s">
        <v>54</v>
      </c>
      <c r="D395" t="s">
        <v>208</v>
      </c>
      <c r="E395" t="s">
        <v>2</v>
      </c>
      <c r="F395" t="s">
        <v>420</v>
      </c>
      <c r="G395" t="s">
        <v>421</v>
      </c>
      <c r="H395" t="s">
        <v>422</v>
      </c>
      <c r="I395" s="28" t="s">
        <v>384</v>
      </c>
      <c r="J395" t="s">
        <v>37</v>
      </c>
      <c r="K395" s="4" t="s">
        <v>8</v>
      </c>
      <c r="L395" s="4" t="s">
        <v>40</v>
      </c>
      <c r="M395" s="4" t="s">
        <v>8</v>
      </c>
      <c r="N395" s="4" t="s">
        <v>201</v>
      </c>
      <c r="O395" t="s">
        <v>392</v>
      </c>
      <c r="P395" s="1">
        <v>88</v>
      </c>
      <c r="Q395">
        <v>88</v>
      </c>
      <c r="R395">
        <f>+P395-Q395</f>
        <v>0</v>
      </c>
      <c r="S395" s="9">
        <f>+Q395/P395</f>
        <v>1</v>
      </c>
      <c r="T395" s="9"/>
      <c r="U395" s="25"/>
    </row>
    <row r="396" spans="1:21">
      <c r="A396" s="1">
        <v>2021</v>
      </c>
      <c r="B396" t="s">
        <v>208</v>
      </c>
      <c r="C396" t="s">
        <v>54</v>
      </c>
      <c r="D396" t="s">
        <v>208</v>
      </c>
      <c r="E396" t="s">
        <v>2</v>
      </c>
      <c r="F396" t="s">
        <v>429</v>
      </c>
      <c r="G396" t="s">
        <v>430</v>
      </c>
      <c r="H396" t="s">
        <v>431</v>
      </c>
      <c r="I396" s="28" t="s">
        <v>384</v>
      </c>
      <c r="J396" t="s">
        <v>37</v>
      </c>
      <c r="K396" s="4" t="s">
        <v>8</v>
      </c>
      <c r="L396" s="4" t="s">
        <v>40</v>
      </c>
      <c r="M396" s="4" t="s">
        <v>8</v>
      </c>
      <c r="N396" s="4" t="s">
        <v>201</v>
      </c>
      <c r="O396" t="s">
        <v>392</v>
      </c>
      <c r="P396" s="1">
        <v>17</v>
      </c>
      <c r="Q396">
        <v>0</v>
      </c>
      <c r="R396">
        <f>+P396-Q396</f>
        <v>17</v>
      </c>
      <c r="S396" s="9">
        <f>+Q396/P396</f>
        <v>0</v>
      </c>
      <c r="T396" s="9"/>
      <c r="U396" s="25"/>
    </row>
    <row r="397" spans="1:21">
      <c r="A397" s="1"/>
      <c r="I397" s="28"/>
      <c r="K397" s="8">
        <v>6</v>
      </c>
      <c r="L397" s="8">
        <v>6</v>
      </c>
      <c r="M397" s="8">
        <v>6</v>
      </c>
      <c r="N397" s="8">
        <v>6</v>
      </c>
      <c r="P397" s="1"/>
      <c r="S397" s="9"/>
      <c r="T397" s="9"/>
      <c r="U397" s="25"/>
    </row>
    <row r="398" spans="1:21">
      <c r="A398" s="1">
        <v>2021</v>
      </c>
      <c r="B398" t="s">
        <v>208</v>
      </c>
      <c r="C398" t="s">
        <v>54</v>
      </c>
      <c r="D398" t="s">
        <v>208</v>
      </c>
      <c r="E398" t="s">
        <v>2</v>
      </c>
      <c r="F398" t="s">
        <v>389</v>
      </c>
      <c r="G398" t="s">
        <v>390</v>
      </c>
      <c r="H398" t="s">
        <v>391</v>
      </c>
      <c r="I398" s="28" t="s">
        <v>384</v>
      </c>
      <c r="J398" t="s">
        <v>37</v>
      </c>
      <c r="K398" s="4" t="s">
        <v>8</v>
      </c>
      <c r="L398" s="4" t="s">
        <v>40</v>
      </c>
      <c r="M398" s="4" t="s">
        <v>8</v>
      </c>
      <c r="N398" s="4" t="s">
        <v>203</v>
      </c>
      <c r="O398" t="s">
        <v>393</v>
      </c>
      <c r="P398" s="1">
        <v>13</v>
      </c>
      <c r="Q398">
        <v>13</v>
      </c>
      <c r="R398">
        <f t="shared" ref="R398:R403" si="36">+P398-Q398</f>
        <v>0</v>
      </c>
      <c r="S398" s="9">
        <f t="shared" ref="S398:S403" si="37">+Q398/P398</f>
        <v>1</v>
      </c>
      <c r="T398" s="9"/>
      <c r="U398" s="25"/>
    </row>
    <row r="399" spans="1:21">
      <c r="A399" s="1">
        <v>2021</v>
      </c>
      <c r="B399" t="s">
        <v>208</v>
      </c>
      <c r="C399" t="s">
        <v>54</v>
      </c>
      <c r="D399" t="s">
        <v>208</v>
      </c>
      <c r="E399" t="s">
        <v>2</v>
      </c>
      <c r="F399" t="s">
        <v>394</v>
      </c>
      <c r="G399" t="s">
        <v>395</v>
      </c>
      <c r="H399" t="s">
        <v>396</v>
      </c>
      <c r="I399" s="28" t="s">
        <v>384</v>
      </c>
      <c r="J399" t="s">
        <v>37</v>
      </c>
      <c r="K399" s="4" t="s">
        <v>8</v>
      </c>
      <c r="L399" s="4" t="s">
        <v>40</v>
      </c>
      <c r="M399" s="4" t="s">
        <v>8</v>
      </c>
      <c r="N399" s="4" t="s">
        <v>203</v>
      </c>
      <c r="O399" t="s">
        <v>393</v>
      </c>
      <c r="P399" s="1">
        <v>13</v>
      </c>
      <c r="Q399">
        <v>13</v>
      </c>
      <c r="R399">
        <f t="shared" si="36"/>
        <v>0</v>
      </c>
      <c r="S399" s="9">
        <f t="shared" si="37"/>
        <v>1</v>
      </c>
      <c r="T399" s="9"/>
      <c r="U399" s="25"/>
    </row>
    <row r="400" spans="1:21">
      <c r="A400" s="1">
        <v>2021</v>
      </c>
      <c r="B400" t="s">
        <v>208</v>
      </c>
      <c r="C400" t="s">
        <v>54</v>
      </c>
      <c r="D400" t="s">
        <v>208</v>
      </c>
      <c r="E400" t="s">
        <v>2</v>
      </c>
      <c r="F400" t="s">
        <v>400</v>
      </c>
      <c r="G400" t="s">
        <v>401</v>
      </c>
      <c r="H400" t="s">
        <v>402</v>
      </c>
      <c r="I400" s="28" t="s">
        <v>384</v>
      </c>
      <c r="J400" t="s">
        <v>37</v>
      </c>
      <c r="K400" s="4" t="s">
        <v>8</v>
      </c>
      <c r="L400" s="4" t="s">
        <v>40</v>
      </c>
      <c r="M400" s="4" t="s">
        <v>8</v>
      </c>
      <c r="N400" s="4" t="s">
        <v>203</v>
      </c>
      <c r="O400" t="s">
        <v>393</v>
      </c>
      <c r="P400" s="1">
        <v>15</v>
      </c>
      <c r="Q400">
        <v>0</v>
      </c>
      <c r="R400">
        <f t="shared" si="36"/>
        <v>15</v>
      </c>
      <c r="S400" s="9">
        <f t="shared" si="37"/>
        <v>0</v>
      </c>
      <c r="T400" s="9"/>
      <c r="U400" s="25"/>
    </row>
    <row r="401" spans="1:24">
      <c r="A401" s="1">
        <v>2021</v>
      </c>
      <c r="B401" t="s">
        <v>208</v>
      </c>
      <c r="C401" t="s">
        <v>54</v>
      </c>
      <c r="D401" t="s">
        <v>208</v>
      </c>
      <c r="E401" t="s">
        <v>2</v>
      </c>
      <c r="F401" t="s">
        <v>403</v>
      </c>
      <c r="G401" t="s">
        <v>404</v>
      </c>
      <c r="H401" t="s">
        <v>405</v>
      </c>
      <c r="I401" s="28" t="s">
        <v>384</v>
      </c>
      <c r="J401" t="s">
        <v>37</v>
      </c>
      <c r="K401" s="4" t="s">
        <v>8</v>
      </c>
      <c r="L401" s="4" t="s">
        <v>40</v>
      </c>
      <c r="M401" s="4" t="s">
        <v>8</v>
      </c>
      <c r="N401" s="4" t="s">
        <v>203</v>
      </c>
      <c r="O401" t="s">
        <v>393</v>
      </c>
      <c r="P401" s="1">
        <v>30</v>
      </c>
      <c r="Q401">
        <v>30</v>
      </c>
      <c r="R401">
        <f t="shared" si="36"/>
        <v>0</v>
      </c>
      <c r="S401" s="9">
        <f t="shared" si="37"/>
        <v>1</v>
      </c>
      <c r="T401" s="9"/>
      <c r="U401" s="25"/>
    </row>
    <row r="402" spans="1:24">
      <c r="A402" s="1">
        <v>2021</v>
      </c>
      <c r="B402" t="s">
        <v>208</v>
      </c>
      <c r="C402" t="s">
        <v>54</v>
      </c>
      <c r="D402" t="s">
        <v>208</v>
      </c>
      <c r="E402" t="s">
        <v>2</v>
      </c>
      <c r="F402" t="s">
        <v>426</v>
      </c>
      <c r="G402" t="s">
        <v>427</v>
      </c>
      <c r="H402" t="s">
        <v>428</v>
      </c>
      <c r="I402" s="28" t="s">
        <v>384</v>
      </c>
      <c r="J402" t="s">
        <v>37</v>
      </c>
      <c r="K402" s="4" t="s">
        <v>8</v>
      </c>
      <c r="L402" s="4" t="s">
        <v>40</v>
      </c>
      <c r="M402" s="4" t="s">
        <v>8</v>
      </c>
      <c r="N402" s="4" t="s">
        <v>203</v>
      </c>
      <c r="O402" t="s">
        <v>393</v>
      </c>
      <c r="P402" s="1">
        <v>44</v>
      </c>
      <c r="Q402">
        <v>44</v>
      </c>
      <c r="R402">
        <f t="shared" si="36"/>
        <v>0</v>
      </c>
      <c r="S402" s="9">
        <f t="shared" si="37"/>
        <v>1</v>
      </c>
      <c r="T402" s="9"/>
      <c r="U402" s="25"/>
    </row>
    <row r="403" spans="1:24">
      <c r="A403" s="1">
        <v>2021</v>
      </c>
      <c r="B403" t="s">
        <v>208</v>
      </c>
      <c r="C403" t="s">
        <v>54</v>
      </c>
      <c r="D403" t="s">
        <v>208</v>
      </c>
      <c r="E403" t="s">
        <v>2</v>
      </c>
      <c r="F403" t="s">
        <v>441</v>
      </c>
      <c r="G403" t="s">
        <v>442</v>
      </c>
      <c r="H403" t="s">
        <v>443</v>
      </c>
      <c r="I403" s="28" t="s">
        <v>384</v>
      </c>
      <c r="J403" t="s">
        <v>37</v>
      </c>
      <c r="K403" s="4" t="s">
        <v>8</v>
      </c>
      <c r="L403" s="4" t="s">
        <v>40</v>
      </c>
      <c r="M403" s="4" t="s">
        <v>8</v>
      </c>
      <c r="N403" s="4" t="s">
        <v>203</v>
      </c>
      <c r="O403" t="s">
        <v>393</v>
      </c>
      <c r="P403" s="1">
        <v>30</v>
      </c>
      <c r="Q403">
        <v>28</v>
      </c>
      <c r="R403">
        <f t="shared" si="36"/>
        <v>2</v>
      </c>
      <c r="S403" s="9">
        <f t="shared" si="37"/>
        <v>0.93333333333333335</v>
      </c>
      <c r="T403" s="9"/>
      <c r="U403" s="25"/>
    </row>
    <row r="404" spans="1:24">
      <c r="A404" s="1"/>
      <c r="I404" s="28"/>
      <c r="K404" s="8">
        <v>2</v>
      </c>
      <c r="L404" s="8">
        <v>2</v>
      </c>
      <c r="M404" s="8">
        <v>2</v>
      </c>
      <c r="N404" s="8">
        <v>2</v>
      </c>
      <c r="P404" s="1"/>
      <c r="S404" s="9"/>
      <c r="T404" s="9"/>
      <c r="U404" s="25"/>
    </row>
    <row r="405" spans="1:24">
      <c r="A405" s="1">
        <v>2021</v>
      </c>
      <c r="B405" t="s">
        <v>208</v>
      </c>
      <c r="C405" t="s">
        <v>54</v>
      </c>
      <c r="D405" t="s">
        <v>208</v>
      </c>
      <c r="E405" t="s">
        <v>2</v>
      </c>
      <c r="F405" t="s">
        <v>406</v>
      </c>
      <c r="G405" t="s">
        <v>407</v>
      </c>
      <c r="H405" t="s">
        <v>408</v>
      </c>
      <c r="I405" s="28" t="s">
        <v>384</v>
      </c>
      <c r="J405" t="s">
        <v>37</v>
      </c>
      <c r="K405" s="4" t="s">
        <v>8</v>
      </c>
      <c r="L405" s="4" t="s">
        <v>40</v>
      </c>
      <c r="M405" s="4" t="s">
        <v>8</v>
      </c>
      <c r="N405" s="4" t="s">
        <v>113</v>
      </c>
      <c r="O405" t="s">
        <v>409</v>
      </c>
      <c r="P405" s="1">
        <v>25</v>
      </c>
      <c r="Q405">
        <v>25</v>
      </c>
      <c r="R405">
        <f>+P405-Q405</f>
        <v>0</v>
      </c>
      <c r="S405" s="9">
        <f>+Q405/P405</f>
        <v>1</v>
      </c>
      <c r="T405" s="9"/>
      <c r="U405" s="25"/>
    </row>
    <row r="406" spans="1:24">
      <c r="A406" s="1">
        <v>2021</v>
      </c>
      <c r="B406" t="s">
        <v>208</v>
      </c>
      <c r="C406" t="s">
        <v>54</v>
      </c>
      <c r="D406" t="s">
        <v>208</v>
      </c>
      <c r="E406" t="s">
        <v>2</v>
      </c>
      <c r="F406" t="s">
        <v>438</v>
      </c>
      <c r="G406" t="s">
        <v>439</v>
      </c>
      <c r="H406" t="s">
        <v>440</v>
      </c>
      <c r="I406" s="28" t="s">
        <v>384</v>
      </c>
      <c r="J406" t="s">
        <v>37</v>
      </c>
      <c r="K406" s="4" t="s">
        <v>8</v>
      </c>
      <c r="L406" s="4" t="s">
        <v>40</v>
      </c>
      <c r="M406" s="4" t="s">
        <v>8</v>
      </c>
      <c r="N406" s="4" t="s">
        <v>113</v>
      </c>
      <c r="O406" t="s">
        <v>409</v>
      </c>
      <c r="P406" s="1">
        <v>25</v>
      </c>
      <c r="Q406">
        <v>0</v>
      </c>
      <c r="R406">
        <f>+P406-Q406</f>
        <v>25</v>
      </c>
      <c r="S406" s="9">
        <f>+Q406/P406</f>
        <v>0</v>
      </c>
      <c r="T406" s="9"/>
      <c r="U406" s="25"/>
    </row>
    <row r="407" spans="1:24">
      <c r="A407" s="1"/>
      <c r="I407" s="28"/>
      <c r="K407" s="8">
        <v>8</v>
      </c>
      <c r="L407" s="8">
        <v>8</v>
      </c>
      <c r="M407" s="8">
        <v>8</v>
      </c>
      <c r="N407" s="8">
        <v>8</v>
      </c>
      <c r="P407" s="1"/>
      <c r="S407" s="9"/>
      <c r="T407" s="9"/>
      <c r="U407" s="25"/>
    </row>
    <row r="408" spans="1:24">
      <c r="A408" s="1">
        <v>2021</v>
      </c>
      <c r="B408" t="s">
        <v>208</v>
      </c>
      <c r="C408" t="s">
        <v>54</v>
      </c>
      <c r="D408" t="s">
        <v>208</v>
      </c>
      <c r="E408" t="s">
        <v>154</v>
      </c>
      <c r="F408" t="s">
        <v>381</v>
      </c>
      <c r="G408" t="s">
        <v>382</v>
      </c>
      <c r="H408" t="s">
        <v>383</v>
      </c>
      <c r="I408" s="28" t="s">
        <v>384</v>
      </c>
      <c r="J408" t="s">
        <v>37</v>
      </c>
      <c r="K408" s="4" t="s">
        <v>8</v>
      </c>
      <c r="L408" s="4" t="s">
        <v>40</v>
      </c>
      <c r="M408" s="4" t="s">
        <v>8</v>
      </c>
      <c r="N408" s="4" t="s">
        <v>119</v>
      </c>
      <c r="O408" t="s">
        <v>385</v>
      </c>
      <c r="P408" s="1">
        <v>36</v>
      </c>
      <c r="Q408">
        <v>36</v>
      </c>
      <c r="R408">
        <f t="shared" ref="R408:R415" si="38">+P408-Q408</f>
        <v>0</v>
      </c>
      <c r="S408" s="9">
        <f t="shared" ref="S408:S415" si="39">+Q408/P408</f>
        <v>1</v>
      </c>
      <c r="T408" s="9"/>
      <c r="U408" s="25"/>
    </row>
    <row r="409" spans="1:24">
      <c r="A409" s="1">
        <v>2021</v>
      </c>
      <c r="B409" t="s">
        <v>208</v>
      </c>
      <c r="C409" t="s">
        <v>54</v>
      </c>
      <c r="D409" t="s">
        <v>208</v>
      </c>
      <c r="E409" t="s">
        <v>2</v>
      </c>
      <c r="F409" t="s">
        <v>397</v>
      </c>
      <c r="G409" t="s">
        <v>398</v>
      </c>
      <c r="H409" t="s">
        <v>399</v>
      </c>
      <c r="I409" s="28" t="s">
        <v>384</v>
      </c>
      <c r="J409" t="s">
        <v>37</v>
      </c>
      <c r="K409" s="4" t="s">
        <v>8</v>
      </c>
      <c r="L409" s="4" t="s">
        <v>40</v>
      </c>
      <c r="M409" s="4" t="s">
        <v>8</v>
      </c>
      <c r="N409" s="4" t="s">
        <v>119</v>
      </c>
      <c r="O409" t="s">
        <v>385</v>
      </c>
      <c r="P409" s="1">
        <v>9</v>
      </c>
      <c r="Q409">
        <v>9</v>
      </c>
      <c r="R409">
        <f t="shared" si="38"/>
        <v>0</v>
      </c>
      <c r="S409" s="9">
        <f t="shared" si="39"/>
        <v>1</v>
      </c>
      <c r="T409" s="9"/>
      <c r="U409" s="25"/>
    </row>
    <row r="410" spans="1:24">
      <c r="A410" s="1">
        <v>2021</v>
      </c>
      <c r="B410" t="s">
        <v>208</v>
      </c>
      <c r="C410" t="s">
        <v>54</v>
      </c>
      <c r="D410" t="s">
        <v>208</v>
      </c>
      <c r="E410" t="s">
        <v>2</v>
      </c>
      <c r="F410" t="s">
        <v>400</v>
      </c>
      <c r="G410" t="s">
        <v>401</v>
      </c>
      <c r="H410" t="s">
        <v>402</v>
      </c>
      <c r="I410" s="28" t="s">
        <v>384</v>
      </c>
      <c r="J410" t="s">
        <v>37</v>
      </c>
      <c r="K410" s="4" t="s">
        <v>8</v>
      </c>
      <c r="L410" s="4" t="s">
        <v>40</v>
      </c>
      <c r="M410" s="4" t="s">
        <v>8</v>
      </c>
      <c r="N410" s="4" t="s">
        <v>119</v>
      </c>
      <c r="O410" t="s">
        <v>385</v>
      </c>
      <c r="P410" s="1">
        <v>134</v>
      </c>
      <c r="Q410">
        <v>134</v>
      </c>
      <c r="R410">
        <f t="shared" si="38"/>
        <v>0</v>
      </c>
      <c r="S410" s="9">
        <f t="shared" si="39"/>
        <v>1</v>
      </c>
      <c r="T410" s="9"/>
      <c r="U410" s="25"/>
      <c r="W410" s="28" t="s">
        <v>522</v>
      </c>
      <c r="X410" s="28"/>
    </row>
    <row r="411" spans="1:24" ht="26.25">
      <c r="A411" s="1">
        <v>2021</v>
      </c>
      <c r="B411" t="s">
        <v>208</v>
      </c>
      <c r="C411" t="s">
        <v>54</v>
      </c>
      <c r="D411" t="s">
        <v>208</v>
      </c>
      <c r="E411" t="s">
        <v>2</v>
      </c>
      <c r="F411" t="s">
        <v>406</v>
      </c>
      <c r="G411" t="s">
        <v>407</v>
      </c>
      <c r="H411" t="s">
        <v>408</v>
      </c>
      <c r="I411" s="28" t="s">
        <v>384</v>
      </c>
      <c r="J411" t="s">
        <v>37</v>
      </c>
      <c r="K411" s="4" t="s">
        <v>8</v>
      </c>
      <c r="L411" s="4" t="s">
        <v>40</v>
      </c>
      <c r="M411" s="4" t="s">
        <v>8</v>
      </c>
      <c r="N411" s="4" t="s">
        <v>119</v>
      </c>
      <c r="O411" t="s">
        <v>385</v>
      </c>
      <c r="P411" s="1">
        <v>25</v>
      </c>
      <c r="Q411">
        <v>25</v>
      </c>
      <c r="R411">
        <f t="shared" si="38"/>
        <v>0</v>
      </c>
      <c r="S411" s="9">
        <f t="shared" si="39"/>
        <v>1</v>
      </c>
      <c r="T411" s="9"/>
      <c r="U411" s="25"/>
      <c r="W411" s="73" t="s">
        <v>1170</v>
      </c>
      <c r="X411" s="74">
        <f>AVERAGE(S365:S415)</f>
        <v>0.80467202632702262</v>
      </c>
    </row>
    <row r="412" spans="1:24" ht="26.25">
      <c r="A412" s="1">
        <v>2021</v>
      </c>
      <c r="B412" t="s">
        <v>208</v>
      </c>
      <c r="C412" t="s">
        <v>54</v>
      </c>
      <c r="D412" t="s">
        <v>208</v>
      </c>
      <c r="E412" t="s">
        <v>2</v>
      </c>
      <c r="F412" t="s">
        <v>414</v>
      </c>
      <c r="G412" t="s">
        <v>415</v>
      </c>
      <c r="H412" t="s">
        <v>383</v>
      </c>
      <c r="I412" s="28" t="s">
        <v>384</v>
      </c>
      <c r="J412" t="s">
        <v>37</v>
      </c>
      <c r="K412" s="4" t="s">
        <v>8</v>
      </c>
      <c r="L412" s="4" t="s">
        <v>40</v>
      </c>
      <c r="M412" s="4" t="s">
        <v>8</v>
      </c>
      <c r="N412" s="4" t="s">
        <v>119</v>
      </c>
      <c r="O412" t="s">
        <v>385</v>
      </c>
      <c r="P412" s="1">
        <v>130</v>
      </c>
      <c r="Q412">
        <v>129</v>
      </c>
      <c r="R412">
        <f t="shared" si="38"/>
        <v>1</v>
      </c>
      <c r="S412" s="9">
        <f t="shared" si="39"/>
        <v>0.99230769230769234</v>
      </c>
      <c r="T412" s="9"/>
      <c r="U412" s="25"/>
      <c r="W412" s="73" t="s">
        <v>1169</v>
      </c>
      <c r="X412" s="74">
        <f>AVERAGE(S417:S475)</f>
        <v>0.64236111111111116</v>
      </c>
    </row>
    <row r="413" spans="1:24" ht="26.25">
      <c r="A413" s="1">
        <v>2021</v>
      </c>
      <c r="B413" t="s">
        <v>208</v>
      </c>
      <c r="C413" t="s">
        <v>54</v>
      </c>
      <c r="D413" t="s">
        <v>208</v>
      </c>
      <c r="E413" t="s">
        <v>2</v>
      </c>
      <c r="F413" t="s">
        <v>423</v>
      </c>
      <c r="G413" t="s">
        <v>424</v>
      </c>
      <c r="H413" t="s">
        <v>425</v>
      </c>
      <c r="I413" s="28" t="s">
        <v>384</v>
      </c>
      <c r="J413" t="s">
        <v>37</v>
      </c>
      <c r="K413" s="4" t="s">
        <v>8</v>
      </c>
      <c r="L413" s="4" t="s">
        <v>40</v>
      </c>
      <c r="M413" s="4" t="s">
        <v>8</v>
      </c>
      <c r="N413" s="4" t="s">
        <v>119</v>
      </c>
      <c r="O413" t="s">
        <v>385</v>
      </c>
      <c r="P413" s="1">
        <v>42</v>
      </c>
      <c r="Q413">
        <v>42</v>
      </c>
      <c r="R413">
        <f t="shared" si="38"/>
        <v>0</v>
      </c>
      <c r="S413" s="9">
        <f t="shared" si="39"/>
        <v>1</v>
      </c>
      <c r="T413" s="9"/>
      <c r="U413" s="25"/>
      <c r="W413" s="73" t="s">
        <v>1166</v>
      </c>
      <c r="X413" s="74">
        <f>AVERAGE(S477:S532)</f>
        <v>0.29410130718954247</v>
      </c>
    </row>
    <row r="414" spans="1:24" ht="26.25">
      <c r="A414" s="1">
        <v>2021</v>
      </c>
      <c r="B414" t="s">
        <v>208</v>
      </c>
      <c r="C414" t="s">
        <v>54</v>
      </c>
      <c r="D414" t="s">
        <v>208</v>
      </c>
      <c r="E414" t="s">
        <v>2</v>
      </c>
      <c r="F414" t="s">
        <v>435</v>
      </c>
      <c r="G414" t="s">
        <v>436</v>
      </c>
      <c r="H414" t="s">
        <v>437</v>
      </c>
      <c r="I414" s="28" t="s">
        <v>384</v>
      </c>
      <c r="J414" t="s">
        <v>37</v>
      </c>
      <c r="K414" s="4" t="s">
        <v>8</v>
      </c>
      <c r="L414" s="4" t="s">
        <v>40</v>
      </c>
      <c r="M414" s="4" t="s">
        <v>8</v>
      </c>
      <c r="N414" s="4" t="s">
        <v>119</v>
      </c>
      <c r="O414" t="s">
        <v>385</v>
      </c>
      <c r="P414" s="1">
        <v>30</v>
      </c>
      <c r="Q414">
        <v>28</v>
      </c>
      <c r="R414">
        <f t="shared" si="38"/>
        <v>2</v>
      </c>
      <c r="S414" s="9">
        <f t="shared" si="39"/>
        <v>0.93333333333333335</v>
      </c>
      <c r="T414" s="9"/>
      <c r="U414" s="25"/>
      <c r="W414" s="73" t="s">
        <v>1167</v>
      </c>
      <c r="X414" s="74">
        <f>AVERAGE(S534:S641)</f>
        <v>0.7283507830310717</v>
      </c>
    </row>
    <row r="415" spans="1:24">
      <c r="A415" s="1">
        <v>2021</v>
      </c>
      <c r="B415" t="s">
        <v>208</v>
      </c>
      <c r="C415" t="s">
        <v>54</v>
      </c>
      <c r="D415" t="s">
        <v>208</v>
      </c>
      <c r="E415" t="s">
        <v>2</v>
      </c>
      <c r="F415" t="s">
        <v>438</v>
      </c>
      <c r="G415" t="s">
        <v>439</v>
      </c>
      <c r="H415" t="s">
        <v>440</v>
      </c>
      <c r="I415" s="28" t="s">
        <v>384</v>
      </c>
      <c r="J415" t="s">
        <v>37</v>
      </c>
      <c r="K415" s="4" t="s">
        <v>8</v>
      </c>
      <c r="L415" s="4" t="s">
        <v>40</v>
      </c>
      <c r="M415" s="4" t="s">
        <v>8</v>
      </c>
      <c r="N415" s="4" t="s">
        <v>119</v>
      </c>
      <c r="O415" t="s">
        <v>385</v>
      </c>
      <c r="P415" s="1">
        <v>25</v>
      </c>
      <c r="Q415">
        <v>0</v>
      </c>
      <c r="R415">
        <f t="shared" si="38"/>
        <v>25</v>
      </c>
      <c r="S415" s="9">
        <f t="shared" si="39"/>
        <v>0</v>
      </c>
      <c r="T415" s="9"/>
      <c r="U415" s="25"/>
    </row>
    <row r="416" spans="1:24">
      <c r="A416" s="25"/>
      <c r="B416" s="25"/>
      <c r="C416" s="25"/>
      <c r="D416" s="25"/>
      <c r="E416" s="25"/>
      <c r="F416" s="25"/>
      <c r="G416" s="25"/>
      <c r="H416" s="25"/>
      <c r="I416" s="29"/>
      <c r="J416" s="8">
        <v>48</v>
      </c>
      <c r="K416" s="8">
        <v>3</v>
      </c>
      <c r="L416" s="8">
        <v>3</v>
      </c>
      <c r="M416" s="8">
        <v>3</v>
      </c>
      <c r="N416" s="8">
        <v>3</v>
      </c>
      <c r="O416" s="25"/>
      <c r="P416" s="25"/>
      <c r="Q416" s="25"/>
      <c r="R416" s="25"/>
      <c r="S416" s="25"/>
      <c r="T416" s="59"/>
      <c r="U416" s="25"/>
    </row>
    <row r="417" spans="1:22">
      <c r="A417" s="1">
        <v>2021</v>
      </c>
      <c r="B417" t="s">
        <v>208</v>
      </c>
      <c r="C417" t="s">
        <v>45</v>
      </c>
      <c r="D417" t="s">
        <v>208</v>
      </c>
      <c r="E417" t="s">
        <v>2</v>
      </c>
      <c r="F417" t="s">
        <v>11</v>
      </c>
      <c r="G417" t="s">
        <v>234</v>
      </c>
      <c r="H417" t="s">
        <v>126</v>
      </c>
      <c r="I417" s="30" t="s">
        <v>127</v>
      </c>
      <c r="J417" s="5" t="s">
        <v>79</v>
      </c>
      <c r="K417" s="31" t="s">
        <v>40</v>
      </c>
      <c r="L417" s="31" t="s">
        <v>8</v>
      </c>
      <c r="M417" s="31" t="s">
        <v>8</v>
      </c>
      <c r="N417" s="31" t="s">
        <v>8</v>
      </c>
      <c r="O417" s="5" t="s">
        <v>128</v>
      </c>
      <c r="P417" s="1">
        <v>2</v>
      </c>
      <c r="Q417">
        <v>0</v>
      </c>
      <c r="R417">
        <f>+P417-Q417</f>
        <v>2</v>
      </c>
      <c r="S417" s="9">
        <f>+Q417/P417</f>
        <v>0</v>
      </c>
      <c r="T417" s="9"/>
      <c r="U417" s="25"/>
      <c r="V417" t="s">
        <v>524</v>
      </c>
    </row>
    <row r="418" spans="1:22">
      <c r="A418" s="1">
        <v>2021</v>
      </c>
      <c r="B418" t="s">
        <v>208</v>
      </c>
      <c r="C418" t="s">
        <v>48</v>
      </c>
      <c r="D418" t="s">
        <v>208</v>
      </c>
      <c r="E418" t="s">
        <v>2</v>
      </c>
      <c r="F418" t="s">
        <v>316</v>
      </c>
      <c r="G418" t="s">
        <v>317</v>
      </c>
      <c r="H418" t="s">
        <v>126</v>
      </c>
      <c r="I418" s="30" t="s">
        <v>127</v>
      </c>
      <c r="J418" s="5" t="s">
        <v>79</v>
      </c>
      <c r="K418" s="31" t="s">
        <v>40</v>
      </c>
      <c r="L418" s="31" t="s">
        <v>8</v>
      </c>
      <c r="M418" s="31" t="s">
        <v>8</v>
      </c>
      <c r="N418" s="31" t="s">
        <v>8</v>
      </c>
      <c r="O418" t="s">
        <v>128</v>
      </c>
      <c r="P418" s="1">
        <v>2</v>
      </c>
      <c r="Q418">
        <v>0</v>
      </c>
      <c r="R418">
        <f>+P418-Q418</f>
        <v>2</v>
      </c>
      <c r="S418" s="9">
        <f>+Q418/P418</f>
        <v>0</v>
      </c>
      <c r="T418" s="9"/>
      <c r="U418" s="25"/>
      <c r="V418" t="s">
        <v>524</v>
      </c>
    </row>
    <row r="419" spans="1:22">
      <c r="A419" s="1">
        <v>2021</v>
      </c>
      <c r="B419" t="s">
        <v>208</v>
      </c>
      <c r="C419" t="s">
        <v>51</v>
      </c>
      <c r="D419" t="s">
        <v>350</v>
      </c>
      <c r="E419" t="s">
        <v>2</v>
      </c>
      <c r="F419" t="s">
        <v>373</v>
      </c>
      <c r="G419" t="s">
        <v>374</v>
      </c>
      <c r="H419" t="s">
        <v>366</v>
      </c>
      <c r="I419" s="28" t="s">
        <v>354</v>
      </c>
      <c r="J419" t="s">
        <v>79</v>
      </c>
      <c r="K419" s="4" t="s">
        <v>40</v>
      </c>
      <c r="L419" s="4" t="s">
        <v>8</v>
      </c>
      <c r="M419" s="4" t="s">
        <v>8</v>
      </c>
      <c r="N419" s="4" t="s">
        <v>8</v>
      </c>
      <c r="O419" t="s">
        <v>128</v>
      </c>
      <c r="P419" s="1">
        <v>1</v>
      </c>
      <c r="Q419">
        <v>1</v>
      </c>
      <c r="R419">
        <f>+P419-Q419</f>
        <v>0</v>
      </c>
      <c r="S419" s="9">
        <f>+Q419/P419</f>
        <v>1</v>
      </c>
      <c r="T419" s="9"/>
      <c r="U419" s="25"/>
    </row>
    <row r="420" spans="1:22">
      <c r="A420" s="1"/>
      <c r="I420" s="28"/>
      <c r="K420" s="8">
        <v>10</v>
      </c>
      <c r="L420" s="8">
        <v>10</v>
      </c>
      <c r="M420" s="8">
        <v>10</v>
      </c>
      <c r="N420" s="8">
        <v>10</v>
      </c>
      <c r="P420" s="1"/>
      <c r="S420" s="9"/>
      <c r="T420" s="9"/>
      <c r="U420" s="25"/>
    </row>
    <row r="421" spans="1:22">
      <c r="A421" s="1">
        <v>2021</v>
      </c>
      <c r="B421" t="s">
        <v>208</v>
      </c>
      <c r="C421" t="s">
        <v>48</v>
      </c>
      <c r="D421" t="s">
        <v>208</v>
      </c>
      <c r="E421" t="s">
        <v>2</v>
      </c>
      <c r="F421" t="s">
        <v>310</v>
      </c>
      <c r="G421" t="s">
        <v>311</v>
      </c>
      <c r="H421" t="s">
        <v>126</v>
      </c>
      <c r="I421" s="30" t="s">
        <v>127</v>
      </c>
      <c r="J421" s="5" t="s">
        <v>79</v>
      </c>
      <c r="K421" s="31" t="s">
        <v>40</v>
      </c>
      <c r="L421" s="31" t="s">
        <v>8</v>
      </c>
      <c r="M421" s="31" t="s">
        <v>8</v>
      </c>
      <c r="N421" s="31" t="s">
        <v>7</v>
      </c>
      <c r="O421" t="s">
        <v>129</v>
      </c>
      <c r="P421" s="1">
        <v>1</v>
      </c>
      <c r="Q421">
        <v>1</v>
      </c>
      <c r="R421">
        <f t="shared" ref="R421:R430" si="40">+P421-Q421</f>
        <v>0</v>
      </c>
      <c r="S421" s="9">
        <f t="shared" ref="S421:S430" si="41">+Q421/P421</f>
        <v>1</v>
      </c>
      <c r="T421" s="9"/>
      <c r="U421" s="25"/>
      <c r="V421" t="s">
        <v>524</v>
      </c>
    </row>
    <row r="422" spans="1:22">
      <c r="A422" s="1">
        <v>2021</v>
      </c>
      <c r="B422" t="s">
        <v>208</v>
      </c>
      <c r="C422" t="s">
        <v>48</v>
      </c>
      <c r="D422" t="s">
        <v>208</v>
      </c>
      <c r="E422" t="s">
        <v>2</v>
      </c>
      <c r="F422" t="s">
        <v>316</v>
      </c>
      <c r="G422" t="s">
        <v>317</v>
      </c>
      <c r="H422" t="s">
        <v>126</v>
      </c>
      <c r="I422" s="30" t="s">
        <v>127</v>
      </c>
      <c r="J422" s="5" t="s">
        <v>79</v>
      </c>
      <c r="K422" s="31" t="s">
        <v>40</v>
      </c>
      <c r="L422" s="31" t="s">
        <v>8</v>
      </c>
      <c r="M422" s="31" t="s">
        <v>8</v>
      </c>
      <c r="N422" s="31" t="s">
        <v>7</v>
      </c>
      <c r="O422" t="s">
        <v>129</v>
      </c>
      <c r="P422" s="1">
        <v>2</v>
      </c>
      <c r="Q422">
        <v>2</v>
      </c>
      <c r="R422">
        <f t="shared" si="40"/>
        <v>0</v>
      </c>
      <c r="S422" s="9">
        <f t="shared" si="41"/>
        <v>1</v>
      </c>
      <c r="T422" s="9"/>
      <c r="U422" s="25"/>
      <c r="V422" t="s">
        <v>524</v>
      </c>
    </row>
    <row r="423" spans="1:22">
      <c r="A423" s="1">
        <v>2021</v>
      </c>
      <c r="B423" t="s">
        <v>208</v>
      </c>
      <c r="C423" t="s">
        <v>48</v>
      </c>
      <c r="D423" t="s">
        <v>208</v>
      </c>
      <c r="E423" t="s">
        <v>2</v>
      </c>
      <c r="F423" t="s">
        <v>325</v>
      </c>
      <c r="G423" t="s">
        <v>326</v>
      </c>
      <c r="H423" t="s">
        <v>126</v>
      </c>
      <c r="I423" s="30" t="s">
        <v>127</v>
      </c>
      <c r="J423" s="5" t="s">
        <v>79</v>
      </c>
      <c r="K423" s="31" t="s">
        <v>40</v>
      </c>
      <c r="L423" s="31" t="s">
        <v>8</v>
      </c>
      <c r="M423" s="31" t="s">
        <v>8</v>
      </c>
      <c r="N423" s="31" t="s">
        <v>7</v>
      </c>
      <c r="O423" t="s">
        <v>129</v>
      </c>
      <c r="P423" s="1">
        <v>3</v>
      </c>
      <c r="Q423">
        <v>0</v>
      </c>
      <c r="R423">
        <f t="shared" si="40"/>
        <v>3</v>
      </c>
      <c r="S423" s="9">
        <f t="shared" si="41"/>
        <v>0</v>
      </c>
      <c r="T423" s="9"/>
      <c r="U423" s="25"/>
      <c r="V423" t="s">
        <v>524</v>
      </c>
    </row>
    <row r="424" spans="1:22">
      <c r="A424" s="1">
        <v>2021</v>
      </c>
      <c r="B424" t="s">
        <v>208</v>
      </c>
      <c r="C424" t="s">
        <v>48</v>
      </c>
      <c r="D424" t="s">
        <v>208</v>
      </c>
      <c r="E424" t="s">
        <v>2</v>
      </c>
      <c r="F424" t="s">
        <v>327</v>
      </c>
      <c r="G424" t="s">
        <v>328</v>
      </c>
      <c r="H424" t="s">
        <v>126</v>
      </c>
      <c r="I424" s="30" t="s">
        <v>127</v>
      </c>
      <c r="J424" s="5" t="s">
        <v>79</v>
      </c>
      <c r="K424" s="31" t="s">
        <v>40</v>
      </c>
      <c r="L424" s="31" t="s">
        <v>8</v>
      </c>
      <c r="M424" s="31" t="s">
        <v>8</v>
      </c>
      <c r="N424" s="31" t="s">
        <v>7</v>
      </c>
      <c r="O424" t="s">
        <v>129</v>
      </c>
      <c r="P424" s="1">
        <v>1</v>
      </c>
      <c r="Q424">
        <v>0</v>
      </c>
      <c r="R424">
        <f t="shared" si="40"/>
        <v>1</v>
      </c>
      <c r="S424" s="9">
        <f t="shared" si="41"/>
        <v>0</v>
      </c>
      <c r="T424" s="9"/>
      <c r="U424" s="25"/>
      <c r="V424" t="s">
        <v>524</v>
      </c>
    </row>
    <row r="425" spans="1:22">
      <c r="A425" s="1">
        <v>2021</v>
      </c>
      <c r="B425" t="s">
        <v>208</v>
      </c>
      <c r="C425" t="s">
        <v>48</v>
      </c>
      <c r="D425" t="s">
        <v>208</v>
      </c>
      <c r="E425" t="s">
        <v>2</v>
      </c>
      <c r="F425" t="s">
        <v>329</v>
      </c>
      <c r="G425" t="s">
        <v>330</v>
      </c>
      <c r="H425" t="s">
        <v>126</v>
      </c>
      <c r="I425" s="30" t="s">
        <v>127</v>
      </c>
      <c r="J425" s="5" t="s">
        <v>79</v>
      </c>
      <c r="K425" s="31" t="s">
        <v>40</v>
      </c>
      <c r="L425" s="31" t="s">
        <v>8</v>
      </c>
      <c r="M425" s="31" t="s">
        <v>8</v>
      </c>
      <c r="N425" s="31" t="s">
        <v>7</v>
      </c>
      <c r="O425" t="s">
        <v>129</v>
      </c>
      <c r="P425" s="1">
        <v>1</v>
      </c>
      <c r="Q425">
        <v>0</v>
      </c>
      <c r="R425">
        <f t="shared" si="40"/>
        <v>1</v>
      </c>
      <c r="S425" s="9">
        <f t="shared" si="41"/>
        <v>0</v>
      </c>
      <c r="T425" s="9"/>
      <c r="U425" s="25"/>
      <c r="V425" t="s">
        <v>524</v>
      </c>
    </row>
    <row r="426" spans="1:22">
      <c r="A426" s="1">
        <v>2021</v>
      </c>
      <c r="B426" t="s">
        <v>208</v>
      </c>
      <c r="C426" t="s">
        <v>48</v>
      </c>
      <c r="D426" t="s">
        <v>208</v>
      </c>
      <c r="E426" t="s">
        <v>2</v>
      </c>
      <c r="F426" t="s">
        <v>335</v>
      </c>
      <c r="G426" t="s">
        <v>336</v>
      </c>
      <c r="H426" t="s">
        <v>126</v>
      </c>
      <c r="I426" s="30" t="s">
        <v>127</v>
      </c>
      <c r="J426" s="5" t="s">
        <v>79</v>
      </c>
      <c r="K426" s="31" t="s">
        <v>40</v>
      </c>
      <c r="L426" s="31" t="s">
        <v>8</v>
      </c>
      <c r="M426" s="31" t="s">
        <v>8</v>
      </c>
      <c r="N426" s="31" t="s">
        <v>7</v>
      </c>
      <c r="O426" t="s">
        <v>129</v>
      </c>
      <c r="P426" s="1">
        <v>1</v>
      </c>
      <c r="Q426">
        <v>0</v>
      </c>
      <c r="R426">
        <f t="shared" si="40"/>
        <v>1</v>
      </c>
      <c r="S426" s="9">
        <f t="shared" si="41"/>
        <v>0</v>
      </c>
      <c r="T426" s="9"/>
      <c r="U426" s="25"/>
      <c r="V426" t="s">
        <v>524</v>
      </c>
    </row>
    <row r="427" spans="1:22">
      <c r="A427" s="1">
        <v>2021</v>
      </c>
      <c r="B427" t="s">
        <v>208</v>
      </c>
      <c r="C427" t="s">
        <v>51</v>
      </c>
      <c r="D427" t="s">
        <v>350</v>
      </c>
      <c r="E427" t="s">
        <v>2</v>
      </c>
      <c r="F427" t="s">
        <v>358</v>
      </c>
      <c r="G427" t="s">
        <v>359</v>
      </c>
      <c r="H427" t="s">
        <v>360</v>
      </c>
      <c r="I427" s="28" t="s">
        <v>354</v>
      </c>
      <c r="J427" t="s">
        <v>79</v>
      </c>
      <c r="K427" s="4" t="s">
        <v>40</v>
      </c>
      <c r="L427" s="4" t="s">
        <v>8</v>
      </c>
      <c r="M427" s="4" t="s">
        <v>8</v>
      </c>
      <c r="N427" s="4" t="s">
        <v>7</v>
      </c>
      <c r="O427" t="s">
        <v>129</v>
      </c>
      <c r="P427" s="1">
        <v>2</v>
      </c>
      <c r="Q427">
        <v>2</v>
      </c>
      <c r="R427">
        <f t="shared" si="40"/>
        <v>0</v>
      </c>
      <c r="S427" s="9">
        <f t="shared" si="41"/>
        <v>1</v>
      </c>
      <c r="T427" s="9"/>
      <c r="U427" s="25"/>
    </row>
    <row r="428" spans="1:22">
      <c r="A428" s="1">
        <v>2021</v>
      </c>
      <c r="B428" t="s">
        <v>208</v>
      </c>
      <c r="C428" t="s">
        <v>51</v>
      </c>
      <c r="D428" t="s">
        <v>350</v>
      </c>
      <c r="E428" t="s">
        <v>2</v>
      </c>
      <c r="F428" t="s">
        <v>367</v>
      </c>
      <c r="G428" t="s">
        <v>368</v>
      </c>
      <c r="H428" t="s">
        <v>366</v>
      </c>
      <c r="I428" s="28" t="s">
        <v>354</v>
      </c>
      <c r="J428" t="s">
        <v>79</v>
      </c>
      <c r="K428" s="4" t="s">
        <v>40</v>
      </c>
      <c r="L428" s="4" t="s">
        <v>8</v>
      </c>
      <c r="M428" s="4" t="s">
        <v>8</v>
      </c>
      <c r="N428" s="4" t="s">
        <v>7</v>
      </c>
      <c r="O428" t="s">
        <v>129</v>
      </c>
      <c r="P428" s="1">
        <v>5</v>
      </c>
      <c r="Q428">
        <v>0</v>
      </c>
      <c r="R428">
        <f t="shared" si="40"/>
        <v>5</v>
      </c>
      <c r="S428" s="9">
        <f t="shared" si="41"/>
        <v>0</v>
      </c>
      <c r="T428" s="9"/>
      <c r="U428" s="25"/>
    </row>
    <row r="429" spans="1:22">
      <c r="A429" s="1">
        <v>2021</v>
      </c>
      <c r="B429" t="s">
        <v>208</v>
      </c>
      <c r="C429" t="s">
        <v>51</v>
      </c>
      <c r="D429" t="s">
        <v>350</v>
      </c>
      <c r="E429" t="s">
        <v>2</v>
      </c>
      <c r="F429" t="s">
        <v>373</v>
      </c>
      <c r="G429" t="s">
        <v>374</v>
      </c>
      <c r="H429" t="s">
        <v>366</v>
      </c>
      <c r="I429" s="28" t="s">
        <v>354</v>
      </c>
      <c r="J429" t="s">
        <v>79</v>
      </c>
      <c r="K429" s="4" t="s">
        <v>40</v>
      </c>
      <c r="L429" s="4" t="s">
        <v>8</v>
      </c>
      <c r="M429" s="4" t="s">
        <v>8</v>
      </c>
      <c r="N429" s="4" t="s">
        <v>7</v>
      </c>
      <c r="O429" t="s">
        <v>129</v>
      </c>
      <c r="P429" s="1">
        <v>2</v>
      </c>
      <c r="Q429">
        <v>2</v>
      </c>
      <c r="R429">
        <f t="shared" si="40"/>
        <v>0</v>
      </c>
      <c r="S429" s="9">
        <f t="shared" si="41"/>
        <v>1</v>
      </c>
      <c r="T429" s="9"/>
      <c r="U429" s="25"/>
    </row>
    <row r="430" spans="1:22">
      <c r="A430" s="1">
        <v>2021</v>
      </c>
      <c r="B430" t="s">
        <v>208</v>
      </c>
      <c r="C430" t="s">
        <v>51</v>
      </c>
      <c r="D430" t="s">
        <v>350</v>
      </c>
      <c r="E430" t="s">
        <v>2</v>
      </c>
      <c r="F430" t="s">
        <v>379</v>
      </c>
      <c r="G430" t="s">
        <v>380</v>
      </c>
      <c r="H430" t="s">
        <v>366</v>
      </c>
      <c r="I430" s="28" t="s">
        <v>354</v>
      </c>
      <c r="J430" t="s">
        <v>79</v>
      </c>
      <c r="K430" s="4" t="s">
        <v>40</v>
      </c>
      <c r="L430" s="4" t="s">
        <v>8</v>
      </c>
      <c r="M430" s="4" t="s">
        <v>8</v>
      </c>
      <c r="N430" s="4" t="s">
        <v>7</v>
      </c>
      <c r="O430" t="s">
        <v>129</v>
      </c>
      <c r="P430" s="1">
        <v>1</v>
      </c>
      <c r="Q430">
        <v>1</v>
      </c>
      <c r="R430">
        <f t="shared" si="40"/>
        <v>0</v>
      </c>
      <c r="S430" s="9">
        <f t="shared" si="41"/>
        <v>1</v>
      </c>
      <c r="T430" s="9"/>
      <c r="U430" s="25"/>
    </row>
    <row r="431" spans="1:22">
      <c r="A431" s="1"/>
      <c r="I431" s="28"/>
      <c r="K431" s="8">
        <v>10</v>
      </c>
      <c r="L431" s="8">
        <v>10</v>
      </c>
      <c r="M431" s="8">
        <v>10</v>
      </c>
      <c r="N431" s="8">
        <v>10</v>
      </c>
      <c r="P431" s="1"/>
      <c r="S431" s="9"/>
      <c r="T431" s="9"/>
      <c r="U431" s="25"/>
    </row>
    <row r="432" spans="1:22">
      <c r="A432" s="1">
        <v>2021</v>
      </c>
      <c r="B432" t="s">
        <v>208</v>
      </c>
      <c r="C432" t="s">
        <v>48</v>
      </c>
      <c r="D432" t="s">
        <v>208</v>
      </c>
      <c r="E432" t="s">
        <v>2</v>
      </c>
      <c r="F432" t="s">
        <v>316</v>
      </c>
      <c r="G432" t="s">
        <v>317</v>
      </c>
      <c r="H432" t="s">
        <v>126</v>
      </c>
      <c r="I432" s="30" t="s">
        <v>127</v>
      </c>
      <c r="J432" s="5" t="s">
        <v>79</v>
      </c>
      <c r="K432" s="31" t="s">
        <v>40</v>
      </c>
      <c r="L432" s="31" t="s">
        <v>8</v>
      </c>
      <c r="M432" s="31" t="s">
        <v>8</v>
      </c>
      <c r="N432" s="31" t="s">
        <v>130</v>
      </c>
      <c r="O432" t="s">
        <v>319</v>
      </c>
      <c r="P432" s="1">
        <v>2</v>
      </c>
      <c r="Q432">
        <v>2</v>
      </c>
      <c r="R432">
        <f t="shared" ref="R432:R441" si="42">+P432-Q432</f>
        <v>0</v>
      </c>
      <c r="S432" s="9">
        <f t="shared" ref="S432:S441" si="43">+Q432/P432</f>
        <v>1</v>
      </c>
      <c r="T432" s="9"/>
      <c r="U432" s="25"/>
      <c r="V432" t="s">
        <v>524</v>
      </c>
    </row>
    <row r="433" spans="1:22">
      <c r="A433" s="1">
        <v>2021</v>
      </c>
      <c r="B433" t="s">
        <v>208</v>
      </c>
      <c r="C433" t="s">
        <v>48</v>
      </c>
      <c r="D433" t="s">
        <v>208</v>
      </c>
      <c r="E433" t="s">
        <v>2</v>
      </c>
      <c r="F433" t="s">
        <v>322</v>
      </c>
      <c r="G433" t="s">
        <v>323</v>
      </c>
      <c r="H433" t="s">
        <v>324</v>
      </c>
      <c r="I433" s="30" t="s">
        <v>127</v>
      </c>
      <c r="J433" s="5" t="s">
        <v>79</v>
      </c>
      <c r="K433" s="31" t="s">
        <v>40</v>
      </c>
      <c r="L433" s="31" t="s">
        <v>8</v>
      </c>
      <c r="M433" s="31" t="s">
        <v>8</v>
      </c>
      <c r="N433" s="31" t="s">
        <v>130</v>
      </c>
      <c r="O433" t="s">
        <v>319</v>
      </c>
      <c r="P433" s="1">
        <v>1</v>
      </c>
      <c r="Q433">
        <v>0</v>
      </c>
      <c r="R433">
        <f t="shared" si="42"/>
        <v>1</v>
      </c>
      <c r="S433" s="9">
        <f t="shared" si="43"/>
        <v>0</v>
      </c>
      <c r="T433" s="9"/>
      <c r="U433" s="25"/>
      <c r="V433" t="s">
        <v>524</v>
      </c>
    </row>
    <row r="434" spans="1:22">
      <c r="A434" s="1">
        <v>2021</v>
      </c>
      <c r="B434" t="s">
        <v>208</v>
      </c>
      <c r="C434" t="s">
        <v>48</v>
      </c>
      <c r="D434" t="s">
        <v>208</v>
      </c>
      <c r="E434" t="s">
        <v>2</v>
      </c>
      <c r="F434" t="s">
        <v>325</v>
      </c>
      <c r="G434" t="s">
        <v>326</v>
      </c>
      <c r="H434" t="s">
        <v>126</v>
      </c>
      <c r="I434" s="30" t="s">
        <v>127</v>
      </c>
      <c r="J434" s="5" t="s">
        <v>79</v>
      </c>
      <c r="K434" s="31" t="s">
        <v>40</v>
      </c>
      <c r="L434" s="31" t="s">
        <v>8</v>
      </c>
      <c r="M434" s="31" t="s">
        <v>8</v>
      </c>
      <c r="N434" s="31" t="s">
        <v>130</v>
      </c>
      <c r="O434" t="s">
        <v>319</v>
      </c>
      <c r="P434" s="1">
        <v>2</v>
      </c>
      <c r="Q434">
        <v>2</v>
      </c>
      <c r="R434">
        <f t="shared" si="42"/>
        <v>0</v>
      </c>
      <c r="S434" s="9">
        <f t="shared" si="43"/>
        <v>1</v>
      </c>
      <c r="T434" s="9"/>
      <c r="U434" s="25"/>
      <c r="V434" t="s">
        <v>524</v>
      </c>
    </row>
    <row r="435" spans="1:22">
      <c r="A435" s="1">
        <v>2021</v>
      </c>
      <c r="B435" t="s">
        <v>208</v>
      </c>
      <c r="C435" t="s">
        <v>48</v>
      </c>
      <c r="D435" t="s">
        <v>208</v>
      </c>
      <c r="E435" t="s">
        <v>2</v>
      </c>
      <c r="F435" t="s">
        <v>327</v>
      </c>
      <c r="G435" t="s">
        <v>328</v>
      </c>
      <c r="H435" t="s">
        <v>126</v>
      </c>
      <c r="I435" s="30" t="s">
        <v>127</v>
      </c>
      <c r="J435" s="5" t="s">
        <v>79</v>
      </c>
      <c r="K435" s="31" t="s">
        <v>40</v>
      </c>
      <c r="L435" s="31" t="s">
        <v>8</v>
      </c>
      <c r="M435" s="31" t="s">
        <v>8</v>
      </c>
      <c r="N435" s="31" t="s">
        <v>130</v>
      </c>
      <c r="O435" t="s">
        <v>319</v>
      </c>
      <c r="P435" s="1">
        <v>1</v>
      </c>
      <c r="Q435">
        <v>1</v>
      </c>
      <c r="R435">
        <f t="shared" si="42"/>
        <v>0</v>
      </c>
      <c r="S435" s="9">
        <f t="shared" si="43"/>
        <v>1</v>
      </c>
      <c r="T435" s="9"/>
      <c r="U435" s="25"/>
      <c r="V435" t="s">
        <v>524</v>
      </c>
    </row>
    <row r="436" spans="1:22">
      <c r="A436" s="1">
        <v>2021</v>
      </c>
      <c r="B436" t="s">
        <v>208</v>
      </c>
      <c r="C436" t="s">
        <v>48</v>
      </c>
      <c r="D436" t="s">
        <v>208</v>
      </c>
      <c r="E436" t="s">
        <v>2</v>
      </c>
      <c r="F436" t="s">
        <v>329</v>
      </c>
      <c r="G436" t="s">
        <v>330</v>
      </c>
      <c r="H436" t="s">
        <v>126</v>
      </c>
      <c r="I436" s="30" t="s">
        <v>127</v>
      </c>
      <c r="J436" s="5" t="s">
        <v>79</v>
      </c>
      <c r="K436" s="31" t="s">
        <v>40</v>
      </c>
      <c r="L436" s="31" t="s">
        <v>8</v>
      </c>
      <c r="M436" s="31" t="s">
        <v>8</v>
      </c>
      <c r="N436" s="31" t="s">
        <v>130</v>
      </c>
      <c r="O436" t="s">
        <v>319</v>
      </c>
      <c r="P436" s="1">
        <v>1</v>
      </c>
      <c r="Q436">
        <v>1</v>
      </c>
      <c r="R436">
        <f t="shared" si="42"/>
        <v>0</v>
      </c>
      <c r="S436" s="9">
        <f t="shared" si="43"/>
        <v>1</v>
      </c>
      <c r="T436" s="9"/>
      <c r="U436" s="25"/>
      <c r="V436" t="s">
        <v>524</v>
      </c>
    </row>
    <row r="437" spans="1:22">
      <c r="A437" s="1">
        <v>2021</v>
      </c>
      <c r="B437" t="s">
        <v>208</v>
      </c>
      <c r="C437" t="s">
        <v>51</v>
      </c>
      <c r="D437" t="s">
        <v>350</v>
      </c>
      <c r="E437" t="s">
        <v>2</v>
      </c>
      <c r="F437" t="s">
        <v>358</v>
      </c>
      <c r="G437" t="s">
        <v>359</v>
      </c>
      <c r="H437" t="s">
        <v>360</v>
      </c>
      <c r="I437" s="28" t="s">
        <v>354</v>
      </c>
      <c r="J437" t="s">
        <v>79</v>
      </c>
      <c r="K437" s="4" t="s">
        <v>40</v>
      </c>
      <c r="L437" s="4" t="s">
        <v>8</v>
      </c>
      <c r="M437" s="4" t="s">
        <v>8</v>
      </c>
      <c r="N437" s="4" t="s">
        <v>130</v>
      </c>
      <c r="O437" t="s">
        <v>319</v>
      </c>
      <c r="P437" s="1">
        <v>4</v>
      </c>
      <c r="Q437">
        <v>4</v>
      </c>
      <c r="R437">
        <f t="shared" si="42"/>
        <v>0</v>
      </c>
      <c r="S437" s="9">
        <f t="shared" si="43"/>
        <v>1</v>
      </c>
      <c r="T437" s="9"/>
      <c r="U437" s="25"/>
    </row>
    <row r="438" spans="1:22">
      <c r="A438" s="1">
        <v>2021</v>
      </c>
      <c r="B438" t="s">
        <v>208</v>
      </c>
      <c r="C438" t="s">
        <v>51</v>
      </c>
      <c r="D438" t="s">
        <v>350</v>
      </c>
      <c r="E438" t="s">
        <v>2</v>
      </c>
      <c r="F438" t="s">
        <v>367</v>
      </c>
      <c r="G438" t="s">
        <v>368</v>
      </c>
      <c r="H438" t="s">
        <v>366</v>
      </c>
      <c r="I438" s="28" t="s">
        <v>354</v>
      </c>
      <c r="J438" t="s">
        <v>79</v>
      </c>
      <c r="K438" s="4" t="s">
        <v>40</v>
      </c>
      <c r="L438" s="4" t="s">
        <v>8</v>
      </c>
      <c r="M438" s="4" t="s">
        <v>8</v>
      </c>
      <c r="N438" s="4" t="s">
        <v>130</v>
      </c>
      <c r="O438" t="s">
        <v>319</v>
      </c>
      <c r="P438" s="1">
        <v>10</v>
      </c>
      <c r="Q438">
        <v>0</v>
      </c>
      <c r="R438">
        <f t="shared" si="42"/>
        <v>10</v>
      </c>
      <c r="S438" s="9">
        <f t="shared" si="43"/>
        <v>0</v>
      </c>
      <c r="T438" s="9"/>
      <c r="U438" s="25"/>
    </row>
    <row r="439" spans="1:22">
      <c r="A439" s="1">
        <v>2021</v>
      </c>
      <c r="B439" t="s">
        <v>208</v>
      </c>
      <c r="C439" t="s">
        <v>51</v>
      </c>
      <c r="D439" t="s">
        <v>350</v>
      </c>
      <c r="E439" t="s">
        <v>2</v>
      </c>
      <c r="F439" t="s">
        <v>373</v>
      </c>
      <c r="G439" t="s">
        <v>374</v>
      </c>
      <c r="H439" t="s">
        <v>366</v>
      </c>
      <c r="I439" s="28" t="s">
        <v>354</v>
      </c>
      <c r="J439" t="s">
        <v>79</v>
      </c>
      <c r="K439" s="4" t="s">
        <v>40</v>
      </c>
      <c r="L439" s="4" t="s">
        <v>8</v>
      </c>
      <c r="M439" s="4" t="s">
        <v>8</v>
      </c>
      <c r="N439" s="4" t="s">
        <v>130</v>
      </c>
      <c r="O439" t="s">
        <v>319</v>
      </c>
      <c r="P439" s="1">
        <v>5</v>
      </c>
      <c r="Q439">
        <v>5</v>
      </c>
      <c r="R439">
        <f t="shared" si="42"/>
        <v>0</v>
      </c>
      <c r="S439" s="9">
        <f t="shared" si="43"/>
        <v>1</v>
      </c>
      <c r="T439" s="9"/>
      <c r="U439" s="25"/>
    </row>
    <row r="440" spans="1:22">
      <c r="A440" s="1">
        <v>2021</v>
      </c>
      <c r="B440" t="s">
        <v>208</v>
      </c>
      <c r="C440" t="s">
        <v>54</v>
      </c>
      <c r="D440" t="s">
        <v>208</v>
      </c>
      <c r="E440" t="s">
        <v>2</v>
      </c>
      <c r="F440" t="s">
        <v>410</v>
      </c>
      <c r="G440" t="s">
        <v>411</v>
      </c>
      <c r="H440" t="s">
        <v>383</v>
      </c>
      <c r="I440" s="30" t="s">
        <v>384</v>
      </c>
      <c r="J440" s="5" t="s">
        <v>37</v>
      </c>
      <c r="K440" s="31" t="s">
        <v>40</v>
      </c>
      <c r="L440" s="31" t="s">
        <v>8</v>
      </c>
      <c r="M440" s="31" t="s">
        <v>8</v>
      </c>
      <c r="N440" s="31" t="s">
        <v>130</v>
      </c>
      <c r="O440" s="5" t="s">
        <v>319</v>
      </c>
      <c r="P440" s="1">
        <v>15</v>
      </c>
      <c r="Q440">
        <v>13</v>
      </c>
      <c r="R440">
        <f t="shared" si="42"/>
        <v>2</v>
      </c>
      <c r="S440" s="9">
        <f t="shared" si="43"/>
        <v>0.8666666666666667</v>
      </c>
      <c r="T440" s="9"/>
      <c r="U440" s="25"/>
      <c r="V440" t="s">
        <v>524</v>
      </c>
    </row>
    <row r="441" spans="1:22">
      <c r="A441" s="1">
        <v>2021</v>
      </c>
      <c r="B441" t="s">
        <v>208</v>
      </c>
      <c r="C441" t="s">
        <v>54</v>
      </c>
      <c r="D441" t="s">
        <v>208</v>
      </c>
      <c r="E441" t="s">
        <v>2</v>
      </c>
      <c r="F441" t="s">
        <v>444</v>
      </c>
      <c r="G441" t="s">
        <v>445</v>
      </c>
      <c r="H441" t="s">
        <v>383</v>
      </c>
      <c r="I441" s="30" t="s">
        <v>384</v>
      </c>
      <c r="J441" s="5" t="s">
        <v>37</v>
      </c>
      <c r="K441" s="31" t="s">
        <v>40</v>
      </c>
      <c r="L441" s="31" t="s">
        <v>8</v>
      </c>
      <c r="M441" s="31" t="s">
        <v>8</v>
      </c>
      <c r="N441" s="31" t="s">
        <v>130</v>
      </c>
      <c r="O441" s="5" t="s">
        <v>319</v>
      </c>
      <c r="P441" s="1">
        <v>15</v>
      </c>
      <c r="Q441">
        <v>12</v>
      </c>
      <c r="R441">
        <f t="shared" si="42"/>
        <v>3</v>
      </c>
      <c r="S441" s="9">
        <f t="shared" si="43"/>
        <v>0.8</v>
      </c>
      <c r="T441" s="9"/>
      <c r="U441" s="25"/>
      <c r="V441" t="s">
        <v>524</v>
      </c>
    </row>
    <row r="442" spans="1:22">
      <c r="A442" s="1"/>
      <c r="I442" s="28"/>
      <c r="K442" s="8">
        <v>7</v>
      </c>
      <c r="L442" s="8">
        <v>7</v>
      </c>
      <c r="M442" s="8">
        <v>7</v>
      </c>
      <c r="N442" s="8">
        <v>7</v>
      </c>
      <c r="P442" s="1"/>
      <c r="S442" s="9"/>
      <c r="T442" s="9"/>
      <c r="U442" s="25"/>
    </row>
    <row r="443" spans="1:22">
      <c r="A443" s="1">
        <v>2021</v>
      </c>
      <c r="B443" t="s">
        <v>208</v>
      </c>
      <c r="C443" t="s">
        <v>48</v>
      </c>
      <c r="D443" t="s">
        <v>208</v>
      </c>
      <c r="E443" t="s">
        <v>2</v>
      </c>
      <c r="F443" t="s">
        <v>310</v>
      </c>
      <c r="G443" t="s">
        <v>311</v>
      </c>
      <c r="H443" t="s">
        <v>126</v>
      </c>
      <c r="I443" s="30" t="s">
        <v>127</v>
      </c>
      <c r="J443" s="5" t="s">
        <v>79</v>
      </c>
      <c r="K443" s="31" t="s">
        <v>40</v>
      </c>
      <c r="L443" s="31" t="s">
        <v>8</v>
      </c>
      <c r="M443" s="31" t="s">
        <v>8</v>
      </c>
      <c r="N443" s="31" t="s">
        <v>201</v>
      </c>
      <c r="O443" s="5" t="s">
        <v>315</v>
      </c>
      <c r="P443" s="1">
        <v>1</v>
      </c>
      <c r="Q443">
        <v>0</v>
      </c>
      <c r="R443">
        <f t="shared" ref="R443:R449" si="44">+P443-Q443</f>
        <v>1</v>
      </c>
      <c r="S443" s="9">
        <f t="shared" ref="S443:S449" si="45">+Q443/P443</f>
        <v>0</v>
      </c>
      <c r="T443" s="9"/>
      <c r="U443" s="25"/>
      <c r="V443" t="s">
        <v>524</v>
      </c>
    </row>
    <row r="444" spans="1:22">
      <c r="A444" s="1">
        <v>2021</v>
      </c>
      <c r="B444" t="s">
        <v>208</v>
      </c>
      <c r="C444" t="s">
        <v>48</v>
      </c>
      <c r="D444" t="s">
        <v>208</v>
      </c>
      <c r="E444" t="s">
        <v>2</v>
      </c>
      <c r="F444" t="s">
        <v>316</v>
      </c>
      <c r="G444" t="s">
        <v>317</v>
      </c>
      <c r="H444" t="s">
        <v>126</v>
      </c>
      <c r="I444" s="30" t="s">
        <v>127</v>
      </c>
      <c r="J444" s="5" t="s">
        <v>79</v>
      </c>
      <c r="K444" s="31" t="s">
        <v>40</v>
      </c>
      <c r="L444" s="31" t="s">
        <v>8</v>
      </c>
      <c r="M444" s="31" t="s">
        <v>8</v>
      </c>
      <c r="N444" s="31" t="s">
        <v>201</v>
      </c>
      <c r="O444" s="5" t="s">
        <v>315</v>
      </c>
      <c r="P444" s="1">
        <v>2</v>
      </c>
      <c r="Q444">
        <v>1</v>
      </c>
      <c r="R444">
        <f t="shared" si="44"/>
        <v>1</v>
      </c>
      <c r="S444" s="9">
        <f t="shared" si="45"/>
        <v>0.5</v>
      </c>
      <c r="T444" s="9"/>
      <c r="U444" s="25"/>
      <c r="V444" t="s">
        <v>524</v>
      </c>
    </row>
    <row r="445" spans="1:22">
      <c r="A445" s="1">
        <v>2021</v>
      </c>
      <c r="B445" t="s">
        <v>208</v>
      </c>
      <c r="C445" t="s">
        <v>48</v>
      </c>
      <c r="D445" t="s">
        <v>208</v>
      </c>
      <c r="E445" t="s">
        <v>2</v>
      </c>
      <c r="F445" t="s">
        <v>325</v>
      </c>
      <c r="G445" t="s">
        <v>326</v>
      </c>
      <c r="H445" t="s">
        <v>126</v>
      </c>
      <c r="I445" s="30" t="s">
        <v>127</v>
      </c>
      <c r="J445" s="5" t="s">
        <v>79</v>
      </c>
      <c r="K445" s="31" t="s">
        <v>40</v>
      </c>
      <c r="L445" s="31" t="s">
        <v>8</v>
      </c>
      <c r="M445" s="31" t="s">
        <v>8</v>
      </c>
      <c r="N445" s="31" t="s">
        <v>201</v>
      </c>
      <c r="O445" s="5" t="s">
        <v>315</v>
      </c>
      <c r="P445" s="1">
        <v>3</v>
      </c>
      <c r="Q445">
        <v>2</v>
      </c>
      <c r="R445">
        <f t="shared" si="44"/>
        <v>1</v>
      </c>
      <c r="S445" s="9">
        <f t="shared" si="45"/>
        <v>0.66666666666666663</v>
      </c>
      <c r="T445" s="9"/>
      <c r="U445" s="25"/>
      <c r="V445" t="s">
        <v>524</v>
      </c>
    </row>
    <row r="446" spans="1:22">
      <c r="A446" s="1">
        <v>2021</v>
      </c>
      <c r="B446" t="s">
        <v>208</v>
      </c>
      <c r="C446" t="s">
        <v>48</v>
      </c>
      <c r="D446" t="s">
        <v>208</v>
      </c>
      <c r="E446" t="s">
        <v>2</v>
      </c>
      <c r="F446" t="s">
        <v>327</v>
      </c>
      <c r="G446" t="s">
        <v>328</v>
      </c>
      <c r="H446" t="s">
        <v>126</v>
      </c>
      <c r="I446" s="30" t="s">
        <v>127</v>
      </c>
      <c r="J446" s="5" t="s">
        <v>79</v>
      </c>
      <c r="K446" s="31" t="s">
        <v>40</v>
      </c>
      <c r="L446" s="31" t="s">
        <v>8</v>
      </c>
      <c r="M446" s="31" t="s">
        <v>8</v>
      </c>
      <c r="N446" s="31" t="s">
        <v>201</v>
      </c>
      <c r="O446" s="5" t="s">
        <v>315</v>
      </c>
      <c r="P446" s="1">
        <v>1</v>
      </c>
      <c r="Q446">
        <v>0</v>
      </c>
      <c r="R446">
        <f t="shared" si="44"/>
        <v>1</v>
      </c>
      <c r="S446" s="9">
        <f t="shared" si="45"/>
        <v>0</v>
      </c>
      <c r="T446" s="9"/>
      <c r="U446" s="25"/>
      <c r="V446" t="s">
        <v>524</v>
      </c>
    </row>
    <row r="447" spans="1:22">
      <c r="A447" s="1">
        <v>2021</v>
      </c>
      <c r="B447" t="s">
        <v>208</v>
      </c>
      <c r="C447" t="s">
        <v>48</v>
      </c>
      <c r="D447" t="s">
        <v>208</v>
      </c>
      <c r="E447" t="s">
        <v>2</v>
      </c>
      <c r="F447" t="s">
        <v>329</v>
      </c>
      <c r="G447" t="s">
        <v>330</v>
      </c>
      <c r="H447" t="s">
        <v>126</v>
      </c>
      <c r="I447" s="30" t="s">
        <v>127</v>
      </c>
      <c r="J447" s="5" t="s">
        <v>79</v>
      </c>
      <c r="K447" s="31" t="s">
        <v>40</v>
      </c>
      <c r="L447" s="31" t="s">
        <v>8</v>
      </c>
      <c r="M447" s="31" t="s">
        <v>8</v>
      </c>
      <c r="N447" s="31" t="s">
        <v>201</v>
      </c>
      <c r="O447" s="5" t="s">
        <v>315</v>
      </c>
      <c r="P447" s="1">
        <v>1</v>
      </c>
      <c r="Q447">
        <v>1</v>
      </c>
      <c r="R447">
        <f t="shared" si="44"/>
        <v>0</v>
      </c>
      <c r="S447" s="9">
        <f t="shared" si="45"/>
        <v>1</v>
      </c>
      <c r="T447" s="9"/>
      <c r="U447" s="25"/>
      <c r="V447" t="s">
        <v>524</v>
      </c>
    </row>
    <row r="448" spans="1:22">
      <c r="A448" s="1">
        <v>2021</v>
      </c>
      <c r="B448" t="s">
        <v>208</v>
      </c>
      <c r="C448" t="s">
        <v>48</v>
      </c>
      <c r="D448" t="s">
        <v>208</v>
      </c>
      <c r="E448" t="s">
        <v>2</v>
      </c>
      <c r="F448" t="s">
        <v>335</v>
      </c>
      <c r="G448" t="s">
        <v>336</v>
      </c>
      <c r="H448" t="s">
        <v>126</v>
      </c>
      <c r="I448" s="30" t="s">
        <v>127</v>
      </c>
      <c r="J448" s="5" t="s">
        <v>79</v>
      </c>
      <c r="K448" s="31" t="s">
        <v>40</v>
      </c>
      <c r="L448" s="31" t="s">
        <v>8</v>
      </c>
      <c r="M448" s="31" t="s">
        <v>8</v>
      </c>
      <c r="N448" s="31" t="s">
        <v>201</v>
      </c>
      <c r="O448" s="5" t="s">
        <v>315</v>
      </c>
      <c r="P448" s="1">
        <v>1</v>
      </c>
      <c r="Q448">
        <v>0</v>
      </c>
      <c r="R448">
        <f t="shared" si="44"/>
        <v>1</v>
      </c>
      <c r="S448" s="9">
        <f t="shared" si="45"/>
        <v>0</v>
      </c>
      <c r="T448" s="9"/>
      <c r="U448" s="25"/>
      <c r="V448" t="s">
        <v>524</v>
      </c>
    </row>
    <row r="449" spans="1:22">
      <c r="A449" s="1">
        <v>2021</v>
      </c>
      <c r="B449" t="s">
        <v>208</v>
      </c>
      <c r="C449" t="s">
        <v>51</v>
      </c>
      <c r="D449" t="s">
        <v>350</v>
      </c>
      <c r="E449" t="s">
        <v>2</v>
      </c>
      <c r="F449" t="s">
        <v>373</v>
      </c>
      <c r="G449" t="s">
        <v>374</v>
      </c>
      <c r="H449" t="s">
        <v>366</v>
      </c>
      <c r="I449" s="28" t="s">
        <v>354</v>
      </c>
      <c r="J449" t="s">
        <v>79</v>
      </c>
      <c r="K449" s="4" t="s">
        <v>40</v>
      </c>
      <c r="L449" s="4" t="s">
        <v>8</v>
      </c>
      <c r="M449" s="4" t="s">
        <v>8</v>
      </c>
      <c r="N449" s="4" t="s">
        <v>201</v>
      </c>
      <c r="O449" t="s">
        <v>315</v>
      </c>
      <c r="P449" s="1">
        <v>1</v>
      </c>
      <c r="Q449">
        <v>1</v>
      </c>
      <c r="R449">
        <f t="shared" si="44"/>
        <v>0</v>
      </c>
      <c r="S449" s="9">
        <f t="shared" si="45"/>
        <v>1</v>
      </c>
      <c r="T449" s="9"/>
      <c r="U449" s="25"/>
    </row>
    <row r="450" spans="1:22">
      <c r="A450" s="1"/>
      <c r="I450" s="28"/>
      <c r="K450" s="8">
        <v>1</v>
      </c>
      <c r="L450" s="8">
        <v>1</v>
      </c>
      <c r="M450" s="8">
        <v>1</v>
      </c>
      <c r="N450" s="8">
        <v>1</v>
      </c>
      <c r="P450" s="1"/>
      <c r="S450" s="9"/>
      <c r="T450" s="9"/>
      <c r="U450" s="25"/>
    </row>
    <row r="451" spans="1:22">
      <c r="A451" s="1">
        <v>2021</v>
      </c>
      <c r="B451" t="s">
        <v>208</v>
      </c>
      <c r="C451" t="s">
        <v>48</v>
      </c>
      <c r="D451" t="s">
        <v>208</v>
      </c>
      <c r="E451" t="s">
        <v>2</v>
      </c>
      <c r="F451" t="s">
        <v>316</v>
      </c>
      <c r="G451" t="s">
        <v>317</v>
      </c>
      <c r="H451" t="s">
        <v>126</v>
      </c>
      <c r="I451" s="30" t="s">
        <v>127</v>
      </c>
      <c r="J451" s="5" t="s">
        <v>79</v>
      </c>
      <c r="K451" s="31" t="s">
        <v>40</v>
      </c>
      <c r="L451" s="31" t="s">
        <v>8</v>
      </c>
      <c r="M451" s="31" t="s">
        <v>8</v>
      </c>
      <c r="N451" s="31" t="s">
        <v>210</v>
      </c>
      <c r="O451" s="5" t="s">
        <v>321</v>
      </c>
      <c r="P451" s="32">
        <v>1</v>
      </c>
      <c r="Q451" s="5">
        <v>0</v>
      </c>
      <c r="R451" s="5">
        <f>+P451-Q451</f>
        <v>1</v>
      </c>
      <c r="S451" s="33">
        <f>+Q451/P451</f>
        <v>0</v>
      </c>
      <c r="T451" s="33"/>
      <c r="U451" s="34"/>
      <c r="V451" t="s">
        <v>524</v>
      </c>
    </row>
    <row r="452" spans="1:22">
      <c r="A452" s="1"/>
      <c r="I452" s="28"/>
      <c r="K452" s="8">
        <v>3</v>
      </c>
      <c r="L452" s="8">
        <v>3</v>
      </c>
      <c r="M452" s="8">
        <v>3</v>
      </c>
      <c r="N452" s="8">
        <v>3</v>
      </c>
      <c r="P452" s="1"/>
      <c r="S452" s="9"/>
      <c r="T452" s="9"/>
      <c r="U452" s="25"/>
    </row>
    <row r="453" spans="1:22">
      <c r="A453" s="1">
        <v>2021</v>
      </c>
      <c r="B453" t="s">
        <v>208</v>
      </c>
      <c r="C453" t="s">
        <v>48</v>
      </c>
      <c r="D453" t="s">
        <v>208</v>
      </c>
      <c r="E453" t="s">
        <v>2</v>
      </c>
      <c r="F453" t="s">
        <v>310</v>
      </c>
      <c r="G453" t="s">
        <v>311</v>
      </c>
      <c r="H453" t="s">
        <v>126</v>
      </c>
      <c r="I453" s="30" t="s">
        <v>127</v>
      </c>
      <c r="J453" s="5" t="s">
        <v>79</v>
      </c>
      <c r="K453" s="31" t="s">
        <v>40</v>
      </c>
      <c r="L453" s="31" t="s">
        <v>8</v>
      </c>
      <c r="M453" s="31" t="s">
        <v>8</v>
      </c>
      <c r="N453" s="31" t="s">
        <v>205</v>
      </c>
      <c r="O453" s="5" t="s">
        <v>312</v>
      </c>
      <c r="P453" s="32">
        <v>1</v>
      </c>
      <c r="Q453" s="5">
        <v>1</v>
      </c>
      <c r="R453" s="5">
        <f>+P453-Q453</f>
        <v>0</v>
      </c>
      <c r="S453" s="33">
        <f>+Q453/P453</f>
        <v>1</v>
      </c>
      <c r="T453" s="33"/>
      <c r="U453" s="34"/>
      <c r="V453" t="s">
        <v>524</v>
      </c>
    </row>
    <row r="454" spans="1:22">
      <c r="A454" s="1">
        <v>2021</v>
      </c>
      <c r="B454" t="s">
        <v>208</v>
      </c>
      <c r="C454" t="s">
        <v>48</v>
      </c>
      <c r="D454" t="s">
        <v>208</v>
      </c>
      <c r="E454" t="s">
        <v>2</v>
      </c>
      <c r="F454" t="s">
        <v>316</v>
      </c>
      <c r="G454" t="s">
        <v>317</v>
      </c>
      <c r="H454" t="s">
        <v>126</v>
      </c>
      <c r="I454" s="30" t="s">
        <v>127</v>
      </c>
      <c r="J454" s="5" t="s">
        <v>79</v>
      </c>
      <c r="K454" s="31" t="s">
        <v>40</v>
      </c>
      <c r="L454" s="31" t="s">
        <v>8</v>
      </c>
      <c r="M454" s="31" t="s">
        <v>8</v>
      </c>
      <c r="N454" s="31" t="s">
        <v>205</v>
      </c>
      <c r="O454" s="5" t="s">
        <v>312</v>
      </c>
      <c r="P454" s="32">
        <v>1</v>
      </c>
      <c r="Q454" s="5">
        <v>0</v>
      </c>
      <c r="R454" s="5">
        <f>+P454-Q454</f>
        <v>1</v>
      </c>
      <c r="S454" s="33">
        <f>+Q454/P454</f>
        <v>0</v>
      </c>
      <c r="T454" s="33"/>
      <c r="U454" s="34"/>
      <c r="V454" t="s">
        <v>524</v>
      </c>
    </row>
    <row r="455" spans="1:22">
      <c r="A455" s="1">
        <v>2021</v>
      </c>
      <c r="B455" t="s">
        <v>208</v>
      </c>
      <c r="C455" t="s">
        <v>51</v>
      </c>
      <c r="D455" t="s">
        <v>350</v>
      </c>
      <c r="E455" t="s">
        <v>2</v>
      </c>
      <c r="F455" t="s">
        <v>373</v>
      </c>
      <c r="G455" t="s">
        <v>374</v>
      </c>
      <c r="H455" t="s">
        <v>366</v>
      </c>
      <c r="I455" s="28" t="s">
        <v>354</v>
      </c>
      <c r="J455" t="s">
        <v>79</v>
      </c>
      <c r="K455" s="4" t="s">
        <v>40</v>
      </c>
      <c r="L455" s="4" t="s">
        <v>8</v>
      </c>
      <c r="M455" s="4" t="s">
        <v>8</v>
      </c>
      <c r="N455" s="4" t="s">
        <v>205</v>
      </c>
      <c r="O455" t="s">
        <v>312</v>
      </c>
      <c r="P455" s="1">
        <v>1</v>
      </c>
      <c r="Q455">
        <v>1</v>
      </c>
      <c r="R455">
        <f>+P455-Q455</f>
        <v>0</v>
      </c>
      <c r="S455" s="9">
        <f>+Q455/P455</f>
        <v>1</v>
      </c>
      <c r="T455" s="9"/>
      <c r="U455" s="25"/>
    </row>
    <row r="456" spans="1:22">
      <c r="A456" s="1"/>
      <c r="I456" s="28"/>
      <c r="K456" s="8">
        <v>1</v>
      </c>
      <c r="L456" s="8">
        <v>1</v>
      </c>
      <c r="M456" s="8">
        <v>1</v>
      </c>
      <c r="N456" s="8">
        <v>1</v>
      </c>
      <c r="P456" s="1"/>
      <c r="S456" s="9"/>
      <c r="T456" s="9"/>
      <c r="U456" s="25"/>
    </row>
    <row r="457" spans="1:22">
      <c r="A457" s="1">
        <v>2021</v>
      </c>
      <c r="B457" t="s">
        <v>208</v>
      </c>
      <c r="C457" t="s">
        <v>51</v>
      </c>
      <c r="D457" t="s">
        <v>350</v>
      </c>
      <c r="E457" t="s">
        <v>2</v>
      </c>
      <c r="F457" t="s">
        <v>373</v>
      </c>
      <c r="G457" t="s">
        <v>374</v>
      </c>
      <c r="H457" t="s">
        <v>366</v>
      </c>
      <c r="I457" s="28" t="s">
        <v>354</v>
      </c>
      <c r="J457" t="s">
        <v>79</v>
      </c>
      <c r="K457" s="4" t="s">
        <v>40</v>
      </c>
      <c r="L457" s="4" t="s">
        <v>8</v>
      </c>
      <c r="M457" s="4" t="s">
        <v>8</v>
      </c>
      <c r="N457" s="4" t="s">
        <v>213</v>
      </c>
      <c r="O457" t="s">
        <v>378</v>
      </c>
      <c r="P457" s="1">
        <v>3</v>
      </c>
      <c r="Q457">
        <v>3</v>
      </c>
      <c r="R457">
        <f>+P457-Q457</f>
        <v>0</v>
      </c>
      <c r="S457" s="9">
        <f>+Q457/P457</f>
        <v>1</v>
      </c>
      <c r="T457" s="9"/>
      <c r="U457" s="25"/>
    </row>
    <row r="458" spans="1:22">
      <c r="A458" s="1"/>
      <c r="I458" s="28"/>
      <c r="K458" s="8">
        <v>1</v>
      </c>
      <c r="L458" s="8">
        <v>1</v>
      </c>
      <c r="M458" s="8">
        <v>1</v>
      </c>
      <c r="N458" s="8">
        <v>1</v>
      </c>
      <c r="P458" s="1"/>
      <c r="S458" s="9"/>
      <c r="T458" s="9"/>
      <c r="U458" s="25"/>
    </row>
    <row r="459" spans="1:22">
      <c r="A459" s="1">
        <v>2021</v>
      </c>
      <c r="B459" t="s">
        <v>208</v>
      </c>
      <c r="C459" t="s">
        <v>51</v>
      </c>
      <c r="D459" t="s">
        <v>350</v>
      </c>
      <c r="E459" t="s">
        <v>2</v>
      </c>
      <c r="F459" t="s">
        <v>373</v>
      </c>
      <c r="G459" t="s">
        <v>374</v>
      </c>
      <c r="H459" t="s">
        <v>366</v>
      </c>
      <c r="I459" s="28" t="s">
        <v>354</v>
      </c>
      <c r="J459" t="s">
        <v>79</v>
      </c>
      <c r="K459" s="4" t="s">
        <v>40</v>
      </c>
      <c r="L459" s="4" t="s">
        <v>8</v>
      </c>
      <c r="M459" s="4" t="s">
        <v>8</v>
      </c>
      <c r="N459" s="4" t="s">
        <v>208</v>
      </c>
      <c r="O459" t="s">
        <v>377</v>
      </c>
      <c r="P459" s="1">
        <v>3</v>
      </c>
      <c r="Q459">
        <v>3</v>
      </c>
      <c r="R459">
        <f>+P459-Q459</f>
        <v>0</v>
      </c>
      <c r="S459" s="9">
        <f>+Q459/P459</f>
        <v>1</v>
      </c>
      <c r="T459" s="9"/>
      <c r="U459" s="25"/>
    </row>
    <row r="460" spans="1:22">
      <c r="A460" s="1"/>
      <c r="I460" s="28"/>
      <c r="K460" s="8">
        <v>1</v>
      </c>
      <c r="L460" s="8">
        <v>1</v>
      </c>
      <c r="M460" s="8">
        <v>1</v>
      </c>
      <c r="N460" s="8">
        <v>1</v>
      </c>
      <c r="P460" s="1"/>
      <c r="S460" s="9"/>
      <c r="T460" s="9"/>
      <c r="U460" s="25"/>
    </row>
    <row r="461" spans="1:22">
      <c r="A461" s="1">
        <v>2021</v>
      </c>
      <c r="B461" t="s">
        <v>208</v>
      </c>
      <c r="C461" t="s">
        <v>51</v>
      </c>
      <c r="D461" t="s">
        <v>350</v>
      </c>
      <c r="E461" t="s">
        <v>2</v>
      </c>
      <c r="F461" t="s">
        <v>373</v>
      </c>
      <c r="G461" t="s">
        <v>374</v>
      </c>
      <c r="H461" t="s">
        <v>366</v>
      </c>
      <c r="I461" s="28" t="s">
        <v>354</v>
      </c>
      <c r="J461" t="s">
        <v>79</v>
      </c>
      <c r="K461" s="4" t="s">
        <v>40</v>
      </c>
      <c r="L461" s="4" t="s">
        <v>8</v>
      </c>
      <c r="M461" s="4" t="s">
        <v>8</v>
      </c>
      <c r="N461" s="4" t="s">
        <v>217</v>
      </c>
      <c r="O461" t="s">
        <v>376</v>
      </c>
      <c r="P461" s="1">
        <v>4</v>
      </c>
      <c r="Q461">
        <v>4</v>
      </c>
      <c r="R461">
        <f>+P461-Q461</f>
        <v>0</v>
      </c>
      <c r="S461" s="9">
        <f>+Q461/P461</f>
        <v>1</v>
      </c>
      <c r="T461" s="9"/>
      <c r="U461" s="25"/>
    </row>
    <row r="462" spans="1:22">
      <c r="A462" s="1"/>
      <c r="I462" s="28"/>
      <c r="K462" s="8">
        <v>1</v>
      </c>
      <c r="L462" s="8">
        <v>1</v>
      </c>
      <c r="M462" s="8">
        <v>1</v>
      </c>
      <c r="N462" s="8">
        <v>1</v>
      </c>
      <c r="P462" s="1"/>
      <c r="S462" s="9"/>
      <c r="T462" s="9"/>
      <c r="U462" s="25"/>
    </row>
    <row r="463" spans="1:22">
      <c r="A463" s="1">
        <v>2021</v>
      </c>
      <c r="B463" t="s">
        <v>208</v>
      </c>
      <c r="C463" t="s">
        <v>51</v>
      </c>
      <c r="D463" t="s">
        <v>350</v>
      </c>
      <c r="E463" t="s">
        <v>2</v>
      </c>
      <c r="F463" t="s">
        <v>373</v>
      </c>
      <c r="G463" t="s">
        <v>374</v>
      </c>
      <c r="H463" t="s">
        <v>366</v>
      </c>
      <c r="I463" s="28" t="s">
        <v>354</v>
      </c>
      <c r="J463" t="s">
        <v>79</v>
      </c>
      <c r="K463" s="4" t="s">
        <v>40</v>
      </c>
      <c r="L463" s="4" t="s">
        <v>8</v>
      </c>
      <c r="M463" s="4" t="s">
        <v>40</v>
      </c>
      <c r="N463" s="4" t="s">
        <v>8</v>
      </c>
      <c r="O463" t="s">
        <v>375</v>
      </c>
      <c r="P463" s="1">
        <v>2</v>
      </c>
      <c r="Q463">
        <v>2</v>
      </c>
      <c r="R463">
        <f>+P463-Q463</f>
        <v>0</v>
      </c>
      <c r="S463" s="9">
        <f>+Q463/P463</f>
        <v>1</v>
      </c>
      <c r="T463" s="9"/>
      <c r="U463" s="25"/>
    </row>
    <row r="464" spans="1:22">
      <c r="A464" s="1"/>
      <c r="I464" s="28"/>
      <c r="K464" s="8">
        <v>3</v>
      </c>
      <c r="L464" s="8">
        <v>3</v>
      </c>
      <c r="M464" s="8">
        <v>3</v>
      </c>
      <c r="N464" s="8">
        <v>3</v>
      </c>
      <c r="P464" s="1"/>
      <c r="S464" s="9"/>
      <c r="T464" s="9"/>
      <c r="U464" s="25"/>
    </row>
    <row r="465" spans="1:22">
      <c r="A465" s="1">
        <v>2021</v>
      </c>
      <c r="B465" t="s">
        <v>208</v>
      </c>
      <c r="C465" t="s">
        <v>48</v>
      </c>
      <c r="D465" t="s">
        <v>208</v>
      </c>
      <c r="E465" t="s">
        <v>2</v>
      </c>
      <c r="F465" t="s">
        <v>310</v>
      </c>
      <c r="G465" t="s">
        <v>311</v>
      </c>
      <c r="H465" t="s">
        <v>126</v>
      </c>
      <c r="I465" s="30" t="s">
        <v>127</v>
      </c>
      <c r="J465" s="5" t="s">
        <v>79</v>
      </c>
      <c r="K465" s="31" t="s">
        <v>40</v>
      </c>
      <c r="L465" s="31" t="s">
        <v>8</v>
      </c>
      <c r="M465" s="31" t="s">
        <v>40</v>
      </c>
      <c r="N465" s="31" t="s">
        <v>40</v>
      </c>
      <c r="O465" s="5" t="s">
        <v>313</v>
      </c>
      <c r="P465" s="32">
        <v>1</v>
      </c>
      <c r="Q465" s="5">
        <v>1</v>
      </c>
      <c r="R465" s="5">
        <f>+P465-Q465</f>
        <v>0</v>
      </c>
      <c r="S465" s="33">
        <f>+Q465/P465</f>
        <v>1</v>
      </c>
      <c r="T465" s="33"/>
      <c r="U465" s="25"/>
      <c r="V465" t="s">
        <v>524</v>
      </c>
    </row>
    <row r="466" spans="1:22">
      <c r="A466" s="1">
        <v>2021</v>
      </c>
      <c r="B466" t="s">
        <v>208</v>
      </c>
      <c r="C466" t="s">
        <v>48</v>
      </c>
      <c r="D466" t="s">
        <v>208</v>
      </c>
      <c r="E466" t="s">
        <v>2</v>
      </c>
      <c r="F466" t="s">
        <v>316</v>
      </c>
      <c r="G466" t="s">
        <v>317</v>
      </c>
      <c r="H466" t="s">
        <v>126</v>
      </c>
      <c r="I466" s="30" t="s">
        <v>127</v>
      </c>
      <c r="J466" s="5" t="s">
        <v>79</v>
      </c>
      <c r="K466" s="31" t="s">
        <v>40</v>
      </c>
      <c r="L466" s="31" t="s">
        <v>8</v>
      </c>
      <c r="M466" s="31" t="s">
        <v>40</v>
      </c>
      <c r="N466" s="31" t="s">
        <v>40</v>
      </c>
      <c r="O466" s="5" t="s">
        <v>313</v>
      </c>
      <c r="P466" s="32">
        <v>2</v>
      </c>
      <c r="Q466" s="5">
        <v>0</v>
      </c>
      <c r="R466" s="5">
        <f>+P466-Q466</f>
        <v>2</v>
      </c>
      <c r="S466" s="33">
        <f>+Q466/P466</f>
        <v>0</v>
      </c>
      <c r="T466" s="33"/>
      <c r="U466" s="25"/>
      <c r="V466" t="s">
        <v>524</v>
      </c>
    </row>
    <row r="467" spans="1:22">
      <c r="A467" s="1">
        <v>2021</v>
      </c>
      <c r="B467" t="s">
        <v>208</v>
      </c>
      <c r="C467" t="s">
        <v>51</v>
      </c>
      <c r="D467" t="s">
        <v>350</v>
      </c>
      <c r="E467" t="s">
        <v>2</v>
      </c>
      <c r="F467" t="s">
        <v>373</v>
      </c>
      <c r="G467" t="s">
        <v>374</v>
      </c>
      <c r="H467" t="s">
        <v>366</v>
      </c>
      <c r="I467" s="28" t="s">
        <v>354</v>
      </c>
      <c r="J467" t="s">
        <v>79</v>
      </c>
      <c r="K467" s="4" t="s">
        <v>40</v>
      </c>
      <c r="L467" s="4" t="s">
        <v>8</v>
      </c>
      <c r="M467" s="4" t="s">
        <v>40</v>
      </c>
      <c r="N467" s="4" t="s">
        <v>40</v>
      </c>
      <c r="O467" t="s">
        <v>313</v>
      </c>
      <c r="P467" s="1">
        <v>1</v>
      </c>
      <c r="Q467">
        <v>1</v>
      </c>
      <c r="R467">
        <f>+P467-Q467</f>
        <v>0</v>
      </c>
      <c r="S467" s="9">
        <f>+Q467/P467</f>
        <v>1</v>
      </c>
      <c r="T467" s="9"/>
      <c r="U467" s="25"/>
    </row>
    <row r="468" spans="1:22">
      <c r="A468" s="1"/>
      <c r="I468" s="28"/>
      <c r="K468" s="8">
        <v>7</v>
      </c>
      <c r="L468" s="8">
        <v>7</v>
      </c>
      <c r="M468" s="8">
        <v>7</v>
      </c>
      <c r="N468" s="8">
        <v>7</v>
      </c>
      <c r="P468" s="1"/>
      <c r="S468" s="9"/>
      <c r="T468" s="9"/>
      <c r="U468" s="25"/>
    </row>
    <row r="469" spans="1:22">
      <c r="A469" s="1">
        <v>2021</v>
      </c>
      <c r="B469" t="s">
        <v>208</v>
      </c>
      <c r="C469" t="s">
        <v>48</v>
      </c>
      <c r="D469" t="s">
        <v>208</v>
      </c>
      <c r="E469" t="s">
        <v>2</v>
      </c>
      <c r="F469" t="s">
        <v>310</v>
      </c>
      <c r="G469" t="s">
        <v>311</v>
      </c>
      <c r="H469" t="s">
        <v>126</v>
      </c>
      <c r="I469" s="30" t="s">
        <v>127</v>
      </c>
      <c r="J469" s="5" t="s">
        <v>79</v>
      </c>
      <c r="K469" s="31" t="s">
        <v>40</v>
      </c>
      <c r="L469" s="31" t="s">
        <v>8</v>
      </c>
      <c r="M469" s="31" t="s">
        <v>38</v>
      </c>
      <c r="N469" s="31" t="s">
        <v>8</v>
      </c>
      <c r="O469" s="5" t="s">
        <v>314</v>
      </c>
      <c r="P469" s="32">
        <v>1</v>
      </c>
      <c r="Q469" s="5">
        <v>1</v>
      </c>
      <c r="R469" s="5">
        <f t="shared" ref="R469:R475" si="46">+P469-Q469</f>
        <v>0</v>
      </c>
      <c r="S469" s="33">
        <f t="shared" ref="S469:S475" si="47">+Q469/P469</f>
        <v>1</v>
      </c>
      <c r="T469" s="33"/>
      <c r="U469" s="25"/>
      <c r="V469" t="s">
        <v>524</v>
      </c>
    </row>
    <row r="470" spans="1:22">
      <c r="A470" s="1">
        <v>2021</v>
      </c>
      <c r="B470" t="s">
        <v>208</v>
      </c>
      <c r="C470" t="s">
        <v>48</v>
      </c>
      <c r="D470" t="s">
        <v>208</v>
      </c>
      <c r="E470" t="s">
        <v>2</v>
      </c>
      <c r="F470" t="s">
        <v>316</v>
      </c>
      <c r="G470" t="s">
        <v>317</v>
      </c>
      <c r="H470" t="s">
        <v>126</v>
      </c>
      <c r="I470" s="30" t="s">
        <v>127</v>
      </c>
      <c r="J470" s="5" t="s">
        <v>79</v>
      </c>
      <c r="K470" s="31" t="s">
        <v>40</v>
      </c>
      <c r="L470" s="31" t="s">
        <v>8</v>
      </c>
      <c r="M470" s="31" t="s">
        <v>38</v>
      </c>
      <c r="N470" s="31" t="s">
        <v>8</v>
      </c>
      <c r="O470" s="5" t="s">
        <v>314</v>
      </c>
      <c r="P470" s="32">
        <v>1</v>
      </c>
      <c r="Q470" s="5">
        <v>1</v>
      </c>
      <c r="R470" s="5">
        <f t="shared" si="46"/>
        <v>0</v>
      </c>
      <c r="S470" s="33">
        <f t="shared" si="47"/>
        <v>1</v>
      </c>
      <c r="T470" s="33"/>
      <c r="U470" s="25"/>
      <c r="V470" t="s">
        <v>524</v>
      </c>
    </row>
    <row r="471" spans="1:22">
      <c r="A471" s="1">
        <v>2021</v>
      </c>
      <c r="B471" t="s">
        <v>208</v>
      </c>
      <c r="C471" t="s">
        <v>48</v>
      </c>
      <c r="D471" t="s">
        <v>208</v>
      </c>
      <c r="E471" t="s">
        <v>2</v>
      </c>
      <c r="F471" t="s">
        <v>329</v>
      </c>
      <c r="G471" t="s">
        <v>330</v>
      </c>
      <c r="H471" t="s">
        <v>126</v>
      </c>
      <c r="I471" s="30" t="s">
        <v>127</v>
      </c>
      <c r="J471" s="5" t="s">
        <v>79</v>
      </c>
      <c r="K471" s="31" t="s">
        <v>40</v>
      </c>
      <c r="L471" s="31" t="s">
        <v>8</v>
      </c>
      <c r="M471" s="31" t="s">
        <v>38</v>
      </c>
      <c r="N471" s="31" t="s">
        <v>8</v>
      </c>
      <c r="O471" s="5" t="s">
        <v>314</v>
      </c>
      <c r="P471" s="32">
        <v>1</v>
      </c>
      <c r="Q471" s="5">
        <v>1</v>
      </c>
      <c r="R471" s="5">
        <f t="shared" si="46"/>
        <v>0</v>
      </c>
      <c r="S471" s="33">
        <f t="shared" si="47"/>
        <v>1</v>
      </c>
      <c r="T471" s="33"/>
      <c r="U471" s="25"/>
      <c r="V471" t="s">
        <v>524</v>
      </c>
    </row>
    <row r="472" spans="1:22">
      <c r="A472" s="1">
        <v>2021</v>
      </c>
      <c r="B472" t="s">
        <v>208</v>
      </c>
      <c r="C472" t="s">
        <v>51</v>
      </c>
      <c r="D472" t="s">
        <v>350</v>
      </c>
      <c r="E472" t="s">
        <v>2</v>
      </c>
      <c r="F472" t="s">
        <v>373</v>
      </c>
      <c r="G472" t="s">
        <v>374</v>
      </c>
      <c r="H472" t="s">
        <v>366</v>
      </c>
      <c r="I472" s="30" t="s">
        <v>354</v>
      </c>
      <c r="J472" s="5" t="s">
        <v>79</v>
      </c>
      <c r="K472" s="31" t="s">
        <v>40</v>
      </c>
      <c r="L472" s="31" t="s">
        <v>8</v>
      </c>
      <c r="M472" s="31" t="s">
        <v>38</v>
      </c>
      <c r="N472" s="31" t="s">
        <v>8</v>
      </c>
      <c r="O472" s="5" t="s">
        <v>314</v>
      </c>
      <c r="P472" s="32">
        <v>3</v>
      </c>
      <c r="Q472" s="5">
        <v>3</v>
      </c>
      <c r="R472" s="5">
        <f t="shared" si="46"/>
        <v>0</v>
      </c>
      <c r="S472" s="33">
        <f t="shared" si="47"/>
        <v>1</v>
      </c>
      <c r="T472" s="33"/>
      <c r="U472" s="25"/>
      <c r="V472" t="s">
        <v>524</v>
      </c>
    </row>
    <row r="473" spans="1:22">
      <c r="A473" s="1">
        <v>2021</v>
      </c>
      <c r="B473" t="s">
        <v>208</v>
      </c>
      <c r="C473" t="s">
        <v>54</v>
      </c>
      <c r="D473" t="s">
        <v>208</v>
      </c>
      <c r="E473" t="s">
        <v>2</v>
      </c>
      <c r="F473" t="s">
        <v>410</v>
      </c>
      <c r="G473" t="s">
        <v>411</v>
      </c>
      <c r="H473" t="s">
        <v>383</v>
      </c>
      <c r="I473" s="30" t="s">
        <v>384</v>
      </c>
      <c r="J473" s="5" t="s">
        <v>37</v>
      </c>
      <c r="K473" s="31" t="s">
        <v>40</v>
      </c>
      <c r="L473" s="31" t="s">
        <v>8</v>
      </c>
      <c r="M473" s="31" t="s">
        <v>38</v>
      </c>
      <c r="N473" s="31" t="s">
        <v>8</v>
      </c>
      <c r="O473" s="5" t="s">
        <v>314</v>
      </c>
      <c r="P473" s="32">
        <v>5</v>
      </c>
      <c r="Q473" s="5">
        <v>0</v>
      </c>
      <c r="R473" s="5">
        <f t="shared" si="46"/>
        <v>5</v>
      </c>
      <c r="S473" s="33">
        <f t="shared" si="47"/>
        <v>0</v>
      </c>
      <c r="T473" s="33"/>
      <c r="U473" s="25"/>
      <c r="V473" t="s">
        <v>524</v>
      </c>
    </row>
    <row r="474" spans="1:22">
      <c r="A474" s="1">
        <v>2021</v>
      </c>
      <c r="B474" t="s">
        <v>208</v>
      </c>
      <c r="C474" t="s">
        <v>54</v>
      </c>
      <c r="D474" t="s">
        <v>208</v>
      </c>
      <c r="E474" t="s">
        <v>2</v>
      </c>
      <c r="F474" t="s">
        <v>410</v>
      </c>
      <c r="G474" t="s">
        <v>411</v>
      </c>
      <c r="H474" t="s">
        <v>383</v>
      </c>
      <c r="I474" s="30" t="s">
        <v>384</v>
      </c>
      <c r="J474" s="5" t="s">
        <v>37</v>
      </c>
      <c r="K474" s="31" t="s">
        <v>40</v>
      </c>
      <c r="L474" s="31" t="s">
        <v>8</v>
      </c>
      <c r="M474" s="31" t="s">
        <v>38</v>
      </c>
      <c r="N474" s="31" t="s">
        <v>8</v>
      </c>
      <c r="O474" s="5" t="s">
        <v>314</v>
      </c>
      <c r="P474" s="32">
        <v>5</v>
      </c>
      <c r="Q474" s="5">
        <v>5</v>
      </c>
      <c r="R474" s="5">
        <f t="shared" si="46"/>
        <v>0</v>
      </c>
      <c r="S474" s="33">
        <f t="shared" si="47"/>
        <v>1</v>
      </c>
      <c r="T474" s="33"/>
      <c r="U474" s="25"/>
      <c r="V474" t="s">
        <v>524</v>
      </c>
    </row>
    <row r="475" spans="1:22">
      <c r="A475" s="1">
        <v>2021</v>
      </c>
      <c r="B475" t="s">
        <v>208</v>
      </c>
      <c r="C475" t="s">
        <v>54</v>
      </c>
      <c r="D475" t="s">
        <v>208</v>
      </c>
      <c r="E475" t="s">
        <v>2</v>
      </c>
      <c r="F475" t="s">
        <v>444</v>
      </c>
      <c r="G475" t="s">
        <v>445</v>
      </c>
      <c r="H475" t="s">
        <v>383</v>
      </c>
      <c r="I475" s="30" t="s">
        <v>384</v>
      </c>
      <c r="J475" s="5" t="s">
        <v>37</v>
      </c>
      <c r="K475" s="31" t="s">
        <v>40</v>
      </c>
      <c r="L475" s="31" t="s">
        <v>8</v>
      </c>
      <c r="M475" s="31" t="s">
        <v>38</v>
      </c>
      <c r="N475" s="31" t="s">
        <v>8</v>
      </c>
      <c r="O475" s="5" t="s">
        <v>314</v>
      </c>
      <c r="P475" s="32">
        <v>10</v>
      </c>
      <c r="Q475" s="5">
        <v>10</v>
      </c>
      <c r="R475" s="5">
        <f t="shared" si="46"/>
        <v>0</v>
      </c>
      <c r="S475" s="33">
        <f t="shared" si="47"/>
        <v>1</v>
      </c>
      <c r="T475" s="33"/>
      <c r="U475" s="25"/>
      <c r="V475" t="s">
        <v>524</v>
      </c>
    </row>
    <row r="476" spans="1:22">
      <c r="A476" s="25"/>
      <c r="B476" s="25"/>
      <c r="C476" s="25"/>
      <c r="D476" s="25"/>
      <c r="E476" s="25"/>
      <c r="F476" s="25"/>
      <c r="G476" s="25"/>
      <c r="H476" s="25"/>
      <c r="I476" s="29"/>
      <c r="J476" s="15">
        <v>51</v>
      </c>
      <c r="L476" s="8">
        <v>13</v>
      </c>
      <c r="M476" s="25"/>
      <c r="N476" s="25"/>
      <c r="O476" s="25"/>
      <c r="P476" s="25"/>
      <c r="Q476" s="25"/>
      <c r="R476" s="25"/>
      <c r="S476" s="25"/>
      <c r="T476" s="59"/>
      <c r="U476" s="25"/>
    </row>
    <row r="477" spans="1:22">
      <c r="A477" s="1">
        <v>2021</v>
      </c>
      <c r="B477" t="s">
        <v>208</v>
      </c>
      <c r="C477" t="s">
        <v>45</v>
      </c>
      <c r="D477" t="s">
        <v>208</v>
      </c>
      <c r="E477" t="s">
        <v>2</v>
      </c>
      <c r="F477" t="s">
        <v>11</v>
      </c>
      <c r="G477" t="s">
        <v>234</v>
      </c>
      <c r="H477" t="s">
        <v>126</v>
      </c>
      <c r="I477" s="30" t="s">
        <v>127</v>
      </c>
      <c r="J477" s="5" t="s">
        <v>79</v>
      </c>
      <c r="K477" s="31" t="s">
        <v>38</v>
      </c>
      <c r="L477" s="31" t="s">
        <v>8</v>
      </c>
      <c r="M477" s="31" t="s">
        <v>8</v>
      </c>
      <c r="N477" s="31" t="s">
        <v>40</v>
      </c>
      <c r="O477" s="5" t="s">
        <v>43</v>
      </c>
      <c r="P477" s="32">
        <v>2</v>
      </c>
      <c r="Q477" s="5">
        <v>0</v>
      </c>
      <c r="R477" s="5">
        <f t="shared" ref="R477:R489" si="48">+P477-Q477</f>
        <v>2</v>
      </c>
      <c r="S477" s="33">
        <f t="shared" ref="S477:S489" si="49">+Q477/P477</f>
        <v>0</v>
      </c>
      <c r="T477" s="33"/>
      <c r="U477" s="25"/>
      <c r="V477" t="s">
        <v>524</v>
      </c>
    </row>
    <row r="478" spans="1:22">
      <c r="A478" s="1">
        <v>2021</v>
      </c>
      <c r="B478" t="s">
        <v>208</v>
      </c>
      <c r="C478" t="s">
        <v>45</v>
      </c>
      <c r="D478" t="s">
        <v>208</v>
      </c>
      <c r="E478" t="s">
        <v>2</v>
      </c>
      <c r="F478" t="s">
        <v>45</v>
      </c>
      <c r="G478" t="s">
        <v>243</v>
      </c>
      <c r="H478" t="s">
        <v>244</v>
      </c>
      <c r="I478" s="30" t="s">
        <v>245</v>
      </c>
      <c r="J478" s="5" t="s">
        <v>6</v>
      </c>
      <c r="K478" s="31" t="s">
        <v>38</v>
      </c>
      <c r="L478" s="31" t="s">
        <v>8</v>
      </c>
      <c r="M478" s="31" t="s">
        <v>8</v>
      </c>
      <c r="N478" s="31" t="s">
        <v>40</v>
      </c>
      <c r="O478" s="5" t="s">
        <v>43</v>
      </c>
      <c r="P478" s="1">
        <v>2</v>
      </c>
      <c r="Q478">
        <v>0</v>
      </c>
      <c r="R478">
        <f t="shared" si="48"/>
        <v>2</v>
      </c>
      <c r="S478" s="9">
        <f t="shared" si="49"/>
        <v>0</v>
      </c>
      <c r="T478" s="9"/>
      <c r="U478" s="25"/>
      <c r="V478" t="s">
        <v>524</v>
      </c>
    </row>
    <row r="479" spans="1:22">
      <c r="A479" s="1">
        <v>2021</v>
      </c>
      <c r="B479" t="s">
        <v>208</v>
      </c>
      <c r="C479" t="s">
        <v>45</v>
      </c>
      <c r="D479" t="s">
        <v>208</v>
      </c>
      <c r="E479" t="s">
        <v>2</v>
      </c>
      <c r="F479" t="s">
        <v>48</v>
      </c>
      <c r="G479" t="s">
        <v>246</v>
      </c>
      <c r="H479" t="s">
        <v>244</v>
      </c>
      <c r="I479" s="30" t="s">
        <v>245</v>
      </c>
      <c r="J479" s="5" t="s">
        <v>6</v>
      </c>
      <c r="K479" s="31" t="s">
        <v>38</v>
      </c>
      <c r="L479" s="31" t="s">
        <v>8</v>
      </c>
      <c r="M479" s="31" t="s">
        <v>8</v>
      </c>
      <c r="N479" s="31" t="s">
        <v>40</v>
      </c>
      <c r="O479" s="5" t="s">
        <v>43</v>
      </c>
      <c r="P479" s="1">
        <v>3</v>
      </c>
      <c r="Q479">
        <v>0</v>
      </c>
      <c r="R479">
        <f t="shared" si="48"/>
        <v>3</v>
      </c>
      <c r="S479" s="9">
        <f t="shared" si="49"/>
        <v>0</v>
      </c>
      <c r="T479" s="9"/>
      <c r="U479" s="25"/>
      <c r="V479" t="s">
        <v>524</v>
      </c>
    </row>
    <row r="480" spans="1:22">
      <c r="A480" s="1">
        <v>2021</v>
      </c>
      <c r="B480" t="s">
        <v>208</v>
      </c>
      <c r="C480" t="s">
        <v>45</v>
      </c>
      <c r="D480" t="s">
        <v>208</v>
      </c>
      <c r="E480" t="s">
        <v>2</v>
      </c>
      <c r="F480" t="s">
        <v>247</v>
      </c>
      <c r="G480" t="s">
        <v>248</v>
      </c>
      <c r="H480" t="s">
        <v>249</v>
      </c>
      <c r="I480" s="30" t="s">
        <v>245</v>
      </c>
      <c r="J480" s="5" t="s">
        <v>6</v>
      </c>
      <c r="K480" s="31" t="s">
        <v>38</v>
      </c>
      <c r="L480" s="31" t="s">
        <v>8</v>
      </c>
      <c r="M480" s="31" t="s">
        <v>8</v>
      </c>
      <c r="N480" s="31" t="s">
        <v>40</v>
      </c>
      <c r="O480" s="5" t="s">
        <v>43</v>
      </c>
      <c r="P480" s="1">
        <v>1</v>
      </c>
      <c r="Q480">
        <v>0</v>
      </c>
      <c r="R480">
        <f t="shared" si="48"/>
        <v>1</v>
      </c>
      <c r="S480" s="9">
        <f t="shared" si="49"/>
        <v>0</v>
      </c>
      <c r="T480" s="9"/>
      <c r="U480" s="25"/>
      <c r="V480" t="s">
        <v>524</v>
      </c>
    </row>
    <row r="481" spans="1:22">
      <c r="A481" s="1">
        <v>2021</v>
      </c>
      <c r="B481" t="s">
        <v>208</v>
      </c>
      <c r="C481" t="s">
        <v>45</v>
      </c>
      <c r="D481" t="s">
        <v>208</v>
      </c>
      <c r="E481" t="s">
        <v>2</v>
      </c>
      <c r="F481" t="s">
        <v>254</v>
      </c>
      <c r="G481" t="s">
        <v>255</v>
      </c>
      <c r="H481" t="s">
        <v>244</v>
      </c>
      <c r="I481" s="30" t="s">
        <v>245</v>
      </c>
      <c r="J481" s="5" t="s">
        <v>6</v>
      </c>
      <c r="K481" s="31" t="s">
        <v>38</v>
      </c>
      <c r="L481" s="31" t="s">
        <v>8</v>
      </c>
      <c r="M481" s="31" t="s">
        <v>8</v>
      </c>
      <c r="N481" s="31" t="s">
        <v>40</v>
      </c>
      <c r="O481" s="5" t="s">
        <v>43</v>
      </c>
      <c r="P481" s="1">
        <v>12</v>
      </c>
      <c r="Q481">
        <v>0</v>
      </c>
      <c r="R481">
        <f t="shared" si="48"/>
        <v>12</v>
      </c>
      <c r="S481" s="9">
        <f t="shared" si="49"/>
        <v>0</v>
      </c>
      <c r="T481" s="9"/>
      <c r="U481" s="25"/>
      <c r="V481" t="s">
        <v>524</v>
      </c>
    </row>
    <row r="482" spans="1:22">
      <c r="A482" s="1">
        <v>2021</v>
      </c>
      <c r="B482" t="s">
        <v>208</v>
      </c>
      <c r="C482" t="s">
        <v>45</v>
      </c>
      <c r="D482" t="s">
        <v>208</v>
      </c>
      <c r="E482" t="s">
        <v>2</v>
      </c>
      <c r="F482" t="s">
        <v>258</v>
      </c>
      <c r="G482" t="s">
        <v>259</v>
      </c>
      <c r="H482" t="s">
        <v>244</v>
      </c>
      <c r="I482" s="30" t="s">
        <v>245</v>
      </c>
      <c r="J482" s="5" t="s">
        <v>6</v>
      </c>
      <c r="K482" s="31" t="s">
        <v>38</v>
      </c>
      <c r="L482" s="31" t="s">
        <v>8</v>
      </c>
      <c r="M482" s="31" t="s">
        <v>8</v>
      </c>
      <c r="N482" s="31" t="s">
        <v>40</v>
      </c>
      <c r="O482" s="5" t="s">
        <v>43</v>
      </c>
      <c r="P482" s="1">
        <v>3</v>
      </c>
      <c r="Q482">
        <v>3</v>
      </c>
      <c r="R482">
        <f t="shared" si="48"/>
        <v>0</v>
      </c>
      <c r="S482" s="9">
        <f t="shared" si="49"/>
        <v>1</v>
      </c>
      <c r="T482" s="9"/>
      <c r="U482" s="25"/>
      <c r="V482" t="s">
        <v>524</v>
      </c>
    </row>
    <row r="483" spans="1:22">
      <c r="A483" s="1">
        <v>2021</v>
      </c>
      <c r="B483" t="s">
        <v>208</v>
      </c>
      <c r="C483" t="s">
        <v>45</v>
      </c>
      <c r="D483" t="s">
        <v>208</v>
      </c>
      <c r="E483" t="s">
        <v>2</v>
      </c>
      <c r="F483" t="s">
        <v>275</v>
      </c>
      <c r="G483" t="s">
        <v>276</v>
      </c>
      <c r="H483" t="s">
        <v>244</v>
      </c>
      <c r="I483" s="30" t="s">
        <v>245</v>
      </c>
      <c r="J483" s="5" t="s">
        <v>6</v>
      </c>
      <c r="K483" s="31" t="s">
        <v>38</v>
      </c>
      <c r="L483" s="31" t="s">
        <v>8</v>
      </c>
      <c r="M483" s="31" t="s">
        <v>8</v>
      </c>
      <c r="N483" s="31" t="s">
        <v>40</v>
      </c>
      <c r="O483" s="5" t="s">
        <v>43</v>
      </c>
      <c r="P483" s="1">
        <v>3</v>
      </c>
      <c r="Q483">
        <v>0</v>
      </c>
      <c r="R483">
        <f t="shared" si="48"/>
        <v>3</v>
      </c>
      <c r="S483" s="9">
        <f t="shared" si="49"/>
        <v>0</v>
      </c>
      <c r="T483" s="9"/>
      <c r="U483" s="25"/>
      <c r="V483" t="s">
        <v>524</v>
      </c>
    </row>
    <row r="484" spans="1:22">
      <c r="A484" s="1">
        <v>2021</v>
      </c>
      <c r="B484" t="s">
        <v>208</v>
      </c>
      <c r="C484" t="s">
        <v>48</v>
      </c>
      <c r="D484" t="s">
        <v>208</v>
      </c>
      <c r="E484" t="s">
        <v>2</v>
      </c>
      <c r="F484" t="s">
        <v>310</v>
      </c>
      <c r="G484" t="s">
        <v>311</v>
      </c>
      <c r="H484" t="s">
        <v>126</v>
      </c>
      <c r="I484" s="30" t="s">
        <v>127</v>
      </c>
      <c r="J484" s="5" t="s">
        <v>79</v>
      </c>
      <c r="K484" s="31" t="s">
        <v>38</v>
      </c>
      <c r="L484" s="31" t="s">
        <v>8</v>
      </c>
      <c r="M484" s="31" t="s">
        <v>8</v>
      </c>
      <c r="N484" s="31" t="s">
        <v>40</v>
      </c>
      <c r="O484" s="5" t="s">
        <v>43</v>
      </c>
      <c r="P484" s="1">
        <v>2</v>
      </c>
      <c r="Q484">
        <v>2</v>
      </c>
      <c r="R484">
        <f t="shared" si="48"/>
        <v>0</v>
      </c>
      <c r="S484" s="9">
        <f t="shared" si="49"/>
        <v>1</v>
      </c>
      <c r="T484" s="9"/>
      <c r="U484" s="25"/>
      <c r="V484" t="s">
        <v>524</v>
      </c>
    </row>
    <row r="485" spans="1:22">
      <c r="A485" s="1">
        <v>2021</v>
      </c>
      <c r="B485" t="s">
        <v>208</v>
      </c>
      <c r="C485" t="s">
        <v>48</v>
      </c>
      <c r="D485" t="s">
        <v>208</v>
      </c>
      <c r="E485" t="s">
        <v>2</v>
      </c>
      <c r="F485" t="s">
        <v>316</v>
      </c>
      <c r="G485" t="s">
        <v>317</v>
      </c>
      <c r="H485" t="s">
        <v>126</v>
      </c>
      <c r="I485" s="30" t="s">
        <v>127</v>
      </c>
      <c r="J485" s="5" t="s">
        <v>79</v>
      </c>
      <c r="K485" s="31" t="s">
        <v>38</v>
      </c>
      <c r="L485" s="31" t="s">
        <v>8</v>
      </c>
      <c r="M485" s="31" t="s">
        <v>8</v>
      </c>
      <c r="N485" s="31" t="s">
        <v>40</v>
      </c>
      <c r="O485" s="5" t="s">
        <v>43</v>
      </c>
      <c r="P485" s="1">
        <v>5</v>
      </c>
      <c r="Q485">
        <v>5</v>
      </c>
      <c r="R485">
        <f t="shared" si="48"/>
        <v>0</v>
      </c>
      <c r="S485" s="9">
        <f t="shared" si="49"/>
        <v>1</v>
      </c>
      <c r="T485" s="9"/>
      <c r="U485" s="25"/>
      <c r="V485" t="s">
        <v>524</v>
      </c>
    </row>
    <row r="486" spans="1:22">
      <c r="A486" s="1">
        <v>2021</v>
      </c>
      <c r="B486" t="s">
        <v>208</v>
      </c>
      <c r="C486" t="s">
        <v>48</v>
      </c>
      <c r="D486" t="s">
        <v>208</v>
      </c>
      <c r="E486" t="s">
        <v>2</v>
      </c>
      <c r="F486" t="s">
        <v>325</v>
      </c>
      <c r="G486" t="s">
        <v>326</v>
      </c>
      <c r="H486" t="s">
        <v>126</v>
      </c>
      <c r="I486" s="30" t="s">
        <v>127</v>
      </c>
      <c r="J486" s="5" t="s">
        <v>79</v>
      </c>
      <c r="K486" s="31" t="s">
        <v>38</v>
      </c>
      <c r="L486" s="31" t="s">
        <v>8</v>
      </c>
      <c r="M486" s="31" t="s">
        <v>8</v>
      </c>
      <c r="N486" s="31" t="s">
        <v>40</v>
      </c>
      <c r="O486" s="5" t="s">
        <v>43</v>
      </c>
      <c r="P486" s="1">
        <v>3</v>
      </c>
      <c r="Q486">
        <v>3</v>
      </c>
      <c r="R486">
        <f t="shared" si="48"/>
        <v>0</v>
      </c>
      <c r="S486" s="9">
        <f t="shared" si="49"/>
        <v>1</v>
      </c>
      <c r="T486" s="9"/>
      <c r="U486" s="25"/>
      <c r="V486" t="s">
        <v>524</v>
      </c>
    </row>
    <row r="487" spans="1:22">
      <c r="A487" s="1">
        <v>2021</v>
      </c>
      <c r="B487" t="s">
        <v>208</v>
      </c>
      <c r="C487" t="s">
        <v>48</v>
      </c>
      <c r="D487" t="s">
        <v>208</v>
      </c>
      <c r="E487" t="s">
        <v>2</v>
      </c>
      <c r="F487" t="s">
        <v>327</v>
      </c>
      <c r="G487" t="s">
        <v>328</v>
      </c>
      <c r="H487" t="s">
        <v>126</v>
      </c>
      <c r="I487" s="30" t="s">
        <v>127</v>
      </c>
      <c r="J487" s="5" t="s">
        <v>79</v>
      </c>
      <c r="K487" s="31" t="s">
        <v>38</v>
      </c>
      <c r="L487" s="31" t="s">
        <v>8</v>
      </c>
      <c r="M487" s="31" t="s">
        <v>8</v>
      </c>
      <c r="N487" s="31" t="s">
        <v>40</v>
      </c>
      <c r="O487" s="5" t="s">
        <v>43</v>
      </c>
      <c r="P487" s="1">
        <v>1</v>
      </c>
      <c r="Q487">
        <v>1</v>
      </c>
      <c r="R487">
        <f t="shared" si="48"/>
        <v>0</v>
      </c>
      <c r="S487" s="9">
        <f t="shared" si="49"/>
        <v>1</v>
      </c>
      <c r="T487" s="9"/>
      <c r="U487" s="25"/>
      <c r="V487" t="s">
        <v>524</v>
      </c>
    </row>
    <row r="488" spans="1:22">
      <c r="A488" s="1">
        <v>2021</v>
      </c>
      <c r="B488" t="s">
        <v>208</v>
      </c>
      <c r="C488" t="s">
        <v>48</v>
      </c>
      <c r="D488" t="s">
        <v>208</v>
      </c>
      <c r="E488" t="s">
        <v>2</v>
      </c>
      <c r="F488" t="s">
        <v>329</v>
      </c>
      <c r="G488" t="s">
        <v>330</v>
      </c>
      <c r="H488" t="s">
        <v>126</v>
      </c>
      <c r="I488" s="30" t="s">
        <v>127</v>
      </c>
      <c r="J488" s="5" t="s">
        <v>79</v>
      </c>
      <c r="K488" s="31" t="s">
        <v>38</v>
      </c>
      <c r="L488" s="31" t="s">
        <v>8</v>
      </c>
      <c r="M488" s="31" t="s">
        <v>8</v>
      </c>
      <c r="N488" s="31" t="s">
        <v>40</v>
      </c>
      <c r="O488" s="5" t="s">
        <v>43</v>
      </c>
      <c r="P488" s="1">
        <v>1</v>
      </c>
      <c r="Q488">
        <v>1</v>
      </c>
      <c r="R488">
        <f t="shared" si="48"/>
        <v>0</v>
      </c>
      <c r="S488" s="9">
        <f t="shared" si="49"/>
        <v>1</v>
      </c>
      <c r="T488" s="9"/>
      <c r="U488" s="25"/>
      <c r="V488" t="s">
        <v>524</v>
      </c>
    </row>
    <row r="489" spans="1:22">
      <c r="A489" s="1">
        <v>2021</v>
      </c>
      <c r="B489" t="s">
        <v>208</v>
      </c>
      <c r="C489" t="s">
        <v>48</v>
      </c>
      <c r="D489" t="s">
        <v>208</v>
      </c>
      <c r="E489" t="s">
        <v>2</v>
      </c>
      <c r="F489" t="s">
        <v>335</v>
      </c>
      <c r="G489" t="s">
        <v>336</v>
      </c>
      <c r="H489" t="s">
        <v>126</v>
      </c>
      <c r="I489" s="30" t="s">
        <v>127</v>
      </c>
      <c r="J489" s="5" t="s">
        <v>79</v>
      </c>
      <c r="K489" s="31" t="s">
        <v>38</v>
      </c>
      <c r="L489" s="31" t="s">
        <v>8</v>
      </c>
      <c r="M489" s="31" t="s">
        <v>8</v>
      </c>
      <c r="N489" s="31" t="s">
        <v>40</v>
      </c>
      <c r="O489" s="5" t="s">
        <v>43</v>
      </c>
      <c r="P489" s="1">
        <v>1</v>
      </c>
      <c r="Q489">
        <v>0</v>
      </c>
      <c r="R489">
        <f t="shared" si="48"/>
        <v>1</v>
      </c>
      <c r="S489" s="9">
        <f t="shared" si="49"/>
        <v>0</v>
      </c>
      <c r="T489" s="9"/>
      <c r="U489" s="25"/>
      <c r="V489" t="s">
        <v>524</v>
      </c>
    </row>
    <row r="490" spans="1:22">
      <c r="A490" s="1"/>
      <c r="I490" s="28"/>
      <c r="K490" s="4"/>
      <c r="L490" s="8">
        <v>3</v>
      </c>
      <c r="M490" s="4"/>
      <c r="N490" s="4"/>
      <c r="P490" s="1"/>
      <c r="S490" s="9"/>
      <c r="T490" s="9"/>
      <c r="U490" s="25"/>
    </row>
    <row r="491" spans="1:22">
      <c r="A491" s="1">
        <v>2021</v>
      </c>
      <c r="B491" t="s">
        <v>208</v>
      </c>
      <c r="C491" t="s">
        <v>45</v>
      </c>
      <c r="D491" t="s">
        <v>208</v>
      </c>
      <c r="E491" t="s">
        <v>2</v>
      </c>
      <c r="F491" t="s">
        <v>45</v>
      </c>
      <c r="G491" t="s">
        <v>243</v>
      </c>
      <c r="H491" t="s">
        <v>244</v>
      </c>
      <c r="I491" s="30" t="s">
        <v>245</v>
      </c>
      <c r="J491" s="5" t="s">
        <v>6</v>
      </c>
      <c r="K491" s="31" t="s">
        <v>38</v>
      </c>
      <c r="L491" s="31" t="s">
        <v>8</v>
      </c>
      <c r="M491" s="31" t="s">
        <v>8</v>
      </c>
      <c r="N491" s="31" t="s">
        <v>38</v>
      </c>
      <c r="O491" s="5" t="s">
        <v>44</v>
      </c>
      <c r="P491" s="1">
        <v>1</v>
      </c>
      <c r="Q491">
        <v>0</v>
      </c>
      <c r="R491">
        <f>+P491-Q491</f>
        <v>1</v>
      </c>
      <c r="S491" s="9">
        <f>+Q491/P491</f>
        <v>0</v>
      </c>
      <c r="T491" s="9"/>
      <c r="U491" s="25"/>
      <c r="V491" t="s">
        <v>524</v>
      </c>
    </row>
    <row r="492" spans="1:22">
      <c r="A492" s="1">
        <v>2021</v>
      </c>
      <c r="B492" t="s">
        <v>208</v>
      </c>
      <c r="C492" t="s">
        <v>45</v>
      </c>
      <c r="D492" t="s">
        <v>208</v>
      </c>
      <c r="E492" t="s">
        <v>2</v>
      </c>
      <c r="F492" t="s">
        <v>48</v>
      </c>
      <c r="G492" t="s">
        <v>246</v>
      </c>
      <c r="H492" t="s">
        <v>244</v>
      </c>
      <c r="I492" s="30" t="s">
        <v>245</v>
      </c>
      <c r="J492" s="5" t="s">
        <v>6</v>
      </c>
      <c r="K492" s="31" t="s">
        <v>38</v>
      </c>
      <c r="L492" s="31" t="s">
        <v>8</v>
      </c>
      <c r="M492" s="31" t="s">
        <v>8</v>
      </c>
      <c r="N492" s="31" t="s">
        <v>38</v>
      </c>
      <c r="O492" s="5" t="s">
        <v>44</v>
      </c>
      <c r="P492" s="1">
        <v>1</v>
      </c>
      <c r="Q492">
        <v>0</v>
      </c>
      <c r="R492">
        <f>+P492-Q492</f>
        <v>1</v>
      </c>
      <c r="S492" s="9">
        <f>+Q492/P492</f>
        <v>0</v>
      </c>
      <c r="T492" s="9"/>
      <c r="U492" s="25"/>
      <c r="V492" t="s">
        <v>524</v>
      </c>
    </row>
    <row r="493" spans="1:22">
      <c r="A493" s="1">
        <v>2021</v>
      </c>
      <c r="B493" t="s">
        <v>208</v>
      </c>
      <c r="C493" t="s">
        <v>45</v>
      </c>
      <c r="D493" t="s">
        <v>208</v>
      </c>
      <c r="E493" t="s">
        <v>2</v>
      </c>
      <c r="F493" t="s">
        <v>258</v>
      </c>
      <c r="G493" t="s">
        <v>259</v>
      </c>
      <c r="H493" t="s">
        <v>244</v>
      </c>
      <c r="I493" s="30" t="s">
        <v>245</v>
      </c>
      <c r="J493" s="5" t="s">
        <v>6</v>
      </c>
      <c r="K493" s="31" t="s">
        <v>38</v>
      </c>
      <c r="L493" s="31" t="s">
        <v>8</v>
      </c>
      <c r="M493" s="31" t="s">
        <v>8</v>
      </c>
      <c r="N493" s="31" t="s">
        <v>38</v>
      </c>
      <c r="O493" s="5" t="s">
        <v>44</v>
      </c>
      <c r="P493" s="1">
        <v>3</v>
      </c>
      <c r="Q493">
        <v>3</v>
      </c>
      <c r="R493">
        <f>+P493-Q493</f>
        <v>0</v>
      </c>
      <c r="S493" s="9">
        <f>+Q493/P493</f>
        <v>1</v>
      </c>
      <c r="T493" s="9"/>
      <c r="U493" s="25"/>
      <c r="V493" t="s">
        <v>524</v>
      </c>
    </row>
    <row r="494" spans="1:22">
      <c r="A494" s="1"/>
      <c r="I494" s="28"/>
      <c r="K494" s="4"/>
      <c r="L494" s="8">
        <v>12</v>
      </c>
      <c r="M494" s="4"/>
      <c r="N494" s="4"/>
      <c r="P494" s="1"/>
      <c r="S494" s="9"/>
      <c r="T494" s="9"/>
      <c r="U494" s="25"/>
    </row>
    <row r="495" spans="1:22">
      <c r="A495" s="1">
        <v>2021</v>
      </c>
      <c r="B495" t="s">
        <v>208</v>
      </c>
      <c r="C495" t="s">
        <v>45</v>
      </c>
      <c r="D495" t="s">
        <v>208</v>
      </c>
      <c r="E495" t="s">
        <v>2</v>
      </c>
      <c r="F495" t="s">
        <v>45</v>
      </c>
      <c r="G495" t="s">
        <v>243</v>
      </c>
      <c r="H495" t="s">
        <v>244</v>
      </c>
      <c r="I495" s="30" t="s">
        <v>245</v>
      </c>
      <c r="J495" s="5" t="s">
        <v>6</v>
      </c>
      <c r="K495" s="31" t="s">
        <v>38</v>
      </c>
      <c r="L495" s="31" t="s">
        <v>8</v>
      </c>
      <c r="M495" s="31" t="s">
        <v>8</v>
      </c>
      <c r="N495" s="31" t="s">
        <v>7</v>
      </c>
      <c r="O495" s="5" t="s">
        <v>39</v>
      </c>
      <c r="P495" s="1">
        <v>1</v>
      </c>
      <c r="Q495">
        <v>0</v>
      </c>
      <c r="R495">
        <f t="shared" ref="R495:R506" si="50">+P495-Q495</f>
        <v>1</v>
      </c>
      <c r="S495" s="9">
        <f t="shared" ref="S495:S506" si="51">+Q495/P495</f>
        <v>0</v>
      </c>
      <c r="T495" s="9"/>
      <c r="U495" s="25"/>
      <c r="V495" t="s">
        <v>524</v>
      </c>
    </row>
    <row r="496" spans="1:22">
      <c r="A496" s="1">
        <v>2021</v>
      </c>
      <c r="B496" t="s">
        <v>208</v>
      </c>
      <c r="C496" t="s">
        <v>45</v>
      </c>
      <c r="D496" t="s">
        <v>208</v>
      </c>
      <c r="E496" t="s">
        <v>2</v>
      </c>
      <c r="F496" t="s">
        <v>48</v>
      </c>
      <c r="G496" t="s">
        <v>246</v>
      </c>
      <c r="H496" t="s">
        <v>244</v>
      </c>
      <c r="I496" s="30" t="s">
        <v>245</v>
      </c>
      <c r="J496" s="5" t="s">
        <v>6</v>
      </c>
      <c r="K496" s="31" t="s">
        <v>38</v>
      </c>
      <c r="L496" s="31" t="s">
        <v>8</v>
      </c>
      <c r="M496" s="31" t="s">
        <v>8</v>
      </c>
      <c r="N496" s="31" t="s">
        <v>7</v>
      </c>
      <c r="O496" s="5" t="s">
        <v>39</v>
      </c>
      <c r="P496" s="1">
        <v>3</v>
      </c>
      <c r="Q496">
        <v>0</v>
      </c>
      <c r="R496">
        <f t="shared" si="50"/>
        <v>3</v>
      </c>
      <c r="S496" s="9">
        <f t="shared" si="51"/>
        <v>0</v>
      </c>
      <c r="T496" s="9"/>
      <c r="U496" s="25"/>
      <c r="V496" t="s">
        <v>524</v>
      </c>
    </row>
    <row r="497" spans="1:22">
      <c r="A497" s="1">
        <v>2021</v>
      </c>
      <c r="B497" t="s">
        <v>208</v>
      </c>
      <c r="C497" t="s">
        <v>45</v>
      </c>
      <c r="D497" t="s">
        <v>208</v>
      </c>
      <c r="E497" t="s">
        <v>2</v>
      </c>
      <c r="F497" t="s">
        <v>258</v>
      </c>
      <c r="G497" t="s">
        <v>259</v>
      </c>
      <c r="H497" t="s">
        <v>244</v>
      </c>
      <c r="I497" s="30" t="s">
        <v>245</v>
      </c>
      <c r="J497" s="5" t="s">
        <v>6</v>
      </c>
      <c r="K497" s="31" t="s">
        <v>38</v>
      </c>
      <c r="L497" s="31" t="s">
        <v>8</v>
      </c>
      <c r="M497" s="31" t="s">
        <v>8</v>
      </c>
      <c r="N497" s="31" t="s">
        <v>7</v>
      </c>
      <c r="O497" s="5" t="s">
        <v>39</v>
      </c>
      <c r="P497" s="1">
        <v>4</v>
      </c>
      <c r="Q497">
        <v>4</v>
      </c>
      <c r="R497">
        <f t="shared" si="50"/>
        <v>0</v>
      </c>
      <c r="S497" s="9">
        <f t="shared" si="51"/>
        <v>1</v>
      </c>
      <c r="T497" s="9"/>
      <c r="U497" s="25"/>
      <c r="V497" t="s">
        <v>524</v>
      </c>
    </row>
    <row r="498" spans="1:22">
      <c r="A498" s="1">
        <v>2021</v>
      </c>
      <c r="B498" t="s">
        <v>208</v>
      </c>
      <c r="C498" t="s">
        <v>48</v>
      </c>
      <c r="D498" t="s">
        <v>208</v>
      </c>
      <c r="E498" t="s">
        <v>2</v>
      </c>
      <c r="F498" t="s">
        <v>310</v>
      </c>
      <c r="G498" t="s">
        <v>311</v>
      </c>
      <c r="H498" t="s">
        <v>126</v>
      </c>
      <c r="I498" s="30" t="s">
        <v>127</v>
      </c>
      <c r="J498" s="5" t="s">
        <v>79</v>
      </c>
      <c r="K498" s="31" t="s">
        <v>38</v>
      </c>
      <c r="L498" s="31" t="s">
        <v>8</v>
      </c>
      <c r="M498" s="31" t="s">
        <v>8</v>
      </c>
      <c r="N498" s="31" t="s">
        <v>7</v>
      </c>
      <c r="O498" s="5" t="s">
        <v>39</v>
      </c>
      <c r="P498" s="1">
        <v>1</v>
      </c>
      <c r="Q498">
        <v>1</v>
      </c>
      <c r="R498">
        <f t="shared" si="50"/>
        <v>0</v>
      </c>
      <c r="S498" s="9">
        <f t="shared" si="51"/>
        <v>1</v>
      </c>
      <c r="T498" s="9"/>
      <c r="U498" s="25"/>
      <c r="V498" t="s">
        <v>524</v>
      </c>
    </row>
    <row r="499" spans="1:22">
      <c r="A499" s="1">
        <v>2021</v>
      </c>
      <c r="B499" t="s">
        <v>208</v>
      </c>
      <c r="C499" t="s">
        <v>48</v>
      </c>
      <c r="D499" t="s">
        <v>208</v>
      </c>
      <c r="E499" t="s">
        <v>2</v>
      </c>
      <c r="F499" t="s">
        <v>322</v>
      </c>
      <c r="G499" t="s">
        <v>323</v>
      </c>
      <c r="H499" t="s">
        <v>324</v>
      </c>
      <c r="I499" s="30" t="s">
        <v>127</v>
      </c>
      <c r="J499" s="5" t="s">
        <v>79</v>
      </c>
      <c r="K499" s="31" t="s">
        <v>38</v>
      </c>
      <c r="L499" s="31" t="s">
        <v>8</v>
      </c>
      <c r="M499" s="31" t="s">
        <v>8</v>
      </c>
      <c r="N499" s="31" t="s">
        <v>7</v>
      </c>
      <c r="O499" s="5" t="s">
        <v>39</v>
      </c>
      <c r="P499" s="1">
        <v>1</v>
      </c>
      <c r="Q499">
        <v>0</v>
      </c>
      <c r="R499">
        <f t="shared" si="50"/>
        <v>1</v>
      </c>
      <c r="S499" s="9">
        <f t="shared" si="51"/>
        <v>0</v>
      </c>
      <c r="T499" s="9"/>
      <c r="U499" s="25"/>
      <c r="V499" t="s">
        <v>524</v>
      </c>
    </row>
    <row r="500" spans="1:22">
      <c r="A500" s="1">
        <v>2021</v>
      </c>
      <c r="B500" t="s">
        <v>208</v>
      </c>
      <c r="C500" t="s">
        <v>48</v>
      </c>
      <c r="D500" t="s">
        <v>208</v>
      </c>
      <c r="E500" t="s">
        <v>2</v>
      </c>
      <c r="F500" t="s">
        <v>325</v>
      </c>
      <c r="G500" t="s">
        <v>326</v>
      </c>
      <c r="H500" t="s">
        <v>126</v>
      </c>
      <c r="I500" s="30" t="s">
        <v>127</v>
      </c>
      <c r="J500" s="5" t="s">
        <v>79</v>
      </c>
      <c r="K500" s="31" t="s">
        <v>38</v>
      </c>
      <c r="L500" s="31" t="s">
        <v>8</v>
      </c>
      <c r="M500" s="31" t="s">
        <v>8</v>
      </c>
      <c r="N500" s="31" t="s">
        <v>7</v>
      </c>
      <c r="O500" s="5" t="s">
        <v>39</v>
      </c>
      <c r="P500" s="1">
        <v>1</v>
      </c>
      <c r="Q500">
        <v>1</v>
      </c>
      <c r="R500">
        <f t="shared" si="50"/>
        <v>0</v>
      </c>
      <c r="S500" s="9">
        <f t="shared" si="51"/>
        <v>1</v>
      </c>
      <c r="T500" s="9"/>
      <c r="U500" s="25"/>
      <c r="V500" t="s">
        <v>524</v>
      </c>
    </row>
    <row r="501" spans="1:22">
      <c r="A501" s="1">
        <v>2021</v>
      </c>
      <c r="B501" t="s">
        <v>208</v>
      </c>
      <c r="C501" t="s">
        <v>51</v>
      </c>
      <c r="D501" t="s">
        <v>350</v>
      </c>
      <c r="E501" t="s">
        <v>2</v>
      </c>
      <c r="F501" t="s">
        <v>379</v>
      </c>
      <c r="G501" t="s">
        <v>380</v>
      </c>
      <c r="H501" t="s">
        <v>366</v>
      </c>
      <c r="I501" s="30" t="s">
        <v>354</v>
      </c>
      <c r="J501" s="5" t="s">
        <v>79</v>
      </c>
      <c r="K501" s="31" t="s">
        <v>38</v>
      </c>
      <c r="L501" s="31" t="s">
        <v>8</v>
      </c>
      <c r="M501" s="31" t="s">
        <v>8</v>
      </c>
      <c r="N501" s="31" t="s">
        <v>7</v>
      </c>
      <c r="O501" s="5" t="s">
        <v>39</v>
      </c>
      <c r="P501" s="1">
        <v>1</v>
      </c>
      <c r="Q501">
        <v>1</v>
      </c>
      <c r="R501">
        <f t="shared" si="50"/>
        <v>0</v>
      </c>
      <c r="S501" s="9">
        <f t="shared" si="51"/>
        <v>1</v>
      </c>
      <c r="T501" s="9"/>
      <c r="U501" s="25"/>
      <c r="V501" t="s">
        <v>524</v>
      </c>
    </row>
    <row r="502" spans="1:22">
      <c r="A502" s="1">
        <v>2021</v>
      </c>
      <c r="B502" t="s">
        <v>208</v>
      </c>
      <c r="C502" t="s">
        <v>54</v>
      </c>
      <c r="D502" t="s">
        <v>208</v>
      </c>
      <c r="E502" t="s">
        <v>2</v>
      </c>
      <c r="F502" t="s">
        <v>386</v>
      </c>
      <c r="G502" t="s">
        <v>387</v>
      </c>
      <c r="H502" t="s">
        <v>388</v>
      </c>
      <c r="I502" s="30" t="s">
        <v>384</v>
      </c>
      <c r="J502" s="5" t="s">
        <v>37</v>
      </c>
      <c r="K502" s="31" t="s">
        <v>38</v>
      </c>
      <c r="L502" s="31" t="s">
        <v>8</v>
      </c>
      <c r="M502" s="31" t="s">
        <v>8</v>
      </c>
      <c r="N502" s="31" t="s">
        <v>7</v>
      </c>
      <c r="O502" s="5" t="s">
        <v>39</v>
      </c>
      <c r="P502" s="1">
        <v>2</v>
      </c>
      <c r="Q502">
        <v>0</v>
      </c>
      <c r="R502">
        <f t="shared" si="50"/>
        <v>2</v>
      </c>
      <c r="S502" s="9">
        <f t="shared" si="51"/>
        <v>0</v>
      </c>
      <c r="T502" s="9"/>
      <c r="U502" s="25"/>
      <c r="V502" t="s">
        <v>524</v>
      </c>
    </row>
    <row r="503" spans="1:22">
      <c r="A503" s="1">
        <v>2021</v>
      </c>
      <c r="B503" t="s">
        <v>208</v>
      </c>
      <c r="C503" t="s">
        <v>247</v>
      </c>
      <c r="D503" t="s">
        <v>208</v>
      </c>
      <c r="E503" t="s">
        <v>2</v>
      </c>
      <c r="F503" t="s">
        <v>446</v>
      </c>
      <c r="G503" t="s">
        <v>447</v>
      </c>
      <c r="H503" t="s">
        <v>448</v>
      </c>
      <c r="I503" s="28" t="s">
        <v>36</v>
      </c>
      <c r="J503" t="s">
        <v>37</v>
      </c>
      <c r="K503" s="4" t="s">
        <v>38</v>
      </c>
      <c r="L503" s="4" t="s">
        <v>8</v>
      </c>
      <c r="M503" s="4" t="s">
        <v>8</v>
      </c>
      <c r="N503" s="4" t="s">
        <v>7</v>
      </c>
      <c r="O503" t="s">
        <v>39</v>
      </c>
      <c r="P503" s="1">
        <v>1</v>
      </c>
      <c r="Q503">
        <v>0</v>
      </c>
      <c r="R503">
        <f t="shared" si="50"/>
        <v>1</v>
      </c>
      <c r="S503" s="9">
        <f t="shared" si="51"/>
        <v>0</v>
      </c>
      <c r="T503" s="9"/>
      <c r="U503" s="25"/>
    </row>
    <row r="504" spans="1:22">
      <c r="A504" s="1">
        <v>2021</v>
      </c>
      <c r="B504" t="s">
        <v>208</v>
      </c>
      <c r="C504" t="s">
        <v>247</v>
      </c>
      <c r="D504" t="s">
        <v>208</v>
      </c>
      <c r="E504" t="s">
        <v>2</v>
      </c>
      <c r="F504" t="s">
        <v>449</v>
      </c>
      <c r="G504" t="s">
        <v>450</v>
      </c>
      <c r="H504" t="s">
        <v>451</v>
      </c>
      <c r="I504" s="28" t="s">
        <v>36</v>
      </c>
      <c r="J504" t="s">
        <v>37</v>
      </c>
      <c r="K504" s="4" t="s">
        <v>38</v>
      </c>
      <c r="L504" s="4" t="s">
        <v>8</v>
      </c>
      <c r="M504" s="4" t="s">
        <v>8</v>
      </c>
      <c r="N504" s="4" t="s">
        <v>7</v>
      </c>
      <c r="O504" t="s">
        <v>39</v>
      </c>
      <c r="P504" s="1">
        <v>1</v>
      </c>
      <c r="Q504">
        <v>0</v>
      </c>
      <c r="R504">
        <f t="shared" si="50"/>
        <v>1</v>
      </c>
      <c r="S504" s="9">
        <f t="shared" si="51"/>
        <v>0</v>
      </c>
      <c r="T504" s="9"/>
      <c r="U504" s="25"/>
    </row>
    <row r="505" spans="1:22">
      <c r="A505" s="1">
        <v>2021</v>
      </c>
      <c r="B505" t="s">
        <v>208</v>
      </c>
      <c r="C505" t="s">
        <v>247</v>
      </c>
      <c r="D505" t="s">
        <v>208</v>
      </c>
      <c r="E505" t="s">
        <v>2</v>
      </c>
      <c r="F505" t="s">
        <v>452</v>
      </c>
      <c r="G505" t="s">
        <v>453</v>
      </c>
      <c r="H505" t="s">
        <v>454</v>
      </c>
      <c r="I505" s="28" t="s">
        <v>36</v>
      </c>
      <c r="J505" t="s">
        <v>37</v>
      </c>
      <c r="K505" s="4" t="s">
        <v>38</v>
      </c>
      <c r="L505" s="4" t="s">
        <v>8</v>
      </c>
      <c r="M505" s="4" t="s">
        <v>8</v>
      </c>
      <c r="N505" s="4" t="s">
        <v>7</v>
      </c>
      <c r="O505" t="s">
        <v>39</v>
      </c>
      <c r="P505" s="1">
        <v>2</v>
      </c>
      <c r="Q505">
        <v>1</v>
      </c>
      <c r="R505">
        <f t="shared" si="50"/>
        <v>1</v>
      </c>
      <c r="S505" s="9">
        <f t="shared" si="51"/>
        <v>0.5</v>
      </c>
      <c r="T505" s="9"/>
      <c r="U505" s="25"/>
    </row>
    <row r="506" spans="1:22">
      <c r="A506" s="1">
        <v>2021</v>
      </c>
      <c r="B506" t="s">
        <v>208</v>
      </c>
      <c r="C506" t="s">
        <v>247</v>
      </c>
      <c r="D506" t="s">
        <v>208</v>
      </c>
      <c r="E506" t="s">
        <v>2</v>
      </c>
      <c r="F506" t="s">
        <v>455</v>
      </c>
      <c r="G506" t="s">
        <v>456</v>
      </c>
      <c r="H506" t="s">
        <v>457</v>
      </c>
      <c r="I506" s="28" t="s">
        <v>36</v>
      </c>
      <c r="J506" t="s">
        <v>37</v>
      </c>
      <c r="K506" s="4" t="s">
        <v>38</v>
      </c>
      <c r="L506" s="4" t="s">
        <v>8</v>
      </c>
      <c r="M506" s="4" t="s">
        <v>8</v>
      </c>
      <c r="N506" s="4" t="s">
        <v>7</v>
      </c>
      <c r="O506" t="s">
        <v>39</v>
      </c>
      <c r="P506" s="1">
        <v>1</v>
      </c>
      <c r="Q506">
        <v>0</v>
      </c>
      <c r="R506">
        <f t="shared" si="50"/>
        <v>1</v>
      </c>
      <c r="S506" s="9">
        <f t="shared" si="51"/>
        <v>0</v>
      </c>
      <c r="T506" s="9"/>
      <c r="U506" s="25"/>
    </row>
    <row r="507" spans="1:22">
      <c r="A507" s="1"/>
      <c r="I507" s="28"/>
      <c r="K507" s="4"/>
      <c r="L507" s="8">
        <v>4</v>
      </c>
      <c r="M507" s="4"/>
      <c r="N507" s="4"/>
      <c r="P507" s="1"/>
      <c r="S507" s="9"/>
      <c r="T507" s="9"/>
      <c r="U507" s="25"/>
    </row>
    <row r="508" spans="1:22">
      <c r="A508" s="1">
        <v>2021</v>
      </c>
      <c r="B508" t="s">
        <v>208</v>
      </c>
      <c r="C508" t="s">
        <v>45</v>
      </c>
      <c r="D508" t="s">
        <v>208</v>
      </c>
      <c r="E508" t="s">
        <v>2</v>
      </c>
      <c r="F508" t="s">
        <v>11</v>
      </c>
      <c r="G508" t="s">
        <v>234</v>
      </c>
      <c r="H508" t="s">
        <v>126</v>
      </c>
      <c r="I508" s="30" t="s">
        <v>127</v>
      </c>
      <c r="J508" s="5" t="s">
        <v>79</v>
      </c>
      <c r="K508" s="31" t="s">
        <v>38</v>
      </c>
      <c r="L508" s="31" t="s">
        <v>8</v>
      </c>
      <c r="M508" s="31" t="s">
        <v>40</v>
      </c>
      <c r="N508" s="31" t="s">
        <v>8</v>
      </c>
      <c r="O508" s="5" t="s">
        <v>237</v>
      </c>
      <c r="P508" s="1">
        <v>2</v>
      </c>
      <c r="Q508">
        <v>1</v>
      </c>
      <c r="R508">
        <f>+P508-Q508</f>
        <v>1</v>
      </c>
      <c r="S508" s="9">
        <f>+Q508/P508</f>
        <v>0.5</v>
      </c>
      <c r="T508" s="9"/>
      <c r="U508" s="25"/>
      <c r="V508" t="s">
        <v>524</v>
      </c>
    </row>
    <row r="509" spans="1:22">
      <c r="A509" s="1">
        <v>2021</v>
      </c>
      <c r="B509" t="s">
        <v>208</v>
      </c>
      <c r="C509" t="s">
        <v>45</v>
      </c>
      <c r="D509" t="s">
        <v>208</v>
      </c>
      <c r="E509" t="s">
        <v>2</v>
      </c>
      <c r="F509" t="s">
        <v>45</v>
      </c>
      <c r="G509" t="s">
        <v>243</v>
      </c>
      <c r="H509" t="s">
        <v>244</v>
      </c>
      <c r="I509" s="28" t="s">
        <v>245</v>
      </c>
      <c r="J509" t="s">
        <v>6</v>
      </c>
      <c r="K509" s="4" t="s">
        <v>38</v>
      </c>
      <c r="L509" s="4" t="s">
        <v>8</v>
      </c>
      <c r="M509" s="4" t="s">
        <v>40</v>
      </c>
      <c r="N509" s="4" t="s">
        <v>8</v>
      </c>
      <c r="O509" t="s">
        <v>237</v>
      </c>
      <c r="P509" s="1">
        <v>1</v>
      </c>
      <c r="Q509">
        <v>0</v>
      </c>
      <c r="R509">
        <f>+P509-Q509</f>
        <v>1</v>
      </c>
      <c r="S509" s="9">
        <f>+Q509/P509</f>
        <v>0</v>
      </c>
      <c r="T509" s="9"/>
      <c r="U509" s="25"/>
    </row>
    <row r="510" spans="1:22">
      <c r="A510" s="1">
        <v>2021</v>
      </c>
      <c r="B510" t="s">
        <v>208</v>
      </c>
      <c r="C510" t="s">
        <v>45</v>
      </c>
      <c r="D510" t="s">
        <v>208</v>
      </c>
      <c r="E510" t="s">
        <v>2</v>
      </c>
      <c r="F510" t="s">
        <v>48</v>
      </c>
      <c r="G510" t="s">
        <v>246</v>
      </c>
      <c r="H510" t="s">
        <v>244</v>
      </c>
      <c r="I510" s="28" t="s">
        <v>245</v>
      </c>
      <c r="J510" t="s">
        <v>6</v>
      </c>
      <c r="K510" s="4" t="s">
        <v>38</v>
      </c>
      <c r="L510" s="4" t="s">
        <v>8</v>
      </c>
      <c r="M510" s="4" t="s">
        <v>40</v>
      </c>
      <c r="N510" s="4" t="s">
        <v>8</v>
      </c>
      <c r="O510" t="s">
        <v>237</v>
      </c>
      <c r="P510" s="1">
        <v>1</v>
      </c>
      <c r="Q510">
        <v>0</v>
      </c>
      <c r="R510">
        <f>+P510-Q510</f>
        <v>1</v>
      </c>
      <c r="S510" s="9">
        <f>+Q510/P510</f>
        <v>0</v>
      </c>
      <c r="T510" s="9"/>
      <c r="U510" s="25"/>
    </row>
    <row r="511" spans="1:22">
      <c r="A511" s="1">
        <v>2021</v>
      </c>
      <c r="B511" t="s">
        <v>208</v>
      </c>
      <c r="C511" t="s">
        <v>45</v>
      </c>
      <c r="D511" t="s">
        <v>208</v>
      </c>
      <c r="E511" t="s">
        <v>2</v>
      </c>
      <c r="F511" t="s">
        <v>91</v>
      </c>
      <c r="G511" t="s">
        <v>250</v>
      </c>
      <c r="H511" t="s">
        <v>244</v>
      </c>
      <c r="I511" s="28" t="s">
        <v>245</v>
      </c>
      <c r="J511" t="s">
        <v>6</v>
      </c>
      <c r="K511" s="4" t="s">
        <v>38</v>
      </c>
      <c r="L511" s="4" t="s">
        <v>8</v>
      </c>
      <c r="M511" s="4" t="s">
        <v>40</v>
      </c>
      <c r="N511" s="4" t="s">
        <v>8</v>
      </c>
      <c r="O511" t="s">
        <v>237</v>
      </c>
      <c r="P511" s="1">
        <v>1</v>
      </c>
      <c r="Q511">
        <v>0</v>
      </c>
      <c r="R511">
        <f>+P511-Q511</f>
        <v>1</v>
      </c>
      <c r="S511" s="9">
        <f>+Q511/P511</f>
        <v>0</v>
      </c>
      <c r="T511" s="9"/>
      <c r="U511" s="25"/>
    </row>
    <row r="512" spans="1:22">
      <c r="A512" s="1"/>
      <c r="I512" s="28"/>
      <c r="K512" s="4"/>
      <c r="L512" s="8">
        <v>9</v>
      </c>
      <c r="M512" s="4"/>
      <c r="N512" s="4"/>
      <c r="P512" s="1"/>
      <c r="S512" s="9"/>
      <c r="T512" s="9"/>
      <c r="U512" s="25"/>
    </row>
    <row r="513" spans="1:22">
      <c r="A513" s="1">
        <v>2021</v>
      </c>
      <c r="B513" t="s">
        <v>208</v>
      </c>
      <c r="C513" t="s">
        <v>45</v>
      </c>
      <c r="D513" t="s">
        <v>208</v>
      </c>
      <c r="E513" t="s">
        <v>2</v>
      </c>
      <c r="F513" t="s">
        <v>45</v>
      </c>
      <c r="G513" t="s">
        <v>243</v>
      </c>
      <c r="H513" t="s">
        <v>244</v>
      </c>
      <c r="I513" s="30" t="s">
        <v>245</v>
      </c>
      <c r="J513" s="5" t="s">
        <v>6</v>
      </c>
      <c r="K513" s="31" t="s">
        <v>38</v>
      </c>
      <c r="L513" s="31" t="s">
        <v>8</v>
      </c>
      <c r="M513" s="31" t="s">
        <v>40</v>
      </c>
      <c r="N513" s="31" t="s">
        <v>40</v>
      </c>
      <c r="O513" s="5" t="s">
        <v>159</v>
      </c>
      <c r="P513" s="1">
        <v>1</v>
      </c>
      <c r="Q513">
        <v>0</v>
      </c>
      <c r="R513">
        <f t="shared" ref="R513:R521" si="52">+P513-Q513</f>
        <v>1</v>
      </c>
      <c r="S513" s="9">
        <f t="shared" ref="S513:S521" si="53">+Q513/P513</f>
        <v>0</v>
      </c>
      <c r="T513" s="9"/>
      <c r="U513" s="25"/>
      <c r="V513" t="s">
        <v>524</v>
      </c>
    </row>
    <row r="514" spans="1:22">
      <c r="A514" s="1">
        <v>2021</v>
      </c>
      <c r="B514" t="s">
        <v>208</v>
      </c>
      <c r="C514" t="s">
        <v>45</v>
      </c>
      <c r="D514" t="s">
        <v>208</v>
      </c>
      <c r="E514" t="s">
        <v>2</v>
      </c>
      <c r="F514" t="s">
        <v>48</v>
      </c>
      <c r="G514" t="s">
        <v>246</v>
      </c>
      <c r="H514" t="s">
        <v>244</v>
      </c>
      <c r="I514" s="30" t="s">
        <v>245</v>
      </c>
      <c r="J514" s="5" t="s">
        <v>6</v>
      </c>
      <c r="K514" s="31" t="s">
        <v>38</v>
      </c>
      <c r="L514" s="31" t="s">
        <v>8</v>
      </c>
      <c r="M514" s="31" t="s">
        <v>40</v>
      </c>
      <c r="N514" s="31" t="s">
        <v>40</v>
      </c>
      <c r="O514" s="5" t="s">
        <v>159</v>
      </c>
      <c r="P514" s="1">
        <v>1</v>
      </c>
      <c r="Q514">
        <v>0</v>
      </c>
      <c r="R514">
        <f t="shared" si="52"/>
        <v>1</v>
      </c>
      <c r="S514" s="9">
        <f t="shared" si="53"/>
        <v>0</v>
      </c>
      <c r="T514" s="9"/>
      <c r="U514" s="25"/>
      <c r="V514" t="s">
        <v>524</v>
      </c>
    </row>
    <row r="515" spans="1:22">
      <c r="A515" s="1">
        <v>2021</v>
      </c>
      <c r="B515" t="s">
        <v>208</v>
      </c>
      <c r="C515" t="s">
        <v>45</v>
      </c>
      <c r="D515" t="s">
        <v>208</v>
      </c>
      <c r="E515" t="s">
        <v>2</v>
      </c>
      <c r="F515" t="s">
        <v>258</v>
      </c>
      <c r="G515" t="s">
        <v>259</v>
      </c>
      <c r="H515" t="s">
        <v>244</v>
      </c>
      <c r="I515" s="30" t="s">
        <v>245</v>
      </c>
      <c r="J515" s="5" t="s">
        <v>6</v>
      </c>
      <c r="K515" s="31" t="s">
        <v>38</v>
      </c>
      <c r="L515" s="31" t="s">
        <v>8</v>
      </c>
      <c r="M515" s="31" t="s">
        <v>40</v>
      </c>
      <c r="N515" s="31" t="s">
        <v>40</v>
      </c>
      <c r="O515" s="5" t="s">
        <v>159</v>
      </c>
      <c r="P515" s="1">
        <v>1200</v>
      </c>
      <c r="Q515">
        <v>1199</v>
      </c>
      <c r="R515">
        <f t="shared" si="52"/>
        <v>1</v>
      </c>
      <c r="S515" s="9">
        <f t="shared" si="53"/>
        <v>0.99916666666666665</v>
      </c>
      <c r="T515" s="9"/>
      <c r="U515" s="25"/>
      <c r="V515" t="s">
        <v>524</v>
      </c>
    </row>
    <row r="516" spans="1:22">
      <c r="A516" s="1">
        <v>2021</v>
      </c>
      <c r="B516" t="s">
        <v>208</v>
      </c>
      <c r="C516" t="s">
        <v>48</v>
      </c>
      <c r="D516" t="s">
        <v>208</v>
      </c>
      <c r="E516" t="s">
        <v>2</v>
      </c>
      <c r="F516" t="s">
        <v>310</v>
      </c>
      <c r="G516" t="s">
        <v>311</v>
      </c>
      <c r="H516" t="s">
        <v>126</v>
      </c>
      <c r="I516" s="30" t="s">
        <v>127</v>
      </c>
      <c r="J516" s="5" t="s">
        <v>79</v>
      </c>
      <c r="K516" s="31" t="s">
        <v>38</v>
      </c>
      <c r="L516" s="31" t="s">
        <v>8</v>
      </c>
      <c r="M516" s="31" t="s">
        <v>40</v>
      </c>
      <c r="N516" s="31" t="s">
        <v>40</v>
      </c>
      <c r="O516" s="5" t="s">
        <v>159</v>
      </c>
      <c r="P516" s="1">
        <v>1</v>
      </c>
      <c r="Q516">
        <v>1</v>
      </c>
      <c r="R516">
        <f t="shared" si="52"/>
        <v>0</v>
      </c>
      <c r="S516" s="9">
        <f t="shared" si="53"/>
        <v>1</v>
      </c>
      <c r="T516" s="9"/>
      <c r="U516" s="25"/>
      <c r="V516" t="s">
        <v>524</v>
      </c>
    </row>
    <row r="517" spans="1:22">
      <c r="A517" s="1">
        <v>2021</v>
      </c>
      <c r="B517" t="s">
        <v>208</v>
      </c>
      <c r="C517" t="s">
        <v>48</v>
      </c>
      <c r="D517" t="s">
        <v>208</v>
      </c>
      <c r="E517" t="s">
        <v>2</v>
      </c>
      <c r="F517" t="s">
        <v>316</v>
      </c>
      <c r="G517" t="s">
        <v>317</v>
      </c>
      <c r="H517" t="s">
        <v>126</v>
      </c>
      <c r="I517" s="30" t="s">
        <v>127</v>
      </c>
      <c r="J517" s="5" t="s">
        <v>79</v>
      </c>
      <c r="K517" s="31" t="s">
        <v>38</v>
      </c>
      <c r="L517" s="31" t="s">
        <v>8</v>
      </c>
      <c r="M517" s="31" t="s">
        <v>40</v>
      </c>
      <c r="N517" s="31" t="s">
        <v>40</v>
      </c>
      <c r="O517" s="5" t="s">
        <v>159</v>
      </c>
      <c r="P517" s="1">
        <v>1</v>
      </c>
      <c r="Q517">
        <v>1</v>
      </c>
      <c r="R517">
        <f t="shared" si="52"/>
        <v>0</v>
      </c>
      <c r="S517" s="9">
        <f t="shared" si="53"/>
        <v>1</v>
      </c>
      <c r="T517" s="9"/>
      <c r="U517" s="25"/>
      <c r="V517" t="s">
        <v>524</v>
      </c>
    </row>
    <row r="518" spans="1:22">
      <c r="A518" s="1">
        <v>2021</v>
      </c>
      <c r="B518" t="s">
        <v>208</v>
      </c>
      <c r="C518" t="s">
        <v>48</v>
      </c>
      <c r="D518" t="s">
        <v>208</v>
      </c>
      <c r="E518" t="s">
        <v>2</v>
      </c>
      <c r="F518" t="s">
        <v>322</v>
      </c>
      <c r="G518" t="s">
        <v>323</v>
      </c>
      <c r="H518" t="s">
        <v>324</v>
      </c>
      <c r="I518" s="30" t="s">
        <v>127</v>
      </c>
      <c r="J518" s="5" t="s">
        <v>79</v>
      </c>
      <c r="K518" s="31" t="s">
        <v>38</v>
      </c>
      <c r="L518" s="31" t="s">
        <v>8</v>
      </c>
      <c r="M518" s="31" t="s">
        <v>40</v>
      </c>
      <c r="N518" s="31" t="s">
        <v>40</v>
      </c>
      <c r="O518" s="5" t="s">
        <v>159</v>
      </c>
      <c r="P518" s="1">
        <v>50</v>
      </c>
      <c r="Q518">
        <v>0</v>
      </c>
      <c r="R518">
        <f t="shared" si="52"/>
        <v>50</v>
      </c>
      <c r="S518" s="9">
        <f t="shared" si="53"/>
        <v>0</v>
      </c>
      <c r="T518" s="9"/>
      <c r="U518" s="25"/>
      <c r="V518" t="s">
        <v>524</v>
      </c>
    </row>
    <row r="519" spans="1:22">
      <c r="A519" s="1">
        <v>2021</v>
      </c>
      <c r="B519" t="s">
        <v>208</v>
      </c>
      <c r="C519" t="s">
        <v>48</v>
      </c>
      <c r="D519" t="s">
        <v>208</v>
      </c>
      <c r="E519" t="s">
        <v>2</v>
      </c>
      <c r="F519" t="s">
        <v>325</v>
      </c>
      <c r="G519" t="s">
        <v>326</v>
      </c>
      <c r="H519" t="s">
        <v>126</v>
      </c>
      <c r="I519" s="30" t="s">
        <v>127</v>
      </c>
      <c r="J519" s="5" t="s">
        <v>79</v>
      </c>
      <c r="K519" s="31" t="s">
        <v>38</v>
      </c>
      <c r="L519" s="31" t="s">
        <v>8</v>
      </c>
      <c r="M519" s="31" t="s">
        <v>40</v>
      </c>
      <c r="N519" s="31" t="s">
        <v>40</v>
      </c>
      <c r="O519" s="5" t="s">
        <v>159</v>
      </c>
      <c r="P519" s="1">
        <v>2</v>
      </c>
      <c r="Q519">
        <v>0</v>
      </c>
      <c r="R519">
        <f t="shared" si="52"/>
        <v>2</v>
      </c>
      <c r="S519" s="9">
        <f t="shared" si="53"/>
        <v>0</v>
      </c>
      <c r="T519" s="9"/>
      <c r="U519" s="25"/>
      <c r="V519" t="s">
        <v>524</v>
      </c>
    </row>
    <row r="520" spans="1:22">
      <c r="A520" s="1">
        <v>2021</v>
      </c>
      <c r="B520" t="s">
        <v>208</v>
      </c>
      <c r="C520" t="s">
        <v>48</v>
      </c>
      <c r="D520" t="s">
        <v>208</v>
      </c>
      <c r="E520" t="s">
        <v>2</v>
      </c>
      <c r="F520" t="s">
        <v>327</v>
      </c>
      <c r="G520" t="s">
        <v>328</v>
      </c>
      <c r="H520" t="s">
        <v>126</v>
      </c>
      <c r="I520" s="30" t="s">
        <v>127</v>
      </c>
      <c r="J520" s="5" t="s">
        <v>79</v>
      </c>
      <c r="K520" s="31" t="s">
        <v>38</v>
      </c>
      <c r="L520" s="31" t="s">
        <v>8</v>
      </c>
      <c r="M520" s="31" t="s">
        <v>40</v>
      </c>
      <c r="N520" s="31" t="s">
        <v>40</v>
      </c>
      <c r="O520" s="5" t="s">
        <v>159</v>
      </c>
      <c r="P520" s="1">
        <v>1</v>
      </c>
      <c r="Q520">
        <v>0</v>
      </c>
      <c r="R520">
        <f t="shared" si="52"/>
        <v>1</v>
      </c>
      <c r="S520" s="9">
        <f t="shared" si="53"/>
        <v>0</v>
      </c>
      <c r="T520" s="9"/>
      <c r="U520" s="25"/>
      <c r="V520" t="s">
        <v>524</v>
      </c>
    </row>
    <row r="521" spans="1:22">
      <c r="A521" s="1">
        <v>2021</v>
      </c>
      <c r="B521" t="s">
        <v>208</v>
      </c>
      <c r="C521" t="s">
        <v>48</v>
      </c>
      <c r="D521" t="s">
        <v>208</v>
      </c>
      <c r="E521" t="s">
        <v>2</v>
      </c>
      <c r="F521" t="s">
        <v>329</v>
      </c>
      <c r="G521" t="s">
        <v>330</v>
      </c>
      <c r="H521" t="s">
        <v>126</v>
      </c>
      <c r="I521" s="30" t="s">
        <v>127</v>
      </c>
      <c r="J521" s="5" t="s">
        <v>79</v>
      </c>
      <c r="K521" s="31" t="s">
        <v>38</v>
      </c>
      <c r="L521" s="31" t="s">
        <v>8</v>
      </c>
      <c r="M521" s="31" t="s">
        <v>40</v>
      </c>
      <c r="N521" s="31" t="s">
        <v>40</v>
      </c>
      <c r="O521" s="5" t="s">
        <v>159</v>
      </c>
      <c r="P521" s="1">
        <v>1</v>
      </c>
      <c r="Q521">
        <v>0</v>
      </c>
      <c r="R521">
        <f t="shared" si="52"/>
        <v>1</v>
      </c>
      <c r="S521" s="9">
        <f t="shared" si="53"/>
        <v>0</v>
      </c>
      <c r="T521" s="9"/>
      <c r="U521" s="25"/>
      <c r="V521" t="s">
        <v>524</v>
      </c>
    </row>
    <row r="522" spans="1:22">
      <c r="A522" s="1"/>
      <c r="I522" s="28"/>
      <c r="K522" s="4"/>
      <c r="L522" s="8">
        <v>10</v>
      </c>
      <c r="M522" s="4"/>
      <c r="N522" s="4"/>
      <c r="P522" s="1"/>
      <c r="S522" s="9"/>
      <c r="T522" s="9"/>
      <c r="U522" s="25"/>
    </row>
    <row r="523" spans="1:22">
      <c r="A523" s="1">
        <v>2021</v>
      </c>
      <c r="B523" t="s">
        <v>208</v>
      </c>
      <c r="C523" t="s">
        <v>247</v>
      </c>
      <c r="D523" t="s">
        <v>208</v>
      </c>
      <c r="E523" t="s">
        <v>2</v>
      </c>
      <c r="F523" t="s">
        <v>446</v>
      </c>
      <c r="G523" t="s">
        <v>447</v>
      </c>
      <c r="H523" t="s">
        <v>448</v>
      </c>
      <c r="I523" s="30" t="s">
        <v>36</v>
      </c>
      <c r="J523" s="5" t="s">
        <v>37</v>
      </c>
      <c r="K523" s="31" t="s">
        <v>38</v>
      </c>
      <c r="L523" s="31" t="s">
        <v>8</v>
      </c>
      <c r="M523" s="31" t="s">
        <v>38</v>
      </c>
      <c r="N523" s="31" t="s">
        <v>8</v>
      </c>
      <c r="O523" s="5" t="s">
        <v>42</v>
      </c>
      <c r="P523" s="1">
        <v>1</v>
      </c>
      <c r="Q523">
        <v>0</v>
      </c>
      <c r="R523">
        <f t="shared" ref="R523:R532" si="54">+P523-Q523</f>
        <v>1</v>
      </c>
      <c r="S523" s="9">
        <f t="shared" ref="S523:S532" si="55">+Q523/P523</f>
        <v>0</v>
      </c>
      <c r="T523" s="9"/>
      <c r="U523" s="25"/>
      <c r="V523" t="s">
        <v>524</v>
      </c>
    </row>
    <row r="524" spans="1:22">
      <c r="A524" s="1">
        <v>2021</v>
      </c>
      <c r="B524" t="s">
        <v>208</v>
      </c>
      <c r="C524" t="s">
        <v>247</v>
      </c>
      <c r="D524" t="s">
        <v>208</v>
      </c>
      <c r="E524" t="s">
        <v>2</v>
      </c>
      <c r="F524" t="s">
        <v>449</v>
      </c>
      <c r="G524" t="s">
        <v>450</v>
      </c>
      <c r="H524" t="s">
        <v>451</v>
      </c>
      <c r="I524" s="30" t="s">
        <v>36</v>
      </c>
      <c r="J524" s="5" t="s">
        <v>37</v>
      </c>
      <c r="K524" s="31" t="s">
        <v>38</v>
      </c>
      <c r="L524" s="31" t="s">
        <v>8</v>
      </c>
      <c r="M524" s="31" t="s">
        <v>38</v>
      </c>
      <c r="N524" s="31" t="s">
        <v>8</v>
      </c>
      <c r="O524" s="5" t="s">
        <v>42</v>
      </c>
      <c r="P524" s="1">
        <v>2</v>
      </c>
      <c r="Q524">
        <v>0</v>
      </c>
      <c r="R524">
        <f t="shared" si="54"/>
        <v>2</v>
      </c>
      <c r="S524" s="9">
        <f t="shared" si="55"/>
        <v>0</v>
      </c>
      <c r="T524" s="9"/>
      <c r="U524" s="25"/>
      <c r="V524" t="s">
        <v>524</v>
      </c>
    </row>
    <row r="525" spans="1:22">
      <c r="A525" s="1">
        <v>2021</v>
      </c>
      <c r="B525" t="s">
        <v>208</v>
      </c>
      <c r="C525" t="s">
        <v>247</v>
      </c>
      <c r="D525" t="s">
        <v>208</v>
      </c>
      <c r="E525" t="s">
        <v>2</v>
      </c>
      <c r="F525" t="s">
        <v>452</v>
      </c>
      <c r="G525" t="s">
        <v>453</v>
      </c>
      <c r="H525" t="s">
        <v>454</v>
      </c>
      <c r="I525" s="30" t="s">
        <v>36</v>
      </c>
      <c r="J525" s="5" t="s">
        <v>37</v>
      </c>
      <c r="K525" s="31" t="s">
        <v>38</v>
      </c>
      <c r="L525" s="31" t="s">
        <v>8</v>
      </c>
      <c r="M525" s="31" t="s">
        <v>38</v>
      </c>
      <c r="N525" s="31" t="s">
        <v>8</v>
      </c>
      <c r="O525" s="5" t="s">
        <v>42</v>
      </c>
      <c r="P525" s="1">
        <v>2</v>
      </c>
      <c r="Q525">
        <v>0</v>
      </c>
      <c r="R525">
        <f t="shared" si="54"/>
        <v>2</v>
      </c>
      <c r="S525" s="9">
        <f t="shared" si="55"/>
        <v>0</v>
      </c>
      <c r="T525" s="9"/>
      <c r="U525" s="25"/>
      <c r="V525" t="s">
        <v>524</v>
      </c>
    </row>
    <row r="526" spans="1:22">
      <c r="A526" s="1">
        <v>2021</v>
      </c>
      <c r="B526" t="s">
        <v>208</v>
      </c>
      <c r="C526" t="s">
        <v>247</v>
      </c>
      <c r="D526" t="s">
        <v>208</v>
      </c>
      <c r="E526" t="s">
        <v>2</v>
      </c>
      <c r="F526" t="s">
        <v>455</v>
      </c>
      <c r="G526" t="s">
        <v>456</v>
      </c>
      <c r="H526" t="s">
        <v>457</v>
      </c>
      <c r="I526" s="30" t="s">
        <v>36</v>
      </c>
      <c r="J526" s="5" t="s">
        <v>37</v>
      </c>
      <c r="K526" s="31" t="s">
        <v>38</v>
      </c>
      <c r="L526" s="31" t="s">
        <v>8</v>
      </c>
      <c r="M526" s="31" t="s">
        <v>38</v>
      </c>
      <c r="N526" s="31" t="s">
        <v>8</v>
      </c>
      <c r="O526" s="5" t="s">
        <v>42</v>
      </c>
      <c r="P526" s="1">
        <v>1</v>
      </c>
      <c r="Q526">
        <v>0</v>
      </c>
      <c r="R526">
        <f t="shared" si="54"/>
        <v>1</v>
      </c>
      <c r="S526" s="9">
        <f t="shared" si="55"/>
        <v>0</v>
      </c>
      <c r="T526" s="9"/>
      <c r="U526" s="25"/>
      <c r="V526" t="s">
        <v>524</v>
      </c>
    </row>
    <row r="527" spans="1:22">
      <c r="A527" s="1">
        <v>2021</v>
      </c>
      <c r="B527" t="s">
        <v>208</v>
      </c>
      <c r="C527" t="s">
        <v>247</v>
      </c>
      <c r="D527" t="s">
        <v>208</v>
      </c>
      <c r="E527" t="s">
        <v>2</v>
      </c>
      <c r="F527" t="s">
        <v>458</v>
      </c>
      <c r="G527" t="s">
        <v>459</v>
      </c>
      <c r="H527" t="s">
        <v>460</v>
      </c>
      <c r="I527" s="30" t="s">
        <v>36</v>
      </c>
      <c r="J527" s="5" t="s">
        <v>37</v>
      </c>
      <c r="K527" s="31" t="s">
        <v>38</v>
      </c>
      <c r="L527" s="31" t="s">
        <v>8</v>
      </c>
      <c r="M527" s="31" t="s">
        <v>38</v>
      </c>
      <c r="N527" s="31" t="s">
        <v>8</v>
      </c>
      <c r="O527" s="5" t="s">
        <v>42</v>
      </c>
      <c r="P527" s="1">
        <v>4</v>
      </c>
      <c r="Q527">
        <v>0</v>
      </c>
      <c r="R527">
        <f t="shared" si="54"/>
        <v>4</v>
      </c>
      <c r="S527" s="9">
        <f t="shared" si="55"/>
        <v>0</v>
      </c>
      <c r="T527" s="9"/>
      <c r="U527" s="25"/>
      <c r="V527" t="s">
        <v>524</v>
      </c>
    </row>
    <row r="528" spans="1:22">
      <c r="A528" s="1">
        <v>2021</v>
      </c>
      <c r="B528" t="s">
        <v>208</v>
      </c>
      <c r="C528" t="s">
        <v>247</v>
      </c>
      <c r="D528" t="s">
        <v>208</v>
      </c>
      <c r="E528" t="s">
        <v>2</v>
      </c>
      <c r="F528" t="s">
        <v>446</v>
      </c>
      <c r="G528" t="s">
        <v>447</v>
      </c>
      <c r="H528" t="s">
        <v>448</v>
      </c>
      <c r="I528" s="30" t="s">
        <v>36</v>
      </c>
      <c r="J528" s="5" t="s">
        <v>37</v>
      </c>
      <c r="K528" s="31" t="s">
        <v>38</v>
      </c>
      <c r="L528" s="31" t="s">
        <v>8</v>
      </c>
      <c r="M528" s="31" t="s">
        <v>38</v>
      </c>
      <c r="N528" s="31" t="s">
        <v>40</v>
      </c>
      <c r="O528" s="5" t="s">
        <v>41</v>
      </c>
      <c r="P528" s="1">
        <v>1</v>
      </c>
      <c r="Q528">
        <v>0</v>
      </c>
      <c r="R528">
        <f t="shared" si="54"/>
        <v>1</v>
      </c>
      <c r="S528" s="9">
        <f t="shared" si="55"/>
        <v>0</v>
      </c>
      <c r="T528" s="9"/>
      <c r="U528" s="25"/>
      <c r="V528" t="s">
        <v>524</v>
      </c>
    </row>
    <row r="529" spans="1:22">
      <c r="A529" s="1">
        <v>2021</v>
      </c>
      <c r="B529" t="s">
        <v>208</v>
      </c>
      <c r="C529" t="s">
        <v>247</v>
      </c>
      <c r="D529" t="s">
        <v>208</v>
      </c>
      <c r="E529" t="s">
        <v>2</v>
      </c>
      <c r="F529" t="s">
        <v>449</v>
      </c>
      <c r="G529" t="s">
        <v>450</v>
      </c>
      <c r="H529" t="s">
        <v>451</v>
      </c>
      <c r="I529" s="30" t="s">
        <v>36</v>
      </c>
      <c r="J529" s="5" t="s">
        <v>37</v>
      </c>
      <c r="K529" s="31" t="s">
        <v>38</v>
      </c>
      <c r="L529" s="31" t="s">
        <v>8</v>
      </c>
      <c r="M529" s="31" t="s">
        <v>38</v>
      </c>
      <c r="N529" s="31" t="s">
        <v>40</v>
      </c>
      <c r="O529" s="5" t="s">
        <v>41</v>
      </c>
      <c r="P529" s="1">
        <v>1</v>
      </c>
      <c r="Q529">
        <v>0</v>
      </c>
      <c r="R529">
        <f t="shared" si="54"/>
        <v>1</v>
      </c>
      <c r="S529" s="9">
        <f t="shared" si="55"/>
        <v>0</v>
      </c>
      <c r="T529" s="9"/>
      <c r="U529" s="25"/>
      <c r="V529" t="s">
        <v>524</v>
      </c>
    </row>
    <row r="530" spans="1:22">
      <c r="A530" s="1">
        <v>2021</v>
      </c>
      <c r="B530" t="s">
        <v>208</v>
      </c>
      <c r="C530" t="s">
        <v>247</v>
      </c>
      <c r="D530" t="s">
        <v>208</v>
      </c>
      <c r="E530" t="s">
        <v>2</v>
      </c>
      <c r="F530" t="s">
        <v>452</v>
      </c>
      <c r="G530" t="s">
        <v>453</v>
      </c>
      <c r="H530" t="s">
        <v>454</v>
      </c>
      <c r="I530" s="30" t="s">
        <v>36</v>
      </c>
      <c r="J530" s="5" t="s">
        <v>37</v>
      </c>
      <c r="K530" s="31" t="s">
        <v>38</v>
      </c>
      <c r="L530" s="31" t="s">
        <v>8</v>
      </c>
      <c r="M530" s="31" t="s">
        <v>38</v>
      </c>
      <c r="N530" s="31" t="s">
        <v>40</v>
      </c>
      <c r="O530" s="5" t="s">
        <v>41</v>
      </c>
      <c r="P530" s="1">
        <v>1</v>
      </c>
      <c r="Q530">
        <v>0</v>
      </c>
      <c r="R530">
        <f t="shared" si="54"/>
        <v>1</v>
      </c>
      <c r="S530" s="9">
        <f t="shared" si="55"/>
        <v>0</v>
      </c>
      <c r="T530" s="9"/>
      <c r="U530" s="25"/>
      <c r="V530" t="s">
        <v>524</v>
      </c>
    </row>
    <row r="531" spans="1:22">
      <c r="A531" s="1">
        <v>2021</v>
      </c>
      <c r="B531" t="s">
        <v>208</v>
      </c>
      <c r="C531" t="s">
        <v>247</v>
      </c>
      <c r="D531" t="s">
        <v>208</v>
      </c>
      <c r="E531" t="s">
        <v>2</v>
      </c>
      <c r="F531" t="s">
        <v>455</v>
      </c>
      <c r="G531" t="s">
        <v>456</v>
      </c>
      <c r="H531" t="s">
        <v>457</v>
      </c>
      <c r="I531" s="30" t="s">
        <v>36</v>
      </c>
      <c r="J531" s="5" t="s">
        <v>37</v>
      </c>
      <c r="K531" s="31" t="s">
        <v>38</v>
      </c>
      <c r="L531" s="31" t="s">
        <v>8</v>
      </c>
      <c r="M531" s="31" t="s">
        <v>38</v>
      </c>
      <c r="N531" s="31" t="s">
        <v>40</v>
      </c>
      <c r="O531" s="5" t="s">
        <v>41</v>
      </c>
      <c r="P531" s="1">
        <v>1</v>
      </c>
      <c r="Q531">
        <v>0</v>
      </c>
      <c r="R531">
        <f t="shared" si="54"/>
        <v>1</v>
      </c>
      <c r="S531" s="9">
        <f t="shared" si="55"/>
        <v>0</v>
      </c>
      <c r="T531" s="9"/>
      <c r="U531" s="25"/>
      <c r="V531" t="s">
        <v>524</v>
      </c>
    </row>
    <row r="532" spans="1:22">
      <c r="A532" s="1">
        <v>2021</v>
      </c>
      <c r="B532" t="s">
        <v>208</v>
      </c>
      <c r="C532" t="s">
        <v>247</v>
      </c>
      <c r="D532" t="s">
        <v>208</v>
      </c>
      <c r="E532" t="s">
        <v>2</v>
      </c>
      <c r="F532" t="s">
        <v>458</v>
      </c>
      <c r="G532" t="s">
        <v>459</v>
      </c>
      <c r="H532" t="s">
        <v>460</v>
      </c>
      <c r="I532" s="30" t="s">
        <v>36</v>
      </c>
      <c r="J532" s="5" t="s">
        <v>37</v>
      </c>
      <c r="K532" s="31" t="s">
        <v>38</v>
      </c>
      <c r="L532" s="31" t="s">
        <v>8</v>
      </c>
      <c r="M532" s="31" t="s">
        <v>38</v>
      </c>
      <c r="N532" s="31" t="s">
        <v>40</v>
      </c>
      <c r="O532" s="5" t="s">
        <v>41</v>
      </c>
      <c r="P532" s="1">
        <v>1</v>
      </c>
      <c r="Q532">
        <v>0</v>
      </c>
      <c r="R532">
        <f t="shared" si="54"/>
        <v>1</v>
      </c>
      <c r="S532" s="9">
        <f t="shared" si="55"/>
        <v>0</v>
      </c>
      <c r="T532" s="9"/>
      <c r="U532" s="25"/>
      <c r="V532" t="s">
        <v>524</v>
      </c>
    </row>
    <row r="533" spans="1:22">
      <c r="A533" s="25"/>
      <c r="B533" s="25"/>
      <c r="C533" s="25"/>
      <c r="D533" s="25"/>
      <c r="E533" s="25"/>
      <c r="F533" s="25"/>
      <c r="G533" s="25"/>
      <c r="H533" s="25"/>
      <c r="I533" s="29"/>
      <c r="J533" s="25"/>
      <c r="K533" s="15">
        <v>104</v>
      </c>
      <c r="L533" s="25"/>
      <c r="M533" s="25"/>
      <c r="N533" s="15">
        <v>6</v>
      </c>
      <c r="O533" s="25"/>
      <c r="P533" s="25"/>
      <c r="Q533" s="25"/>
      <c r="R533" s="25"/>
      <c r="S533" s="25"/>
      <c r="T533" s="59"/>
      <c r="U533" s="25"/>
    </row>
    <row r="534" spans="1:22">
      <c r="A534" s="1">
        <v>2021</v>
      </c>
      <c r="B534" t="s">
        <v>208</v>
      </c>
      <c r="C534" t="s">
        <v>45</v>
      </c>
      <c r="D534" t="s">
        <v>208</v>
      </c>
      <c r="E534" t="s">
        <v>2</v>
      </c>
      <c r="F534" t="s">
        <v>11</v>
      </c>
      <c r="G534" t="s">
        <v>234</v>
      </c>
      <c r="H534" t="s">
        <v>126</v>
      </c>
      <c r="I534" s="30" t="s">
        <v>127</v>
      </c>
      <c r="J534" s="5" t="s">
        <v>79</v>
      </c>
      <c r="K534" s="31" t="s">
        <v>7</v>
      </c>
      <c r="L534" s="31" t="s">
        <v>8</v>
      </c>
      <c r="M534" s="31" t="s">
        <v>8</v>
      </c>
      <c r="N534" s="31" t="s">
        <v>8</v>
      </c>
      <c r="O534" s="5" t="s">
        <v>236</v>
      </c>
      <c r="P534" s="1">
        <v>6</v>
      </c>
      <c r="Q534">
        <v>6</v>
      </c>
      <c r="R534">
        <f t="shared" ref="R534:R539" si="56">+P534-Q534</f>
        <v>0</v>
      </c>
      <c r="S534" s="9">
        <f t="shared" ref="S534:S539" si="57">+Q534/P534</f>
        <v>1</v>
      </c>
      <c r="T534" s="9"/>
      <c r="U534" s="25"/>
      <c r="V534" t="s">
        <v>524</v>
      </c>
    </row>
    <row r="535" spans="1:22">
      <c r="A535" s="1">
        <v>2021</v>
      </c>
      <c r="B535" t="s">
        <v>208</v>
      </c>
      <c r="C535" t="s">
        <v>48</v>
      </c>
      <c r="D535" t="s">
        <v>208</v>
      </c>
      <c r="E535" t="s">
        <v>2</v>
      </c>
      <c r="F535" t="s">
        <v>310</v>
      </c>
      <c r="G535" t="s">
        <v>311</v>
      </c>
      <c r="H535" t="s">
        <v>126</v>
      </c>
      <c r="I535" s="30" t="s">
        <v>127</v>
      </c>
      <c r="J535" s="5" t="s">
        <v>79</v>
      </c>
      <c r="K535" s="31" t="s">
        <v>7</v>
      </c>
      <c r="L535" s="31" t="s">
        <v>8</v>
      </c>
      <c r="M535" s="31" t="s">
        <v>8</v>
      </c>
      <c r="N535" s="31" t="s">
        <v>8</v>
      </c>
      <c r="O535" s="5" t="s">
        <v>236</v>
      </c>
      <c r="P535" s="1">
        <v>3</v>
      </c>
      <c r="Q535">
        <v>3</v>
      </c>
      <c r="R535">
        <f t="shared" si="56"/>
        <v>0</v>
      </c>
      <c r="S535" s="9">
        <f t="shared" si="57"/>
        <v>1</v>
      </c>
      <c r="T535" s="9"/>
      <c r="U535" s="25"/>
      <c r="V535" t="s">
        <v>524</v>
      </c>
    </row>
    <row r="536" spans="1:22">
      <c r="A536" s="1">
        <v>2021</v>
      </c>
      <c r="B536" t="s">
        <v>208</v>
      </c>
      <c r="C536" t="s">
        <v>48</v>
      </c>
      <c r="D536" t="s">
        <v>208</v>
      </c>
      <c r="E536" t="s">
        <v>2</v>
      </c>
      <c r="F536" t="s">
        <v>316</v>
      </c>
      <c r="G536" t="s">
        <v>317</v>
      </c>
      <c r="H536" t="s">
        <v>126</v>
      </c>
      <c r="I536" s="30" t="s">
        <v>127</v>
      </c>
      <c r="J536" s="5" t="s">
        <v>79</v>
      </c>
      <c r="K536" s="31" t="s">
        <v>7</v>
      </c>
      <c r="L536" s="31" t="s">
        <v>8</v>
      </c>
      <c r="M536" s="31" t="s">
        <v>8</v>
      </c>
      <c r="N536" s="31" t="s">
        <v>8</v>
      </c>
      <c r="O536" s="5" t="s">
        <v>236</v>
      </c>
      <c r="P536" s="1">
        <v>2</v>
      </c>
      <c r="Q536">
        <v>2</v>
      </c>
      <c r="R536">
        <f t="shared" si="56"/>
        <v>0</v>
      </c>
      <c r="S536" s="9">
        <f t="shared" si="57"/>
        <v>1</v>
      </c>
      <c r="T536" s="9"/>
      <c r="U536" s="25"/>
      <c r="V536" t="s">
        <v>524</v>
      </c>
    </row>
    <row r="537" spans="1:22">
      <c r="A537" s="1">
        <v>2021</v>
      </c>
      <c r="B537" t="s">
        <v>208</v>
      </c>
      <c r="C537" t="s">
        <v>48</v>
      </c>
      <c r="D537" t="s">
        <v>208</v>
      </c>
      <c r="E537" t="s">
        <v>2</v>
      </c>
      <c r="F537" t="s">
        <v>325</v>
      </c>
      <c r="G537" t="s">
        <v>326</v>
      </c>
      <c r="H537" t="s">
        <v>126</v>
      </c>
      <c r="I537" s="30" t="s">
        <v>127</v>
      </c>
      <c r="J537" s="5" t="s">
        <v>79</v>
      </c>
      <c r="K537" s="31" t="s">
        <v>7</v>
      </c>
      <c r="L537" s="31" t="s">
        <v>8</v>
      </c>
      <c r="M537" s="31" t="s">
        <v>8</v>
      </c>
      <c r="N537" s="31" t="s">
        <v>8</v>
      </c>
      <c r="O537" s="5" t="s">
        <v>236</v>
      </c>
      <c r="P537" s="1">
        <v>1</v>
      </c>
      <c r="Q537">
        <v>1</v>
      </c>
      <c r="R537">
        <f t="shared" si="56"/>
        <v>0</v>
      </c>
      <c r="S537" s="9">
        <f t="shared" si="57"/>
        <v>1</v>
      </c>
      <c r="T537" s="9"/>
      <c r="U537" s="25"/>
      <c r="V537" t="s">
        <v>524</v>
      </c>
    </row>
    <row r="538" spans="1:22">
      <c r="A538" s="1">
        <v>2021</v>
      </c>
      <c r="B538" t="s">
        <v>208</v>
      </c>
      <c r="C538" t="s">
        <v>48</v>
      </c>
      <c r="D538" t="s">
        <v>208</v>
      </c>
      <c r="E538" t="s">
        <v>2</v>
      </c>
      <c r="F538" t="s">
        <v>327</v>
      </c>
      <c r="G538" t="s">
        <v>328</v>
      </c>
      <c r="H538" t="s">
        <v>126</v>
      </c>
      <c r="I538" s="30" t="s">
        <v>127</v>
      </c>
      <c r="J538" s="5" t="s">
        <v>79</v>
      </c>
      <c r="K538" s="31" t="s">
        <v>7</v>
      </c>
      <c r="L538" s="31" t="s">
        <v>8</v>
      </c>
      <c r="M538" s="31" t="s">
        <v>8</v>
      </c>
      <c r="N538" s="31" t="s">
        <v>8</v>
      </c>
      <c r="O538" s="5" t="s">
        <v>236</v>
      </c>
      <c r="P538" s="1">
        <v>1</v>
      </c>
      <c r="Q538">
        <v>0</v>
      </c>
      <c r="R538">
        <f t="shared" si="56"/>
        <v>1</v>
      </c>
      <c r="S538" s="9">
        <f t="shared" si="57"/>
        <v>0</v>
      </c>
      <c r="T538" s="9"/>
      <c r="U538" s="25"/>
      <c r="V538" t="s">
        <v>524</v>
      </c>
    </row>
    <row r="539" spans="1:22">
      <c r="A539" s="1">
        <v>2021</v>
      </c>
      <c r="B539" t="s">
        <v>208</v>
      </c>
      <c r="C539" t="s">
        <v>51</v>
      </c>
      <c r="D539" t="s">
        <v>350</v>
      </c>
      <c r="E539" t="s">
        <v>2</v>
      </c>
      <c r="F539" t="s">
        <v>373</v>
      </c>
      <c r="G539" t="s">
        <v>374</v>
      </c>
      <c r="H539" t="s">
        <v>366</v>
      </c>
      <c r="I539" s="30" t="s">
        <v>354</v>
      </c>
      <c r="J539" s="5" t="s">
        <v>79</v>
      </c>
      <c r="K539" s="31" t="s">
        <v>7</v>
      </c>
      <c r="L539" s="31" t="s">
        <v>8</v>
      </c>
      <c r="M539" s="31" t="s">
        <v>8</v>
      </c>
      <c r="N539" s="31" t="s">
        <v>8</v>
      </c>
      <c r="O539" s="5" t="s">
        <v>236</v>
      </c>
      <c r="P539" s="1">
        <v>2</v>
      </c>
      <c r="Q539">
        <v>2</v>
      </c>
      <c r="R539">
        <f t="shared" si="56"/>
        <v>0</v>
      </c>
      <c r="S539" s="9">
        <f t="shared" si="57"/>
        <v>1</v>
      </c>
      <c r="T539" s="9"/>
      <c r="U539" s="25"/>
      <c r="V539" t="s">
        <v>524</v>
      </c>
    </row>
    <row r="540" spans="1:22">
      <c r="A540" s="1"/>
      <c r="I540" s="28"/>
      <c r="K540" s="4"/>
      <c r="L540" s="4"/>
      <c r="M540" s="4"/>
      <c r="N540" s="15">
        <v>6</v>
      </c>
      <c r="P540" s="1"/>
      <c r="S540" s="9"/>
      <c r="T540" s="9"/>
      <c r="U540" s="25"/>
    </row>
    <row r="541" spans="1:22">
      <c r="A541" s="1">
        <v>2021</v>
      </c>
      <c r="B541" t="s">
        <v>208</v>
      </c>
      <c r="C541" t="s">
        <v>45</v>
      </c>
      <c r="D541" t="s">
        <v>208</v>
      </c>
      <c r="E541" t="s">
        <v>2</v>
      </c>
      <c r="F541" t="s">
        <v>11</v>
      </c>
      <c r="G541" t="s">
        <v>234</v>
      </c>
      <c r="H541" t="s">
        <v>126</v>
      </c>
      <c r="I541" s="30" t="s">
        <v>127</v>
      </c>
      <c r="J541" s="5" t="s">
        <v>79</v>
      </c>
      <c r="K541" s="31" t="s">
        <v>7</v>
      </c>
      <c r="L541" s="31" t="s">
        <v>8</v>
      </c>
      <c r="M541" s="31" t="s">
        <v>8</v>
      </c>
      <c r="N541" s="31" t="s">
        <v>40</v>
      </c>
      <c r="O541" s="5" t="s">
        <v>235</v>
      </c>
      <c r="P541" s="32">
        <v>10</v>
      </c>
      <c r="Q541" s="5">
        <v>10</v>
      </c>
      <c r="R541">
        <f t="shared" ref="R541:R546" si="58">+P541-Q541</f>
        <v>0</v>
      </c>
      <c r="S541" s="9">
        <f t="shared" ref="S541:S546" si="59">+Q541/P541</f>
        <v>1</v>
      </c>
      <c r="T541" s="9"/>
      <c r="U541" s="25"/>
      <c r="V541" t="s">
        <v>524</v>
      </c>
    </row>
    <row r="542" spans="1:22">
      <c r="A542" s="1">
        <v>2021</v>
      </c>
      <c r="B542" t="s">
        <v>208</v>
      </c>
      <c r="C542" t="s">
        <v>48</v>
      </c>
      <c r="D542" t="s">
        <v>208</v>
      </c>
      <c r="E542" t="s">
        <v>2</v>
      </c>
      <c r="F542" t="s">
        <v>310</v>
      </c>
      <c r="G542" t="s">
        <v>311</v>
      </c>
      <c r="H542" t="s">
        <v>126</v>
      </c>
      <c r="I542" s="30" t="s">
        <v>127</v>
      </c>
      <c r="J542" s="5" t="s">
        <v>79</v>
      </c>
      <c r="K542" s="31" t="s">
        <v>7</v>
      </c>
      <c r="L542" s="31" t="s">
        <v>8</v>
      </c>
      <c r="M542" s="31" t="s">
        <v>8</v>
      </c>
      <c r="N542" s="31" t="s">
        <v>40</v>
      </c>
      <c r="O542" s="5" t="s">
        <v>235</v>
      </c>
      <c r="P542" s="32">
        <v>80</v>
      </c>
      <c r="Q542" s="5">
        <v>80</v>
      </c>
      <c r="R542">
        <f t="shared" si="58"/>
        <v>0</v>
      </c>
      <c r="S542" s="9">
        <f t="shared" si="59"/>
        <v>1</v>
      </c>
      <c r="T542" s="9"/>
      <c r="U542" s="25"/>
      <c r="V542" t="s">
        <v>524</v>
      </c>
    </row>
    <row r="543" spans="1:22">
      <c r="A543" s="1">
        <v>2021</v>
      </c>
      <c r="B543" t="s">
        <v>208</v>
      </c>
      <c r="C543" t="s">
        <v>48</v>
      </c>
      <c r="D543" t="s">
        <v>208</v>
      </c>
      <c r="E543" t="s">
        <v>2</v>
      </c>
      <c r="F543" t="s">
        <v>316</v>
      </c>
      <c r="G543" t="s">
        <v>317</v>
      </c>
      <c r="H543" t="s">
        <v>126</v>
      </c>
      <c r="I543" s="30" t="s">
        <v>127</v>
      </c>
      <c r="J543" s="5" t="s">
        <v>79</v>
      </c>
      <c r="K543" s="31" t="s">
        <v>7</v>
      </c>
      <c r="L543" s="31" t="s">
        <v>8</v>
      </c>
      <c r="M543" s="31" t="s">
        <v>8</v>
      </c>
      <c r="N543" s="31" t="s">
        <v>40</v>
      </c>
      <c r="O543" s="5" t="s">
        <v>235</v>
      </c>
      <c r="P543" s="32">
        <v>16</v>
      </c>
      <c r="Q543" s="5">
        <v>16</v>
      </c>
      <c r="R543">
        <f t="shared" si="58"/>
        <v>0</v>
      </c>
      <c r="S543" s="9">
        <f t="shared" si="59"/>
        <v>1</v>
      </c>
      <c r="T543" s="9"/>
      <c r="U543" s="25"/>
      <c r="V543" t="s">
        <v>524</v>
      </c>
    </row>
    <row r="544" spans="1:22">
      <c r="A544" s="1">
        <v>2021</v>
      </c>
      <c r="B544" t="s">
        <v>208</v>
      </c>
      <c r="C544" t="s">
        <v>48</v>
      </c>
      <c r="D544" t="s">
        <v>208</v>
      </c>
      <c r="E544" t="s">
        <v>2</v>
      </c>
      <c r="F544" t="s">
        <v>325</v>
      </c>
      <c r="G544" t="s">
        <v>326</v>
      </c>
      <c r="H544" t="s">
        <v>126</v>
      </c>
      <c r="I544" s="30" t="s">
        <v>127</v>
      </c>
      <c r="J544" s="5" t="s">
        <v>79</v>
      </c>
      <c r="K544" s="31" t="s">
        <v>7</v>
      </c>
      <c r="L544" s="31" t="s">
        <v>8</v>
      </c>
      <c r="M544" s="31" t="s">
        <v>8</v>
      </c>
      <c r="N544" s="31" t="s">
        <v>40</v>
      </c>
      <c r="O544" s="5" t="s">
        <v>235</v>
      </c>
      <c r="P544" s="32">
        <v>15</v>
      </c>
      <c r="Q544" s="5">
        <v>15</v>
      </c>
      <c r="R544">
        <f t="shared" si="58"/>
        <v>0</v>
      </c>
      <c r="S544" s="9">
        <f t="shared" si="59"/>
        <v>1</v>
      </c>
      <c r="T544" s="9"/>
      <c r="U544" s="25"/>
      <c r="V544" t="s">
        <v>524</v>
      </c>
    </row>
    <row r="545" spans="1:22">
      <c r="A545" s="1">
        <v>2021</v>
      </c>
      <c r="B545" t="s">
        <v>208</v>
      </c>
      <c r="C545" t="s">
        <v>48</v>
      </c>
      <c r="D545" t="s">
        <v>208</v>
      </c>
      <c r="E545" t="s">
        <v>2</v>
      </c>
      <c r="F545" t="s">
        <v>327</v>
      </c>
      <c r="G545" t="s">
        <v>328</v>
      </c>
      <c r="H545" t="s">
        <v>126</v>
      </c>
      <c r="I545" s="30" t="s">
        <v>127</v>
      </c>
      <c r="J545" s="5" t="s">
        <v>79</v>
      </c>
      <c r="K545" s="31" t="s">
        <v>7</v>
      </c>
      <c r="L545" s="31" t="s">
        <v>8</v>
      </c>
      <c r="M545" s="31" t="s">
        <v>8</v>
      </c>
      <c r="N545" s="31" t="s">
        <v>40</v>
      </c>
      <c r="O545" s="5" t="s">
        <v>235</v>
      </c>
      <c r="P545" s="32">
        <v>9</v>
      </c>
      <c r="Q545" s="5">
        <v>0</v>
      </c>
      <c r="R545">
        <f t="shared" si="58"/>
        <v>9</v>
      </c>
      <c r="S545" s="9">
        <f t="shared" si="59"/>
        <v>0</v>
      </c>
      <c r="T545" s="9"/>
      <c r="U545" s="25"/>
      <c r="V545" t="s">
        <v>524</v>
      </c>
    </row>
    <row r="546" spans="1:22">
      <c r="A546" s="1">
        <v>2021</v>
      </c>
      <c r="B546" t="s">
        <v>208</v>
      </c>
      <c r="C546" t="s">
        <v>51</v>
      </c>
      <c r="D546" t="s">
        <v>350</v>
      </c>
      <c r="E546" t="s">
        <v>2</v>
      </c>
      <c r="F546" t="s">
        <v>373</v>
      </c>
      <c r="G546" t="s">
        <v>374</v>
      </c>
      <c r="H546" t="s">
        <v>366</v>
      </c>
      <c r="I546" s="30" t="s">
        <v>354</v>
      </c>
      <c r="J546" s="5" t="s">
        <v>79</v>
      </c>
      <c r="K546" s="31" t="s">
        <v>7</v>
      </c>
      <c r="L546" s="31" t="s">
        <v>8</v>
      </c>
      <c r="M546" s="31" t="s">
        <v>8</v>
      </c>
      <c r="N546" s="31" t="s">
        <v>40</v>
      </c>
      <c r="O546" s="5" t="s">
        <v>235</v>
      </c>
      <c r="P546" s="32">
        <v>1</v>
      </c>
      <c r="Q546" s="5">
        <v>1</v>
      </c>
      <c r="R546">
        <f t="shared" si="58"/>
        <v>0</v>
      </c>
      <c r="S546" s="9">
        <f t="shared" si="59"/>
        <v>1</v>
      </c>
      <c r="T546" s="9"/>
      <c r="U546" s="25"/>
      <c r="V546" t="s">
        <v>524</v>
      </c>
    </row>
    <row r="547" spans="1:22">
      <c r="A547" s="1"/>
      <c r="I547" s="28"/>
      <c r="K547" s="4"/>
      <c r="L547" s="4"/>
      <c r="M547" s="4"/>
      <c r="N547" s="15">
        <v>2</v>
      </c>
      <c r="P547" s="1"/>
      <c r="S547" s="9"/>
      <c r="T547" s="9"/>
      <c r="U547" s="25"/>
    </row>
    <row r="548" spans="1:22">
      <c r="A548" s="1">
        <v>2021</v>
      </c>
      <c r="B548" t="s">
        <v>208</v>
      </c>
      <c r="C548" t="s">
        <v>48</v>
      </c>
      <c r="D548" t="s">
        <v>208</v>
      </c>
      <c r="E548" t="s">
        <v>343</v>
      </c>
      <c r="F548" t="s">
        <v>149</v>
      </c>
      <c r="G548" t="s">
        <v>344</v>
      </c>
      <c r="H548" t="s">
        <v>345</v>
      </c>
      <c r="I548" s="28" t="s">
        <v>29</v>
      </c>
      <c r="J548" t="s">
        <v>6</v>
      </c>
      <c r="K548" s="4" t="s">
        <v>7</v>
      </c>
      <c r="L548" s="4" t="s">
        <v>8</v>
      </c>
      <c r="M548" s="4" t="s">
        <v>40</v>
      </c>
      <c r="N548" s="4" t="s">
        <v>8</v>
      </c>
      <c r="O548" t="s">
        <v>346</v>
      </c>
      <c r="P548" s="1">
        <v>1</v>
      </c>
      <c r="Q548">
        <v>0</v>
      </c>
      <c r="R548">
        <f>+P548-Q548</f>
        <v>1</v>
      </c>
      <c r="S548" s="9">
        <f>+Q548/P548</f>
        <v>0</v>
      </c>
      <c r="T548" s="9"/>
      <c r="U548" s="25"/>
    </row>
    <row r="549" spans="1:22">
      <c r="A549" s="1">
        <v>2021</v>
      </c>
      <c r="B549" t="s">
        <v>208</v>
      </c>
      <c r="C549" t="s">
        <v>48</v>
      </c>
      <c r="D549" t="s">
        <v>208</v>
      </c>
      <c r="E549" t="s">
        <v>347</v>
      </c>
      <c r="F549" t="s">
        <v>149</v>
      </c>
      <c r="G549" t="s">
        <v>348</v>
      </c>
      <c r="H549" t="s">
        <v>349</v>
      </c>
      <c r="I549" s="28" t="s">
        <v>29</v>
      </c>
      <c r="J549" t="s">
        <v>6</v>
      </c>
      <c r="K549" s="4" t="s">
        <v>7</v>
      </c>
      <c r="L549" s="4" t="s">
        <v>8</v>
      </c>
      <c r="M549" s="4" t="s">
        <v>40</v>
      </c>
      <c r="N549" s="4" t="s">
        <v>8</v>
      </c>
      <c r="O549" t="s">
        <v>346</v>
      </c>
      <c r="P549" s="1">
        <v>1</v>
      </c>
      <c r="Q549">
        <v>0</v>
      </c>
      <c r="R549">
        <f>+P549-Q549</f>
        <v>1</v>
      </c>
      <c r="S549" s="9">
        <f>+Q549/P549</f>
        <v>0</v>
      </c>
      <c r="T549" s="9"/>
      <c r="U549" s="25"/>
    </row>
    <row r="550" spans="1:22">
      <c r="A550" s="1"/>
      <c r="I550" s="28"/>
      <c r="K550" s="4"/>
      <c r="L550" s="4"/>
      <c r="M550" s="4"/>
      <c r="N550" s="15">
        <v>6</v>
      </c>
      <c r="P550" s="1"/>
      <c r="S550" s="9"/>
      <c r="T550" s="9"/>
      <c r="U550" s="25"/>
    </row>
    <row r="551" spans="1:22">
      <c r="A551" s="1">
        <v>2021</v>
      </c>
      <c r="B551" t="s">
        <v>208</v>
      </c>
      <c r="C551" t="s">
        <v>48</v>
      </c>
      <c r="D551" t="s">
        <v>208</v>
      </c>
      <c r="E551" t="s">
        <v>2</v>
      </c>
      <c r="F551" t="s">
        <v>310</v>
      </c>
      <c r="G551" t="s">
        <v>311</v>
      </c>
      <c r="H551" t="s">
        <v>126</v>
      </c>
      <c r="I551" s="30" t="s">
        <v>127</v>
      </c>
      <c r="J551" s="5" t="s">
        <v>79</v>
      </c>
      <c r="K551" s="31" t="s">
        <v>7</v>
      </c>
      <c r="L551" s="31" t="s">
        <v>8</v>
      </c>
      <c r="M551" s="31" t="s">
        <v>38</v>
      </c>
      <c r="N551" s="31" t="s">
        <v>8</v>
      </c>
      <c r="O551" s="5" t="s">
        <v>86</v>
      </c>
      <c r="P551" s="1">
        <v>2</v>
      </c>
      <c r="Q551">
        <v>2</v>
      </c>
      <c r="R551">
        <f t="shared" ref="R551:R556" si="60">+P551-Q551</f>
        <v>0</v>
      </c>
      <c r="S551" s="9">
        <f t="shared" ref="S551:S556" si="61">+Q551/P551</f>
        <v>1</v>
      </c>
      <c r="T551" s="9"/>
      <c r="U551" s="25"/>
      <c r="V551" t="s">
        <v>524</v>
      </c>
    </row>
    <row r="552" spans="1:22">
      <c r="A552" s="1">
        <v>2021</v>
      </c>
      <c r="B552" t="s">
        <v>208</v>
      </c>
      <c r="C552" t="s">
        <v>48</v>
      </c>
      <c r="D552" t="s">
        <v>208</v>
      </c>
      <c r="E552" t="s">
        <v>2</v>
      </c>
      <c r="F552" t="s">
        <v>325</v>
      </c>
      <c r="G552" t="s">
        <v>326</v>
      </c>
      <c r="H552" t="s">
        <v>126</v>
      </c>
      <c r="I552" s="30" t="s">
        <v>127</v>
      </c>
      <c r="J552" s="5" t="s">
        <v>79</v>
      </c>
      <c r="K552" s="31" t="s">
        <v>7</v>
      </c>
      <c r="L552" s="31" t="s">
        <v>8</v>
      </c>
      <c r="M552" s="31" t="s">
        <v>38</v>
      </c>
      <c r="N552" s="31" t="s">
        <v>8</v>
      </c>
      <c r="O552" s="5" t="s">
        <v>86</v>
      </c>
      <c r="P552" s="1">
        <v>1</v>
      </c>
      <c r="Q552">
        <v>1</v>
      </c>
      <c r="R552">
        <f t="shared" si="60"/>
        <v>0</v>
      </c>
      <c r="S552" s="9">
        <f t="shared" si="61"/>
        <v>1</v>
      </c>
      <c r="T552" s="9"/>
      <c r="U552" s="25"/>
      <c r="V552" t="s">
        <v>524</v>
      </c>
    </row>
    <row r="553" spans="1:22">
      <c r="A553" s="1">
        <v>2021</v>
      </c>
      <c r="B553" t="s">
        <v>208</v>
      </c>
      <c r="C553" t="s">
        <v>51</v>
      </c>
      <c r="D553" t="s">
        <v>350</v>
      </c>
      <c r="E553" t="s">
        <v>2</v>
      </c>
      <c r="F553" t="s">
        <v>373</v>
      </c>
      <c r="G553" t="s">
        <v>374</v>
      </c>
      <c r="H553" t="s">
        <v>366</v>
      </c>
      <c r="I553" s="30" t="s">
        <v>354</v>
      </c>
      <c r="J553" s="5" t="s">
        <v>79</v>
      </c>
      <c r="K553" s="31" t="s">
        <v>7</v>
      </c>
      <c r="L553" s="31" t="s">
        <v>8</v>
      </c>
      <c r="M553" s="31" t="s">
        <v>38</v>
      </c>
      <c r="N553" s="31" t="s">
        <v>8</v>
      </c>
      <c r="O553" s="5" t="s">
        <v>86</v>
      </c>
      <c r="P553" s="1">
        <v>1</v>
      </c>
      <c r="Q553">
        <v>1</v>
      </c>
      <c r="R553">
        <f t="shared" si="60"/>
        <v>0</v>
      </c>
      <c r="S553" s="9">
        <f t="shared" si="61"/>
        <v>1</v>
      </c>
      <c r="T553" s="9"/>
      <c r="U553" s="25"/>
      <c r="V553" t="s">
        <v>524</v>
      </c>
    </row>
    <row r="554" spans="1:22">
      <c r="A554" s="1">
        <v>2021</v>
      </c>
      <c r="B554" t="s">
        <v>208</v>
      </c>
      <c r="C554" t="s">
        <v>48</v>
      </c>
      <c r="D554" t="s">
        <v>208</v>
      </c>
      <c r="E554" t="s">
        <v>2</v>
      </c>
      <c r="F554" t="s">
        <v>308</v>
      </c>
      <c r="G554" t="s">
        <v>309</v>
      </c>
      <c r="H554" t="s">
        <v>126</v>
      </c>
      <c r="I554" s="30" t="s">
        <v>127</v>
      </c>
      <c r="J554" s="5" t="s">
        <v>79</v>
      </c>
      <c r="K554" s="31" t="s">
        <v>7</v>
      </c>
      <c r="L554" s="31" t="s">
        <v>8</v>
      </c>
      <c r="M554" s="31" t="s">
        <v>38</v>
      </c>
      <c r="N554" s="31" t="s">
        <v>40</v>
      </c>
      <c r="O554" s="5" t="s">
        <v>85</v>
      </c>
      <c r="P554" s="1">
        <v>1</v>
      </c>
      <c r="Q554">
        <v>0</v>
      </c>
      <c r="R554">
        <f t="shared" si="60"/>
        <v>1</v>
      </c>
      <c r="S554" s="9">
        <f t="shared" si="61"/>
        <v>0</v>
      </c>
      <c r="T554" s="9"/>
      <c r="U554" s="25"/>
      <c r="V554" t="s">
        <v>524</v>
      </c>
    </row>
    <row r="555" spans="1:22">
      <c r="A555" s="1">
        <v>2021</v>
      </c>
      <c r="B555" t="s">
        <v>208</v>
      </c>
      <c r="C555" t="s">
        <v>48</v>
      </c>
      <c r="D555" t="s">
        <v>208</v>
      </c>
      <c r="E555" t="s">
        <v>2</v>
      </c>
      <c r="F555" t="s">
        <v>310</v>
      </c>
      <c r="G555" t="s">
        <v>311</v>
      </c>
      <c r="H555" t="s">
        <v>126</v>
      </c>
      <c r="I555" s="30" t="s">
        <v>127</v>
      </c>
      <c r="J555" s="5" t="s">
        <v>79</v>
      </c>
      <c r="K555" s="31" t="s">
        <v>7</v>
      </c>
      <c r="L555" s="31" t="s">
        <v>8</v>
      </c>
      <c r="M555" s="31" t="s">
        <v>38</v>
      </c>
      <c r="N555" s="31" t="s">
        <v>40</v>
      </c>
      <c r="O555" s="5" t="s">
        <v>85</v>
      </c>
      <c r="P555" s="1">
        <v>2</v>
      </c>
      <c r="Q555">
        <v>2</v>
      </c>
      <c r="R555">
        <f t="shared" si="60"/>
        <v>0</v>
      </c>
      <c r="S555" s="9">
        <f t="shared" si="61"/>
        <v>1</v>
      </c>
      <c r="T555" s="9"/>
      <c r="U555" s="25"/>
      <c r="V555" t="s">
        <v>524</v>
      </c>
    </row>
    <row r="556" spans="1:22">
      <c r="A556" s="1">
        <v>2021</v>
      </c>
      <c r="B556" t="s">
        <v>208</v>
      </c>
      <c r="C556" t="s">
        <v>48</v>
      </c>
      <c r="D556" t="s">
        <v>208</v>
      </c>
      <c r="E556" t="s">
        <v>2</v>
      </c>
      <c r="F556" t="s">
        <v>325</v>
      </c>
      <c r="G556" t="s">
        <v>326</v>
      </c>
      <c r="H556" t="s">
        <v>126</v>
      </c>
      <c r="I556" s="30" t="s">
        <v>127</v>
      </c>
      <c r="J556" s="5" t="s">
        <v>79</v>
      </c>
      <c r="K556" s="31" t="s">
        <v>7</v>
      </c>
      <c r="L556" s="31" t="s">
        <v>8</v>
      </c>
      <c r="M556" s="31" t="s">
        <v>38</v>
      </c>
      <c r="N556" s="31" t="s">
        <v>40</v>
      </c>
      <c r="O556" s="5" t="s">
        <v>85</v>
      </c>
      <c r="P556" s="1">
        <v>4</v>
      </c>
      <c r="Q556">
        <v>4</v>
      </c>
      <c r="R556">
        <f t="shared" si="60"/>
        <v>0</v>
      </c>
      <c r="S556" s="9">
        <f t="shared" si="61"/>
        <v>1</v>
      </c>
      <c r="T556" s="9"/>
      <c r="U556" s="25"/>
      <c r="V556" t="s">
        <v>524</v>
      </c>
    </row>
    <row r="557" spans="1:22">
      <c r="A557" s="1"/>
      <c r="I557" s="28"/>
      <c r="K557" s="4"/>
      <c r="L557" s="4"/>
      <c r="M557" s="4"/>
      <c r="N557" s="15">
        <v>84</v>
      </c>
      <c r="P557" s="1"/>
      <c r="S557" s="9"/>
      <c r="T557" s="9"/>
      <c r="U557" s="25"/>
    </row>
    <row r="558" spans="1:22">
      <c r="A558" s="1">
        <v>2021</v>
      </c>
      <c r="B558" t="s">
        <v>0</v>
      </c>
      <c r="C558" t="s">
        <v>20</v>
      </c>
      <c r="D558" t="s">
        <v>208</v>
      </c>
      <c r="E558" t="s">
        <v>2</v>
      </c>
      <c r="F558" t="s">
        <v>1</v>
      </c>
      <c r="G558" t="s">
        <v>228</v>
      </c>
      <c r="H558" t="s">
        <v>229</v>
      </c>
      <c r="I558" s="30" t="s">
        <v>230</v>
      </c>
      <c r="J558" s="5" t="s">
        <v>79</v>
      </c>
      <c r="K558" s="31" t="s">
        <v>7</v>
      </c>
      <c r="L558" s="31" t="s">
        <v>8</v>
      </c>
      <c r="M558" s="31" t="s">
        <v>7</v>
      </c>
      <c r="N558" s="31" t="s">
        <v>9</v>
      </c>
      <c r="O558" s="5" t="s">
        <v>10</v>
      </c>
      <c r="P558" s="32">
        <v>15</v>
      </c>
      <c r="Q558">
        <v>12.63</v>
      </c>
      <c r="R558">
        <f t="shared" ref="R558:R589" si="62">+P558-Q558</f>
        <v>2.3699999999999992</v>
      </c>
      <c r="S558" s="9">
        <f t="shared" ref="S558:S589" si="63">+Q558/P558</f>
        <v>0.84200000000000008</v>
      </c>
      <c r="T558" s="9"/>
      <c r="U558" s="25"/>
      <c r="V558" t="s">
        <v>524</v>
      </c>
    </row>
    <row r="559" spans="1:22">
      <c r="A559" s="1">
        <v>2021</v>
      </c>
      <c r="B559" t="s">
        <v>208</v>
      </c>
      <c r="C559" t="s">
        <v>45</v>
      </c>
      <c r="D559" t="s">
        <v>208</v>
      </c>
      <c r="E559" t="s">
        <v>2</v>
      </c>
      <c r="F559" t="s">
        <v>1</v>
      </c>
      <c r="G559" t="s">
        <v>231</v>
      </c>
      <c r="H559" t="s">
        <v>232</v>
      </c>
      <c r="I559" s="28" t="s">
        <v>233</v>
      </c>
      <c r="J559" t="s">
        <v>6</v>
      </c>
      <c r="K559" s="4" t="s">
        <v>7</v>
      </c>
      <c r="L559" s="4" t="s">
        <v>8</v>
      </c>
      <c r="M559" s="4" t="s">
        <v>7</v>
      </c>
      <c r="N559" s="4" t="s">
        <v>9</v>
      </c>
      <c r="O559" t="s">
        <v>10</v>
      </c>
      <c r="P559" s="1">
        <v>5</v>
      </c>
      <c r="Q559">
        <v>4.6500000000000004</v>
      </c>
      <c r="R559">
        <f t="shared" si="62"/>
        <v>0.34999999999999964</v>
      </c>
      <c r="S559" s="9">
        <f t="shared" si="63"/>
        <v>0.93</v>
      </c>
      <c r="T559" s="9"/>
      <c r="U559" s="25"/>
    </row>
    <row r="560" spans="1:22">
      <c r="A560" s="1">
        <v>2021</v>
      </c>
      <c r="B560" t="s">
        <v>208</v>
      </c>
      <c r="C560" t="s">
        <v>45</v>
      </c>
      <c r="D560" t="s">
        <v>208</v>
      </c>
      <c r="E560" t="s">
        <v>2</v>
      </c>
      <c r="F560" t="s">
        <v>11</v>
      </c>
      <c r="G560" t="s">
        <v>234</v>
      </c>
      <c r="H560" t="s">
        <v>126</v>
      </c>
      <c r="I560" s="30" t="s">
        <v>127</v>
      </c>
      <c r="J560" s="5" t="s">
        <v>79</v>
      </c>
      <c r="K560" s="31" t="s">
        <v>7</v>
      </c>
      <c r="L560" s="31" t="s">
        <v>8</v>
      </c>
      <c r="M560" s="31" t="s">
        <v>7</v>
      </c>
      <c r="N560" s="31" t="s">
        <v>9</v>
      </c>
      <c r="O560" s="5" t="s">
        <v>10</v>
      </c>
      <c r="P560" s="32">
        <v>8</v>
      </c>
      <c r="Q560" s="5">
        <v>7.4499999999999993</v>
      </c>
      <c r="R560" s="5">
        <f t="shared" si="62"/>
        <v>0.55000000000000071</v>
      </c>
      <c r="S560" s="33">
        <f t="shared" si="63"/>
        <v>0.93124999999999991</v>
      </c>
      <c r="T560" s="33"/>
      <c r="U560" s="25"/>
      <c r="V560" t="s">
        <v>524</v>
      </c>
    </row>
    <row r="561" spans="1:21">
      <c r="A561" s="1">
        <v>2021</v>
      </c>
      <c r="B561" t="s">
        <v>208</v>
      </c>
      <c r="C561" t="s">
        <v>45</v>
      </c>
      <c r="D561" t="s">
        <v>208</v>
      </c>
      <c r="E561" t="s">
        <v>2</v>
      </c>
      <c r="F561" t="s">
        <v>14</v>
      </c>
      <c r="G561" t="s">
        <v>240</v>
      </c>
      <c r="H561" t="s">
        <v>241</v>
      </c>
      <c r="I561" s="28" t="s">
        <v>242</v>
      </c>
      <c r="J561" t="s">
        <v>6</v>
      </c>
      <c r="K561" s="4" t="s">
        <v>7</v>
      </c>
      <c r="L561" s="4" t="s">
        <v>8</v>
      </c>
      <c r="M561" s="4" t="s">
        <v>7</v>
      </c>
      <c r="N561" s="4" t="s">
        <v>9</v>
      </c>
      <c r="O561" t="s">
        <v>10</v>
      </c>
      <c r="P561" s="1">
        <v>1</v>
      </c>
      <c r="Q561">
        <v>1</v>
      </c>
      <c r="R561">
        <f t="shared" si="62"/>
        <v>0</v>
      </c>
      <c r="S561" s="9">
        <f t="shared" si="63"/>
        <v>1</v>
      </c>
      <c r="T561" s="9"/>
      <c r="U561" s="25"/>
    </row>
    <row r="562" spans="1:21">
      <c r="A562" s="1">
        <v>2021</v>
      </c>
      <c r="B562" t="s">
        <v>208</v>
      </c>
      <c r="C562" t="s">
        <v>45</v>
      </c>
      <c r="D562" t="s">
        <v>208</v>
      </c>
      <c r="E562" t="s">
        <v>2</v>
      </c>
      <c r="F562" t="s">
        <v>45</v>
      </c>
      <c r="G562" t="s">
        <v>243</v>
      </c>
      <c r="H562" t="s">
        <v>244</v>
      </c>
      <c r="I562" s="28" t="s">
        <v>245</v>
      </c>
      <c r="J562" t="s">
        <v>6</v>
      </c>
      <c r="K562" s="4" t="s">
        <v>7</v>
      </c>
      <c r="L562" s="4" t="s">
        <v>8</v>
      </c>
      <c r="M562" s="4" t="s">
        <v>7</v>
      </c>
      <c r="N562" s="4" t="s">
        <v>9</v>
      </c>
      <c r="O562" t="s">
        <v>10</v>
      </c>
      <c r="P562" s="1">
        <v>4</v>
      </c>
      <c r="Q562">
        <v>4</v>
      </c>
      <c r="R562">
        <f t="shared" si="62"/>
        <v>0</v>
      </c>
      <c r="S562" s="9">
        <f t="shared" si="63"/>
        <v>1</v>
      </c>
      <c r="T562" s="9"/>
      <c r="U562" s="25"/>
    </row>
    <row r="563" spans="1:21">
      <c r="A563" s="1">
        <v>2021</v>
      </c>
      <c r="B563" t="s">
        <v>208</v>
      </c>
      <c r="C563" t="s">
        <v>45</v>
      </c>
      <c r="D563" t="s">
        <v>208</v>
      </c>
      <c r="E563" t="s">
        <v>2</v>
      </c>
      <c r="F563" t="s">
        <v>48</v>
      </c>
      <c r="G563" t="s">
        <v>246</v>
      </c>
      <c r="H563" t="s">
        <v>244</v>
      </c>
      <c r="I563" s="28" t="s">
        <v>245</v>
      </c>
      <c r="J563" t="s">
        <v>6</v>
      </c>
      <c r="K563" s="4" t="s">
        <v>7</v>
      </c>
      <c r="L563" s="4" t="s">
        <v>8</v>
      </c>
      <c r="M563" s="4" t="s">
        <v>7</v>
      </c>
      <c r="N563" s="4" t="s">
        <v>9</v>
      </c>
      <c r="O563" t="s">
        <v>10</v>
      </c>
      <c r="P563" s="1">
        <v>3</v>
      </c>
      <c r="Q563">
        <v>3</v>
      </c>
      <c r="R563">
        <f t="shared" si="62"/>
        <v>0</v>
      </c>
      <c r="S563" s="9">
        <f t="shared" si="63"/>
        <v>1</v>
      </c>
      <c r="T563" s="9"/>
      <c r="U563" s="25"/>
    </row>
    <row r="564" spans="1:21">
      <c r="A564" s="1">
        <v>2021</v>
      </c>
      <c r="B564" t="s">
        <v>208</v>
      </c>
      <c r="C564" t="s">
        <v>45</v>
      </c>
      <c r="D564" t="s">
        <v>208</v>
      </c>
      <c r="E564" t="s">
        <v>2</v>
      </c>
      <c r="F564" t="s">
        <v>247</v>
      </c>
      <c r="G564" t="s">
        <v>248</v>
      </c>
      <c r="H564" t="s">
        <v>249</v>
      </c>
      <c r="I564" s="28" t="s">
        <v>245</v>
      </c>
      <c r="J564" t="s">
        <v>6</v>
      </c>
      <c r="K564" s="4" t="s">
        <v>7</v>
      </c>
      <c r="L564" s="4" t="s">
        <v>8</v>
      </c>
      <c r="M564" s="4" t="s">
        <v>7</v>
      </c>
      <c r="N564" s="4" t="s">
        <v>9</v>
      </c>
      <c r="O564" t="s">
        <v>10</v>
      </c>
      <c r="P564" s="1">
        <v>5</v>
      </c>
      <c r="Q564">
        <v>4.75</v>
      </c>
      <c r="R564">
        <f t="shared" si="62"/>
        <v>0.25</v>
      </c>
      <c r="S564" s="9">
        <f t="shared" si="63"/>
        <v>0.95</v>
      </c>
      <c r="T564" s="9"/>
      <c r="U564" s="25"/>
    </row>
    <row r="565" spans="1:21">
      <c r="A565" s="1">
        <v>2021</v>
      </c>
      <c r="B565" t="s">
        <v>208</v>
      </c>
      <c r="C565" t="s">
        <v>45</v>
      </c>
      <c r="D565" t="s">
        <v>208</v>
      </c>
      <c r="E565" t="s">
        <v>2</v>
      </c>
      <c r="F565" t="s">
        <v>91</v>
      </c>
      <c r="G565" t="s">
        <v>250</v>
      </c>
      <c r="H565" t="s">
        <v>244</v>
      </c>
      <c r="I565" s="28" t="s">
        <v>245</v>
      </c>
      <c r="J565" t="s">
        <v>6</v>
      </c>
      <c r="K565" s="4" t="s">
        <v>7</v>
      </c>
      <c r="L565" s="4" t="s">
        <v>8</v>
      </c>
      <c r="M565" s="4" t="s">
        <v>7</v>
      </c>
      <c r="N565" s="4" t="s">
        <v>9</v>
      </c>
      <c r="O565" t="s">
        <v>10</v>
      </c>
      <c r="P565" s="1">
        <v>4</v>
      </c>
      <c r="Q565">
        <v>3.62</v>
      </c>
      <c r="R565">
        <f t="shared" si="62"/>
        <v>0.37999999999999989</v>
      </c>
      <c r="S565" s="9">
        <f t="shared" si="63"/>
        <v>0.90500000000000003</v>
      </c>
      <c r="T565" s="9"/>
      <c r="U565" s="25"/>
    </row>
    <row r="566" spans="1:21">
      <c r="A566" s="1">
        <v>2021</v>
      </c>
      <c r="B566" t="s">
        <v>208</v>
      </c>
      <c r="C566" t="s">
        <v>45</v>
      </c>
      <c r="D566" t="s">
        <v>208</v>
      </c>
      <c r="E566" t="s">
        <v>2</v>
      </c>
      <c r="F566" t="s">
        <v>64</v>
      </c>
      <c r="G566" t="s">
        <v>251</v>
      </c>
      <c r="H566" t="s">
        <v>244</v>
      </c>
      <c r="I566" s="28" t="s">
        <v>245</v>
      </c>
      <c r="J566" t="s">
        <v>6</v>
      </c>
      <c r="K566" s="4" t="s">
        <v>7</v>
      </c>
      <c r="L566" s="4" t="s">
        <v>8</v>
      </c>
      <c r="M566" s="4" t="s">
        <v>7</v>
      </c>
      <c r="N566" s="4" t="s">
        <v>9</v>
      </c>
      <c r="O566" t="s">
        <v>10</v>
      </c>
      <c r="P566" s="1">
        <v>5</v>
      </c>
      <c r="Q566">
        <v>5</v>
      </c>
      <c r="R566">
        <f t="shared" si="62"/>
        <v>0</v>
      </c>
      <c r="S566" s="9">
        <f t="shared" si="63"/>
        <v>1</v>
      </c>
      <c r="T566" s="9"/>
      <c r="U566" s="25"/>
    </row>
    <row r="567" spans="1:21">
      <c r="A567" s="1">
        <v>2021</v>
      </c>
      <c r="B567" t="s">
        <v>208</v>
      </c>
      <c r="C567" t="s">
        <v>45</v>
      </c>
      <c r="D567" t="s">
        <v>208</v>
      </c>
      <c r="E567" t="s">
        <v>2</v>
      </c>
      <c r="F567" t="s">
        <v>252</v>
      </c>
      <c r="G567" t="s">
        <v>253</v>
      </c>
      <c r="H567" t="s">
        <v>244</v>
      </c>
      <c r="I567" s="28" t="s">
        <v>245</v>
      </c>
      <c r="J567" t="s">
        <v>6</v>
      </c>
      <c r="K567" s="4" t="s">
        <v>7</v>
      </c>
      <c r="L567" s="4" t="s">
        <v>8</v>
      </c>
      <c r="M567" s="4" t="s">
        <v>7</v>
      </c>
      <c r="N567" s="4" t="s">
        <v>9</v>
      </c>
      <c r="O567" t="s">
        <v>10</v>
      </c>
      <c r="P567" s="1">
        <v>2</v>
      </c>
      <c r="Q567">
        <v>2</v>
      </c>
      <c r="R567">
        <f t="shared" si="62"/>
        <v>0</v>
      </c>
      <c r="S567" s="9">
        <f t="shared" si="63"/>
        <v>1</v>
      </c>
      <c r="T567" s="9"/>
      <c r="U567" s="25"/>
    </row>
    <row r="568" spans="1:21">
      <c r="A568" s="1">
        <v>2021</v>
      </c>
      <c r="B568" t="s">
        <v>208</v>
      </c>
      <c r="C568" t="s">
        <v>45</v>
      </c>
      <c r="D568" t="s">
        <v>208</v>
      </c>
      <c r="E568" t="s">
        <v>2</v>
      </c>
      <c r="F568" t="s">
        <v>254</v>
      </c>
      <c r="G568" t="s">
        <v>255</v>
      </c>
      <c r="H568" t="s">
        <v>244</v>
      </c>
      <c r="I568" s="28" t="s">
        <v>245</v>
      </c>
      <c r="J568" t="s">
        <v>6</v>
      </c>
      <c r="K568" s="4" t="s">
        <v>7</v>
      </c>
      <c r="L568" s="4" t="s">
        <v>8</v>
      </c>
      <c r="M568" s="4" t="s">
        <v>7</v>
      </c>
      <c r="N568" s="4" t="s">
        <v>9</v>
      </c>
      <c r="O568" t="s">
        <v>10</v>
      </c>
      <c r="P568" s="1">
        <v>2</v>
      </c>
      <c r="Q568">
        <v>2</v>
      </c>
      <c r="R568">
        <f t="shared" si="62"/>
        <v>0</v>
      </c>
      <c r="S568" s="9">
        <f t="shared" si="63"/>
        <v>1</v>
      </c>
      <c r="T568" s="9"/>
      <c r="U568" s="25"/>
    </row>
    <row r="569" spans="1:21">
      <c r="A569" s="1">
        <v>2021</v>
      </c>
      <c r="B569" t="s">
        <v>208</v>
      </c>
      <c r="C569" t="s">
        <v>45</v>
      </c>
      <c r="D569" t="s">
        <v>208</v>
      </c>
      <c r="E569" t="s">
        <v>2</v>
      </c>
      <c r="F569" t="s">
        <v>256</v>
      </c>
      <c r="G569" t="s">
        <v>257</v>
      </c>
      <c r="H569" t="s">
        <v>244</v>
      </c>
      <c r="I569" s="28" t="s">
        <v>245</v>
      </c>
      <c r="J569" t="s">
        <v>6</v>
      </c>
      <c r="K569" s="4" t="s">
        <v>7</v>
      </c>
      <c r="L569" s="4" t="s">
        <v>8</v>
      </c>
      <c r="M569" s="4" t="s">
        <v>7</v>
      </c>
      <c r="N569" s="4" t="s">
        <v>9</v>
      </c>
      <c r="O569" t="s">
        <v>10</v>
      </c>
      <c r="P569" s="1">
        <v>3</v>
      </c>
      <c r="Q569">
        <v>2.0099999999999998</v>
      </c>
      <c r="R569">
        <f t="shared" si="62"/>
        <v>0.99000000000000021</v>
      </c>
      <c r="S569" s="9">
        <f t="shared" si="63"/>
        <v>0.66999999999999993</v>
      </c>
      <c r="T569" s="9"/>
      <c r="U569" s="25"/>
    </row>
    <row r="570" spans="1:21">
      <c r="A570" s="1">
        <v>2021</v>
      </c>
      <c r="B570" t="s">
        <v>208</v>
      </c>
      <c r="C570" t="s">
        <v>45</v>
      </c>
      <c r="D570" t="s">
        <v>208</v>
      </c>
      <c r="E570" t="s">
        <v>2</v>
      </c>
      <c r="F570" t="s">
        <v>258</v>
      </c>
      <c r="G570" t="s">
        <v>259</v>
      </c>
      <c r="H570" t="s">
        <v>244</v>
      </c>
      <c r="I570" s="28" t="s">
        <v>245</v>
      </c>
      <c r="J570" t="s">
        <v>6</v>
      </c>
      <c r="K570" s="4" t="s">
        <v>7</v>
      </c>
      <c r="L570" s="4" t="s">
        <v>8</v>
      </c>
      <c r="M570" s="4" t="s">
        <v>7</v>
      </c>
      <c r="N570" s="4" t="s">
        <v>9</v>
      </c>
      <c r="O570" t="s">
        <v>10</v>
      </c>
      <c r="P570" s="1">
        <v>4</v>
      </c>
      <c r="Q570">
        <v>3.7</v>
      </c>
      <c r="R570">
        <f t="shared" si="62"/>
        <v>0.29999999999999982</v>
      </c>
      <c r="S570" s="9">
        <f t="shared" si="63"/>
        <v>0.92500000000000004</v>
      </c>
      <c r="T570" s="9"/>
      <c r="U570" s="25"/>
    </row>
    <row r="571" spans="1:21">
      <c r="A571" s="1">
        <v>2021</v>
      </c>
      <c r="B571" t="s">
        <v>208</v>
      </c>
      <c r="C571" t="s">
        <v>45</v>
      </c>
      <c r="D571" t="s">
        <v>208</v>
      </c>
      <c r="E571" t="s">
        <v>2</v>
      </c>
      <c r="F571" t="s">
        <v>260</v>
      </c>
      <c r="G571" t="s">
        <v>261</v>
      </c>
      <c r="H571" t="s">
        <v>262</v>
      </c>
      <c r="I571" s="28" t="s">
        <v>245</v>
      </c>
      <c r="J571" t="s">
        <v>6</v>
      </c>
      <c r="K571" s="4" t="s">
        <v>7</v>
      </c>
      <c r="L571" s="4" t="s">
        <v>8</v>
      </c>
      <c r="M571" s="4" t="s">
        <v>7</v>
      </c>
      <c r="N571" s="4" t="s">
        <v>9</v>
      </c>
      <c r="O571" t="s">
        <v>10</v>
      </c>
      <c r="P571" s="1">
        <v>3</v>
      </c>
      <c r="Q571">
        <v>2.83</v>
      </c>
      <c r="R571">
        <f t="shared" si="62"/>
        <v>0.16999999999999993</v>
      </c>
      <c r="S571" s="9">
        <f t="shared" si="63"/>
        <v>0.94333333333333336</v>
      </c>
      <c r="T571" s="9"/>
      <c r="U571" s="25"/>
    </row>
    <row r="572" spans="1:21">
      <c r="A572" s="1">
        <v>2021</v>
      </c>
      <c r="B572" t="s">
        <v>208</v>
      </c>
      <c r="C572" t="s">
        <v>45</v>
      </c>
      <c r="D572" t="s">
        <v>208</v>
      </c>
      <c r="E572" t="s">
        <v>2</v>
      </c>
      <c r="F572" t="s">
        <v>263</v>
      </c>
      <c r="G572" t="s">
        <v>264</v>
      </c>
      <c r="H572" t="s">
        <v>265</v>
      </c>
      <c r="I572" s="28" t="s">
        <v>245</v>
      </c>
      <c r="J572" t="s">
        <v>6</v>
      </c>
      <c r="K572" s="4" t="s">
        <v>7</v>
      </c>
      <c r="L572" s="4" t="s">
        <v>8</v>
      </c>
      <c r="M572" s="4" t="s">
        <v>7</v>
      </c>
      <c r="N572" s="4" t="s">
        <v>9</v>
      </c>
      <c r="O572" t="s">
        <v>10</v>
      </c>
      <c r="P572" s="1">
        <v>2</v>
      </c>
      <c r="Q572">
        <v>1</v>
      </c>
      <c r="R572">
        <f t="shared" si="62"/>
        <v>1</v>
      </c>
      <c r="S572" s="9">
        <f t="shared" si="63"/>
        <v>0.5</v>
      </c>
      <c r="T572" s="9"/>
      <c r="U572" s="25"/>
    </row>
    <row r="573" spans="1:21">
      <c r="A573" s="1">
        <v>2021</v>
      </c>
      <c r="B573" t="s">
        <v>208</v>
      </c>
      <c r="C573" t="s">
        <v>45</v>
      </c>
      <c r="D573" t="s">
        <v>208</v>
      </c>
      <c r="E573" t="s">
        <v>2</v>
      </c>
      <c r="F573" t="s">
        <v>266</v>
      </c>
      <c r="G573" t="s">
        <v>267</v>
      </c>
      <c r="H573" t="s">
        <v>268</v>
      </c>
      <c r="I573" s="28" t="s">
        <v>245</v>
      </c>
      <c r="J573" t="s">
        <v>6</v>
      </c>
      <c r="K573" s="4" t="s">
        <v>7</v>
      </c>
      <c r="L573" s="4" t="s">
        <v>8</v>
      </c>
      <c r="M573" s="4" t="s">
        <v>7</v>
      </c>
      <c r="N573" s="4" t="s">
        <v>9</v>
      </c>
      <c r="O573" t="s">
        <v>10</v>
      </c>
      <c r="P573" s="1">
        <v>2</v>
      </c>
      <c r="Q573">
        <v>1.33</v>
      </c>
      <c r="R573">
        <f t="shared" si="62"/>
        <v>0.66999999999999993</v>
      </c>
      <c r="S573" s="9">
        <f t="shared" si="63"/>
        <v>0.66500000000000004</v>
      </c>
      <c r="T573" s="9"/>
      <c r="U573" s="25"/>
    </row>
    <row r="574" spans="1:21">
      <c r="A574" s="1">
        <v>2021</v>
      </c>
      <c r="B574" t="s">
        <v>208</v>
      </c>
      <c r="C574" t="s">
        <v>45</v>
      </c>
      <c r="D574" t="s">
        <v>208</v>
      </c>
      <c r="E574" t="s">
        <v>2</v>
      </c>
      <c r="F574" t="s">
        <v>269</v>
      </c>
      <c r="G574" t="s">
        <v>270</v>
      </c>
      <c r="H574" t="s">
        <v>244</v>
      </c>
      <c r="I574" s="28" t="s">
        <v>245</v>
      </c>
      <c r="J574" t="s">
        <v>6</v>
      </c>
      <c r="K574" s="4" t="s">
        <v>7</v>
      </c>
      <c r="L574" s="4" t="s">
        <v>8</v>
      </c>
      <c r="M574" s="4" t="s">
        <v>7</v>
      </c>
      <c r="N574" s="4" t="s">
        <v>9</v>
      </c>
      <c r="O574" t="s">
        <v>10</v>
      </c>
      <c r="P574" s="1">
        <v>4</v>
      </c>
      <c r="Q574">
        <v>4</v>
      </c>
      <c r="R574">
        <f t="shared" si="62"/>
        <v>0</v>
      </c>
      <c r="S574" s="9">
        <f t="shared" si="63"/>
        <v>1</v>
      </c>
      <c r="T574" s="9"/>
      <c r="U574" s="25"/>
    </row>
    <row r="575" spans="1:21">
      <c r="A575" s="1">
        <v>2021</v>
      </c>
      <c r="B575" t="s">
        <v>208</v>
      </c>
      <c r="C575" t="s">
        <v>45</v>
      </c>
      <c r="D575" t="s">
        <v>208</v>
      </c>
      <c r="E575" t="s">
        <v>2</v>
      </c>
      <c r="F575" t="s">
        <v>271</v>
      </c>
      <c r="G575" t="s">
        <v>272</v>
      </c>
      <c r="H575" t="s">
        <v>244</v>
      </c>
      <c r="I575" s="28" t="s">
        <v>245</v>
      </c>
      <c r="J575" t="s">
        <v>6</v>
      </c>
      <c r="K575" s="4" t="s">
        <v>7</v>
      </c>
      <c r="L575" s="4" t="s">
        <v>8</v>
      </c>
      <c r="M575" s="4" t="s">
        <v>7</v>
      </c>
      <c r="N575" s="4" t="s">
        <v>9</v>
      </c>
      <c r="O575" t="s">
        <v>10</v>
      </c>
      <c r="P575" s="1">
        <v>3</v>
      </c>
      <c r="Q575">
        <v>0</v>
      </c>
      <c r="R575">
        <f t="shared" si="62"/>
        <v>3</v>
      </c>
      <c r="S575" s="9">
        <f t="shared" si="63"/>
        <v>0</v>
      </c>
      <c r="T575" s="9"/>
      <c r="U575" s="25"/>
    </row>
    <row r="576" spans="1:21">
      <c r="A576" s="1">
        <v>2021</v>
      </c>
      <c r="B576" t="s">
        <v>208</v>
      </c>
      <c r="C576" t="s">
        <v>45</v>
      </c>
      <c r="D576" t="s">
        <v>208</v>
      </c>
      <c r="E576" t="s">
        <v>2</v>
      </c>
      <c r="F576" t="s">
        <v>273</v>
      </c>
      <c r="G576" t="s">
        <v>274</v>
      </c>
      <c r="H576" t="s">
        <v>244</v>
      </c>
      <c r="I576" s="28" t="s">
        <v>245</v>
      </c>
      <c r="J576" t="s">
        <v>6</v>
      </c>
      <c r="K576" s="4" t="s">
        <v>7</v>
      </c>
      <c r="L576" s="4" t="s">
        <v>8</v>
      </c>
      <c r="M576" s="4" t="s">
        <v>7</v>
      </c>
      <c r="N576" s="4" t="s">
        <v>9</v>
      </c>
      <c r="O576" t="s">
        <v>10</v>
      </c>
      <c r="P576" s="1">
        <v>5</v>
      </c>
      <c r="Q576">
        <v>4.01</v>
      </c>
      <c r="R576">
        <f t="shared" si="62"/>
        <v>0.99000000000000021</v>
      </c>
      <c r="S576" s="9">
        <f t="shared" si="63"/>
        <v>0.80199999999999994</v>
      </c>
      <c r="T576" s="9"/>
      <c r="U576" s="25"/>
    </row>
    <row r="577" spans="1:22">
      <c r="A577" s="1">
        <v>2021</v>
      </c>
      <c r="B577" t="s">
        <v>208</v>
      </c>
      <c r="C577" t="s">
        <v>45</v>
      </c>
      <c r="D577" t="s">
        <v>208</v>
      </c>
      <c r="E577" t="s">
        <v>2</v>
      </c>
      <c r="F577" t="s">
        <v>275</v>
      </c>
      <c r="G577" t="s">
        <v>276</v>
      </c>
      <c r="H577" t="s">
        <v>244</v>
      </c>
      <c r="I577" s="28" t="s">
        <v>245</v>
      </c>
      <c r="J577" t="s">
        <v>6</v>
      </c>
      <c r="K577" s="4" t="s">
        <v>7</v>
      </c>
      <c r="L577" s="4" t="s">
        <v>8</v>
      </c>
      <c r="M577" s="4" t="s">
        <v>7</v>
      </c>
      <c r="N577" s="4" t="s">
        <v>9</v>
      </c>
      <c r="O577" t="s">
        <v>10</v>
      </c>
      <c r="P577" s="1">
        <v>2</v>
      </c>
      <c r="Q577">
        <v>1.33</v>
      </c>
      <c r="R577">
        <f t="shared" si="62"/>
        <v>0.66999999999999993</v>
      </c>
      <c r="S577" s="9">
        <f t="shared" si="63"/>
        <v>0.66500000000000004</v>
      </c>
      <c r="T577" s="9"/>
      <c r="U577" s="25"/>
    </row>
    <row r="578" spans="1:22">
      <c r="A578" s="1">
        <v>2021</v>
      </c>
      <c r="B578" t="s">
        <v>208</v>
      </c>
      <c r="C578" t="s">
        <v>45</v>
      </c>
      <c r="D578" t="s">
        <v>208</v>
      </c>
      <c r="E578" t="s">
        <v>2</v>
      </c>
      <c r="F578" t="s">
        <v>277</v>
      </c>
      <c r="G578" t="s">
        <v>278</v>
      </c>
      <c r="H578" t="s">
        <v>244</v>
      </c>
      <c r="I578" s="28" t="s">
        <v>245</v>
      </c>
      <c r="J578" t="s">
        <v>6</v>
      </c>
      <c r="K578" s="4" t="s">
        <v>7</v>
      </c>
      <c r="L578" s="4" t="s">
        <v>8</v>
      </c>
      <c r="M578" s="4" t="s">
        <v>7</v>
      </c>
      <c r="N578" s="4" t="s">
        <v>9</v>
      </c>
      <c r="O578" t="s">
        <v>10</v>
      </c>
      <c r="P578" s="1">
        <v>1</v>
      </c>
      <c r="Q578">
        <v>0</v>
      </c>
      <c r="R578">
        <f t="shared" si="62"/>
        <v>1</v>
      </c>
      <c r="S578" s="9">
        <f t="shared" si="63"/>
        <v>0</v>
      </c>
      <c r="T578" s="9"/>
      <c r="U578" s="25"/>
    </row>
    <row r="579" spans="1:22">
      <c r="A579" s="1">
        <v>2021</v>
      </c>
      <c r="B579" t="s">
        <v>208</v>
      </c>
      <c r="C579" t="s">
        <v>45</v>
      </c>
      <c r="D579" t="s">
        <v>208</v>
      </c>
      <c r="E579" t="s">
        <v>2</v>
      </c>
      <c r="F579" t="s">
        <v>279</v>
      </c>
      <c r="G579" t="s">
        <v>280</v>
      </c>
      <c r="H579" t="s">
        <v>244</v>
      </c>
      <c r="I579" s="28" t="s">
        <v>245</v>
      </c>
      <c r="J579" t="s">
        <v>6</v>
      </c>
      <c r="K579" s="4" t="s">
        <v>7</v>
      </c>
      <c r="L579" s="4" t="s">
        <v>8</v>
      </c>
      <c r="M579" s="4" t="s">
        <v>7</v>
      </c>
      <c r="N579" s="4" t="s">
        <v>9</v>
      </c>
      <c r="O579" t="s">
        <v>10</v>
      </c>
      <c r="P579" s="1">
        <v>1</v>
      </c>
      <c r="Q579">
        <v>0.5</v>
      </c>
      <c r="R579">
        <f t="shared" si="62"/>
        <v>0.5</v>
      </c>
      <c r="S579" s="9">
        <f t="shared" si="63"/>
        <v>0.5</v>
      </c>
      <c r="T579" s="9"/>
      <c r="U579" s="25"/>
    </row>
    <row r="580" spans="1:22">
      <c r="A580" s="1">
        <v>2021</v>
      </c>
      <c r="B580" t="s">
        <v>208</v>
      </c>
      <c r="C580" t="s">
        <v>45</v>
      </c>
      <c r="D580" t="s">
        <v>208</v>
      </c>
      <c r="E580" t="s">
        <v>2</v>
      </c>
      <c r="F580" t="s">
        <v>281</v>
      </c>
      <c r="G580" t="s">
        <v>282</v>
      </c>
      <c r="H580" t="s">
        <v>244</v>
      </c>
      <c r="I580" s="28" t="s">
        <v>245</v>
      </c>
      <c r="J580" t="s">
        <v>6</v>
      </c>
      <c r="K580" s="4" t="s">
        <v>7</v>
      </c>
      <c r="L580" s="4" t="s">
        <v>8</v>
      </c>
      <c r="M580" s="4" t="s">
        <v>7</v>
      </c>
      <c r="N580" s="4" t="s">
        <v>9</v>
      </c>
      <c r="O580" t="s">
        <v>10</v>
      </c>
      <c r="P580" s="1">
        <v>5</v>
      </c>
      <c r="Q580">
        <v>4.66</v>
      </c>
      <c r="R580">
        <f t="shared" si="62"/>
        <v>0.33999999999999986</v>
      </c>
      <c r="S580" s="9">
        <f t="shared" si="63"/>
        <v>0.93200000000000005</v>
      </c>
      <c r="T580" s="9"/>
      <c r="U580" s="25"/>
    </row>
    <row r="581" spans="1:22">
      <c r="A581" s="1">
        <v>2021</v>
      </c>
      <c r="B581" t="s">
        <v>208</v>
      </c>
      <c r="C581" t="s">
        <v>45</v>
      </c>
      <c r="D581" t="s">
        <v>208</v>
      </c>
      <c r="E581" t="s">
        <v>2</v>
      </c>
      <c r="F581" t="s">
        <v>283</v>
      </c>
      <c r="G581" t="s">
        <v>284</v>
      </c>
      <c r="H581" t="s">
        <v>244</v>
      </c>
      <c r="I581" s="28" t="s">
        <v>245</v>
      </c>
      <c r="J581" t="s">
        <v>6</v>
      </c>
      <c r="K581" s="4" t="s">
        <v>7</v>
      </c>
      <c r="L581" s="4" t="s">
        <v>8</v>
      </c>
      <c r="M581" s="4" t="s">
        <v>7</v>
      </c>
      <c r="N581" s="4" t="s">
        <v>9</v>
      </c>
      <c r="O581" t="s">
        <v>10</v>
      </c>
      <c r="P581" s="1">
        <v>4</v>
      </c>
      <c r="Q581">
        <v>3.15</v>
      </c>
      <c r="R581">
        <f t="shared" si="62"/>
        <v>0.85000000000000009</v>
      </c>
      <c r="S581" s="9">
        <f t="shared" si="63"/>
        <v>0.78749999999999998</v>
      </c>
      <c r="T581" s="9"/>
      <c r="U581" s="25"/>
    </row>
    <row r="582" spans="1:22">
      <c r="A582" s="1">
        <v>2021</v>
      </c>
      <c r="B582" t="s">
        <v>208</v>
      </c>
      <c r="C582" t="s">
        <v>45</v>
      </c>
      <c r="D582" t="s">
        <v>208</v>
      </c>
      <c r="E582" t="s">
        <v>2</v>
      </c>
      <c r="F582" t="s">
        <v>285</v>
      </c>
      <c r="G582" t="s">
        <v>286</v>
      </c>
      <c r="H582" t="s">
        <v>244</v>
      </c>
      <c r="I582" s="28" t="s">
        <v>245</v>
      </c>
      <c r="J582" t="s">
        <v>6</v>
      </c>
      <c r="K582" s="4" t="s">
        <v>7</v>
      </c>
      <c r="L582" s="4" t="s">
        <v>8</v>
      </c>
      <c r="M582" s="4" t="s">
        <v>7</v>
      </c>
      <c r="N582" s="4" t="s">
        <v>9</v>
      </c>
      <c r="O582" t="s">
        <v>10</v>
      </c>
      <c r="P582" s="1">
        <v>5</v>
      </c>
      <c r="Q582">
        <v>4.51</v>
      </c>
      <c r="R582">
        <f t="shared" si="62"/>
        <v>0.49000000000000021</v>
      </c>
      <c r="S582" s="9">
        <f t="shared" si="63"/>
        <v>0.90199999999999991</v>
      </c>
      <c r="T582" s="9"/>
      <c r="U582" s="25"/>
    </row>
    <row r="583" spans="1:22">
      <c r="A583" s="1">
        <v>2021</v>
      </c>
      <c r="B583" t="s">
        <v>208</v>
      </c>
      <c r="C583" t="s">
        <v>45</v>
      </c>
      <c r="D583" t="s">
        <v>208</v>
      </c>
      <c r="E583" t="s">
        <v>2</v>
      </c>
      <c r="F583" t="s">
        <v>287</v>
      </c>
      <c r="G583" t="s">
        <v>288</v>
      </c>
      <c r="H583" t="s">
        <v>244</v>
      </c>
      <c r="I583" s="28" t="s">
        <v>245</v>
      </c>
      <c r="J583" t="s">
        <v>6</v>
      </c>
      <c r="K583" s="4" t="s">
        <v>7</v>
      </c>
      <c r="L583" s="4" t="s">
        <v>8</v>
      </c>
      <c r="M583" s="4" t="s">
        <v>7</v>
      </c>
      <c r="N583" s="4" t="s">
        <v>9</v>
      </c>
      <c r="O583" t="s">
        <v>10</v>
      </c>
      <c r="P583" s="1">
        <v>5</v>
      </c>
      <c r="Q583">
        <v>0</v>
      </c>
      <c r="R583">
        <f t="shared" si="62"/>
        <v>5</v>
      </c>
      <c r="S583" s="9">
        <f t="shared" si="63"/>
        <v>0</v>
      </c>
      <c r="T583" s="9"/>
      <c r="U583" s="25"/>
    </row>
    <row r="584" spans="1:22">
      <c r="A584" s="1">
        <v>2021</v>
      </c>
      <c r="B584" t="s">
        <v>208</v>
      </c>
      <c r="C584" t="s">
        <v>45</v>
      </c>
      <c r="D584" t="s">
        <v>208</v>
      </c>
      <c r="E584" t="s">
        <v>2</v>
      </c>
      <c r="F584" t="s">
        <v>95</v>
      </c>
      <c r="G584" t="s">
        <v>289</v>
      </c>
      <c r="H584" t="s">
        <v>290</v>
      </c>
      <c r="I584" s="28" t="s">
        <v>98</v>
      </c>
      <c r="J584" t="s">
        <v>6</v>
      </c>
      <c r="K584" s="4" t="s">
        <v>7</v>
      </c>
      <c r="L584" s="4" t="s">
        <v>8</v>
      </c>
      <c r="M584" s="4" t="s">
        <v>7</v>
      </c>
      <c r="N584" s="4" t="s">
        <v>9</v>
      </c>
      <c r="O584" t="s">
        <v>10</v>
      </c>
      <c r="P584" s="1">
        <v>13</v>
      </c>
      <c r="Q584">
        <v>1.65</v>
      </c>
      <c r="R584">
        <f t="shared" si="62"/>
        <v>11.35</v>
      </c>
      <c r="S584" s="9">
        <f t="shared" si="63"/>
        <v>0.12692307692307692</v>
      </c>
      <c r="T584" s="9"/>
      <c r="U584" s="25"/>
    </row>
    <row r="585" spans="1:22">
      <c r="A585" s="1">
        <v>2021</v>
      </c>
      <c r="B585" t="s">
        <v>208</v>
      </c>
      <c r="C585" t="s">
        <v>45</v>
      </c>
      <c r="D585" t="s">
        <v>208</v>
      </c>
      <c r="E585" t="s">
        <v>291</v>
      </c>
      <c r="F585" t="s">
        <v>149</v>
      </c>
      <c r="G585" t="s">
        <v>292</v>
      </c>
      <c r="H585" t="s">
        <v>293</v>
      </c>
      <c r="I585" s="28" t="s">
        <v>294</v>
      </c>
      <c r="J585" t="s">
        <v>153</v>
      </c>
      <c r="K585" s="4" t="s">
        <v>7</v>
      </c>
      <c r="L585" s="4" t="s">
        <v>8</v>
      </c>
      <c r="M585" s="4" t="s">
        <v>7</v>
      </c>
      <c r="N585" s="4" t="s">
        <v>9</v>
      </c>
      <c r="O585" t="s">
        <v>10</v>
      </c>
      <c r="P585" s="1">
        <v>5</v>
      </c>
      <c r="Q585">
        <v>5</v>
      </c>
      <c r="R585">
        <f t="shared" si="62"/>
        <v>0</v>
      </c>
      <c r="S585" s="9">
        <f t="shared" si="63"/>
        <v>1</v>
      </c>
      <c r="T585" s="9"/>
      <c r="U585" s="25"/>
    </row>
    <row r="586" spans="1:22">
      <c r="A586" s="1">
        <v>2021</v>
      </c>
      <c r="B586" t="s">
        <v>208</v>
      </c>
      <c r="C586" t="s">
        <v>45</v>
      </c>
      <c r="D586" t="s">
        <v>295</v>
      </c>
      <c r="E586" t="s">
        <v>2</v>
      </c>
      <c r="F586" t="s">
        <v>45</v>
      </c>
      <c r="G586" t="s">
        <v>296</v>
      </c>
      <c r="H586" t="s">
        <v>297</v>
      </c>
      <c r="I586" s="28" t="s">
        <v>298</v>
      </c>
      <c r="J586" t="s">
        <v>6</v>
      </c>
      <c r="K586" s="4" t="s">
        <v>7</v>
      </c>
      <c r="L586" s="4" t="s">
        <v>8</v>
      </c>
      <c r="M586" s="4" t="s">
        <v>7</v>
      </c>
      <c r="N586" s="4" t="s">
        <v>9</v>
      </c>
      <c r="O586" t="s">
        <v>10</v>
      </c>
      <c r="P586" s="1">
        <v>1</v>
      </c>
      <c r="Q586">
        <v>0</v>
      </c>
      <c r="R586">
        <f t="shared" si="62"/>
        <v>1</v>
      </c>
      <c r="S586" s="9">
        <f t="shared" si="63"/>
        <v>0</v>
      </c>
      <c r="T586" s="9"/>
      <c r="U586" s="25"/>
    </row>
    <row r="587" spans="1:22">
      <c r="A587" s="1">
        <v>2021</v>
      </c>
      <c r="B587" t="s">
        <v>208</v>
      </c>
      <c r="C587" t="s">
        <v>45</v>
      </c>
      <c r="D587" t="s">
        <v>299</v>
      </c>
      <c r="E587" t="s">
        <v>2</v>
      </c>
      <c r="F587" t="s">
        <v>45</v>
      </c>
      <c r="G587" t="s">
        <v>300</v>
      </c>
      <c r="H587" t="s">
        <v>301</v>
      </c>
      <c r="I587" s="28" t="s">
        <v>298</v>
      </c>
      <c r="J587" t="s">
        <v>6</v>
      </c>
      <c r="K587" s="4" t="s">
        <v>7</v>
      </c>
      <c r="L587" s="4" t="s">
        <v>8</v>
      </c>
      <c r="M587" s="4" t="s">
        <v>7</v>
      </c>
      <c r="N587" s="4" t="s">
        <v>9</v>
      </c>
      <c r="O587" t="s">
        <v>10</v>
      </c>
      <c r="P587" s="1">
        <v>1</v>
      </c>
      <c r="Q587">
        <v>0</v>
      </c>
      <c r="R587">
        <f t="shared" si="62"/>
        <v>1</v>
      </c>
      <c r="S587" s="9">
        <f t="shared" si="63"/>
        <v>0</v>
      </c>
      <c r="T587" s="9"/>
      <c r="U587" s="25"/>
    </row>
    <row r="588" spans="1:22">
      <c r="A588" s="1">
        <v>2021</v>
      </c>
      <c r="B588" t="s">
        <v>208</v>
      </c>
      <c r="C588" t="s">
        <v>48</v>
      </c>
      <c r="D588" t="s">
        <v>208</v>
      </c>
      <c r="E588" t="s">
        <v>154</v>
      </c>
      <c r="F588" t="s">
        <v>302</v>
      </c>
      <c r="G588" t="s">
        <v>303</v>
      </c>
      <c r="H588" t="s">
        <v>241</v>
      </c>
      <c r="I588" s="28" t="s">
        <v>242</v>
      </c>
      <c r="J588" t="s">
        <v>6</v>
      </c>
      <c r="K588" s="4" t="s">
        <v>7</v>
      </c>
      <c r="L588" s="4" t="s">
        <v>8</v>
      </c>
      <c r="M588" s="4" t="s">
        <v>7</v>
      </c>
      <c r="N588" s="4" t="s">
        <v>9</v>
      </c>
      <c r="O588" t="s">
        <v>10</v>
      </c>
      <c r="P588" s="1">
        <v>1</v>
      </c>
      <c r="Q588">
        <v>0</v>
      </c>
      <c r="R588">
        <f t="shared" si="62"/>
        <v>1</v>
      </c>
      <c r="S588" s="9">
        <f t="shared" si="63"/>
        <v>0</v>
      </c>
      <c r="T588" s="9"/>
      <c r="U588" s="25"/>
    </row>
    <row r="589" spans="1:22">
      <c r="A589" s="1">
        <v>2021</v>
      </c>
      <c r="B589" t="s">
        <v>208</v>
      </c>
      <c r="C589" t="s">
        <v>48</v>
      </c>
      <c r="D589" t="s">
        <v>208</v>
      </c>
      <c r="E589" t="s">
        <v>2</v>
      </c>
      <c r="F589" t="s">
        <v>304</v>
      </c>
      <c r="G589" t="s">
        <v>305</v>
      </c>
      <c r="H589" t="s">
        <v>126</v>
      </c>
      <c r="I589" s="30" t="s">
        <v>127</v>
      </c>
      <c r="J589" s="5" t="s">
        <v>79</v>
      </c>
      <c r="K589" s="31" t="s">
        <v>7</v>
      </c>
      <c r="L589" s="31" t="s">
        <v>8</v>
      </c>
      <c r="M589" s="31" t="s">
        <v>7</v>
      </c>
      <c r="N589" s="31" t="s">
        <v>9</v>
      </c>
      <c r="O589" s="5" t="s">
        <v>10</v>
      </c>
      <c r="P589" s="1">
        <v>11</v>
      </c>
      <c r="Q589">
        <v>1</v>
      </c>
      <c r="R589">
        <f t="shared" si="62"/>
        <v>10</v>
      </c>
      <c r="S589" s="9">
        <f t="shared" si="63"/>
        <v>9.0909090909090912E-2</v>
      </c>
      <c r="T589" s="9"/>
      <c r="U589" s="25"/>
      <c r="V589" t="s">
        <v>524</v>
      </c>
    </row>
    <row r="590" spans="1:22">
      <c r="A590" s="1">
        <v>2021</v>
      </c>
      <c r="B590" t="s">
        <v>208</v>
      </c>
      <c r="C590" t="s">
        <v>48</v>
      </c>
      <c r="D590" t="s">
        <v>208</v>
      </c>
      <c r="E590" t="s">
        <v>2</v>
      </c>
      <c r="F590" t="s">
        <v>306</v>
      </c>
      <c r="G590" t="s">
        <v>307</v>
      </c>
      <c r="H590" t="s">
        <v>126</v>
      </c>
      <c r="I590" s="30" t="s">
        <v>127</v>
      </c>
      <c r="J590" s="5" t="s">
        <v>79</v>
      </c>
      <c r="K590" s="31" t="s">
        <v>7</v>
      </c>
      <c r="L590" s="31" t="s">
        <v>8</v>
      </c>
      <c r="M590" s="31" t="s">
        <v>7</v>
      </c>
      <c r="N590" s="31" t="s">
        <v>9</v>
      </c>
      <c r="O590" s="5" t="s">
        <v>10</v>
      </c>
      <c r="P590" s="1">
        <v>4</v>
      </c>
      <c r="Q590">
        <v>1.49</v>
      </c>
      <c r="R590">
        <f t="shared" ref="R590:R621" si="64">+P590-Q590</f>
        <v>2.5099999999999998</v>
      </c>
      <c r="S590" s="9">
        <f t="shared" ref="S590:S621" si="65">+Q590/P590</f>
        <v>0.3725</v>
      </c>
      <c r="T590" s="9"/>
      <c r="U590" s="25"/>
      <c r="V590" t="s">
        <v>524</v>
      </c>
    </row>
    <row r="591" spans="1:22">
      <c r="A591" s="1">
        <v>2021</v>
      </c>
      <c r="B591" t="s">
        <v>208</v>
      </c>
      <c r="C591" t="s">
        <v>48</v>
      </c>
      <c r="D591" t="s">
        <v>208</v>
      </c>
      <c r="E591" t="s">
        <v>2</v>
      </c>
      <c r="F591" t="s">
        <v>308</v>
      </c>
      <c r="G591" t="s">
        <v>309</v>
      </c>
      <c r="H591" t="s">
        <v>126</v>
      </c>
      <c r="I591" s="30" t="s">
        <v>127</v>
      </c>
      <c r="J591" s="5" t="s">
        <v>79</v>
      </c>
      <c r="K591" s="31" t="s">
        <v>7</v>
      </c>
      <c r="L591" s="31" t="s">
        <v>8</v>
      </c>
      <c r="M591" s="31" t="s">
        <v>7</v>
      </c>
      <c r="N591" s="31" t="s">
        <v>9</v>
      </c>
      <c r="O591" s="5" t="s">
        <v>10</v>
      </c>
      <c r="P591" s="1">
        <v>3</v>
      </c>
      <c r="Q591">
        <v>1</v>
      </c>
      <c r="R591">
        <f t="shared" si="64"/>
        <v>2</v>
      </c>
      <c r="S591" s="9">
        <f t="shared" si="65"/>
        <v>0.33333333333333331</v>
      </c>
      <c r="T591" s="9"/>
      <c r="U591" s="25"/>
      <c r="V591" t="s">
        <v>524</v>
      </c>
    </row>
    <row r="592" spans="1:22">
      <c r="A592" s="1">
        <v>2021</v>
      </c>
      <c r="B592" t="s">
        <v>208</v>
      </c>
      <c r="C592" t="s">
        <v>48</v>
      </c>
      <c r="D592" t="s">
        <v>208</v>
      </c>
      <c r="E592" t="s">
        <v>2</v>
      </c>
      <c r="F592" t="s">
        <v>310</v>
      </c>
      <c r="G592" t="s">
        <v>311</v>
      </c>
      <c r="H592" t="s">
        <v>126</v>
      </c>
      <c r="I592" s="30" t="s">
        <v>127</v>
      </c>
      <c r="J592" s="5" t="s">
        <v>79</v>
      </c>
      <c r="K592" s="31" t="s">
        <v>7</v>
      </c>
      <c r="L592" s="31" t="s">
        <v>8</v>
      </c>
      <c r="M592" s="31" t="s">
        <v>7</v>
      </c>
      <c r="N592" s="31" t="s">
        <v>9</v>
      </c>
      <c r="O592" s="5" t="s">
        <v>10</v>
      </c>
      <c r="P592" s="1">
        <v>28</v>
      </c>
      <c r="Q592">
        <v>24.6</v>
      </c>
      <c r="R592">
        <f t="shared" si="64"/>
        <v>3.3999999999999986</v>
      </c>
      <c r="S592" s="9">
        <f t="shared" si="65"/>
        <v>0.87857142857142867</v>
      </c>
      <c r="T592" s="9"/>
      <c r="U592" s="25"/>
      <c r="V592" t="s">
        <v>524</v>
      </c>
    </row>
    <row r="593" spans="1:22">
      <c r="A593" s="1">
        <v>2021</v>
      </c>
      <c r="B593" t="s">
        <v>208</v>
      </c>
      <c r="C593" t="s">
        <v>48</v>
      </c>
      <c r="D593" t="s">
        <v>208</v>
      </c>
      <c r="E593" t="s">
        <v>2</v>
      </c>
      <c r="F593" t="s">
        <v>316</v>
      </c>
      <c r="G593" t="s">
        <v>317</v>
      </c>
      <c r="H593" t="s">
        <v>126</v>
      </c>
      <c r="I593" s="30" t="s">
        <v>127</v>
      </c>
      <c r="J593" s="5" t="s">
        <v>79</v>
      </c>
      <c r="K593" s="31" t="s">
        <v>7</v>
      </c>
      <c r="L593" s="31" t="s">
        <v>8</v>
      </c>
      <c r="M593" s="31" t="s">
        <v>7</v>
      </c>
      <c r="N593" s="31" t="s">
        <v>9</v>
      </c>
      <c r="O593" s="5" t="s">
        <v>10</v>
      </c>
      <c r="P593" s="1">
        <v>14</v>
      </c>
      <c r="Q593">
        <v>10.83</v>
      </c>
      <c r="R593">
        <f t="shared" si="64"/>
        <v>3.17</v>
      </c>
      <c r="S593" s="9">
        <f t="shared" si="65"/>
        <v>0.77357142857142858</v>
      </c>
      <c r="T593" s="9"/>
      <c r="U593" s="25"/>
      <c r="V593" t="s">
        <v>524</v>
      </c>
    </row>
    <row r="594" spans="1:22">
      <c r="A594" s="1">
        <v>2021</v>
      </c>
      <c r="B594" t="s">
        <v>208</v>
      </c>
      <c r="C594" t="s">
        <v>48</v>
      </c>
      <c r="D594" t="s">
        <v>208</v>
      </c>
      <c r="E594" t="s">
        <v>2</v>
      </c>
      <c r="F594" t="s">
        <v>322</v>
      </c>
      <c r="G594" t="s">
        <v>323</v>
      </c>
      <c r="H594" t="s">
        <v>324</v>
      </c>
      <c r="I594" s="30" t="s">
        <v>127</v>
      </c>
      <c r="J594" s="5" t="s">
        <v>79</v>
      </c>
      <c r="K594" s="31" t="s">
        <v>7</v>
      </c>
      <c r="L594" s="31" t="s">
        <v>8</v>
      </c>
      <c r="M594" s="31" t="s">
        <v>7</v>
      </c>
      <c r="N594" s="31" t="s">
        <v>9</v>
      </c>
      <c r="O594" s="5" t="s">
        <v>10</v>
      </c>
      <c r="P594" s="1">
        <v>5</v>
      </c>
      <c r="Q594">
        <v>5</v>
      </c>
      <c r="R594">
        <f t="shared" si="64"/>
        <v>0</v>
      </c>
      <c r="S594" s="9">
        <f t="shared" si="65"/>
        <v>1</v>
      </c>
      <c r="T594" s="9"/>
      <c r="U594" s="25"/>
      <c r="V594" t="s">
        <v>524</v>
      </c>
    </row>
    <row r="595" spans="1:22">
      <c r="A595" s="1">
        <v>2021</v>
      </c>
      <c r="B595" t="s">
        <v>208</v>
      </c>
      <c r="C595" t="s">
        <v>48</v>
      </c>
      <c r="D595" t="s">
        <v>208</v>
      </c>
      <c r="E595" t="s">
        <v>2</v>
      </c>
      <c r="F595" t="s">
        <v>325</v>
      </c>
      <c r="G595" t="s">
        <v>326</v>
      </c>
      <c r="H595" t="s">
        <v>126</v>
      </c>
      <c r="I595" s="30" t="s">
        <v>127</v>
      </c>
      <c r="J595" s="5" t="s">
        <v>79</v>
      </c>
      <c r="K595" s="31" t="s">
        <v>7</v>
      </c>
      <c r="L595" s="31" t="s">
        <v>8</v>
      </c>
      <c r="M595" s="31" t="s">
        <v>7</v>
      </c>
      <c r="N595" s="31" t="s">
        <v>9</v>
      </c>
      <c r="O595" s="5" t="s">
        <v>10</v>
      </c>
      <c r="P595" s="1">
        <v>12</v>
      </c>
      <c r="Q595">
        <v>11</v>
      </c>
      <c r="R595">
        <f t="shared" si="64"/>
        <v>1</v>
      </c>
      <c r="S595" s="9">
        <f t="shared" si="65"/>
        <v>0.91666666666666663</v>
      </c>
      <c r="T595" s="9"/>
      <c r="U595" s="25"/>
      <c r="V595" t="s">
        <v>524</v>
      </c>
    </row>
    <row r="596" spans="1:22">
      <c r="A596" s="1">
        <v>2021</v>
      </c>
      <c r="B596" t="s">
        <v>208</v>
      </c>
      <c r="C596" t="s">
        <v>48</v>
      </c>
      <c r="D596" t="s">
        <v>208</v>
      </c>
      <c r="E596" t="s">
        <v>2</v>
      </c>
      <c r="F596" t="s">
        <v>327</v>
      </c>
      <c r="G596" t="s">
        <v>328</v>
      </c>
      <c r="H596" t="s">
        <v>126</v>
      </c>
      <c r="I596" s="30" t="s">
        <v>127</v>
      </c>
      <c r="J596" s="5" t="s">
        <v>79</v>
      </c>
      <c r="K596" s="31" t="s">
        <v>7</v>
      </c>
      <c r="L596" s="31" t="s">
        <v>8</v>
      </c>
      <c r="M596" s="31" t="s">
        <v>7</v>
      </c>
      <c r="N596" s="31" t="s">
        <v>9</v>
      </c>
      <c r="O596" s="5" t="s">
        <v>10</v>
      </c>
      <c r="P596" s="1">
        <v>13</v>
      </c>
      <c r="Q596">
        <v>7.5</v>
      </c>
      <c r="R596">
        <f t="shared" si="64"/>
        <v>5.5</v>
      </c>
      <c r="S596" s="9">
        <f t="shared" si="65"/>
        <v>0.57692307692307687</v>
      </c>
      <c r="T596" s="9"/>
      <c r="U596" s="25"/>
      <c r="V596" t="s">
        <v>524</v>
      </c>
    </row>
    <row r="597" spans="1:22">
      <c r="A597" s="1">
        <v>2021</v>
      </c>
      <c r="B597" t="s">
        <v>208</v>
      </c>
      <c r="C597" t="s">
        <v>48</v>
      </c>
      <c r="D597" t="s">
        <v>208</v>
      </c>
      <c r="E597" t="s">
        <v>2</v>
      </c>
      <c r="F597" t="s">
        <v>329</v>
      </c>
      <c r="G597" t="s">
        <v>330</v>
      </c>
      <c r="H597" t="s">
        <v>126</v>
      </c>
      <c r="I597" s="30" t="s">
        <v>127</v>
      </c>
      <c r="J597" s="5" t="s">
        <v>79</v>
      </c>
      <c r="K597" s="31" t="s">
        <v>7</v>
      </c>
      <c r="L597" s="31" t="s">
        <v>8</v>
      </c>
      <c r="M597" s="31" t="s">
        <v>7</v>
      </c>
      <c r="N597" s="31" t="s">
        <v>9</v>
      </c>
      <c r="O597" s="5" t="s">
        <v>10</v>
      </c>
      <c r="P597" s="1">
        <v>8</v>
      </c>
      <c r="Q597">
        <v>5</v>
      </c>
      <c r="R597">
        <f t="shared" si="64"/>
        <v>3</v>
      </c>
      <c r="S597" s="9">
        <f t="shared" si="65"/>
        <v>0.625</v>
      </c>
      <c r="T597" s="9"/>
      <c r="U597" s="25"/>
      <c r="V597" t="s">
        <v>524</v>
      </c>
    </row>
    <row r="598" spans="1:22">
      <c r="A598" s="1">
        <v>2021</v>
      </c>
      <c r="B598" t="s">
        <v>208</v>
      </c>
      <c r="C598" t="s">
        <v>48</v>
      </c>
      <c r="D598" t="s">
        <v>208</v>
      </c>
      <c r="E598" t="s">
        <v>2</v>
      </c>
      <c r="F598" t="s">
        <v>331</v>
      </c>
      <c r="G598" t="s">
        <v>332</v>
      </c>
      <c r="H598" t="s">
        <v>333</v>
      </c>
      <c r="I598" s="28" t="s">
        <v>334</v>
      </c>
      <c r="J598" t="s">
        <v>6</v>
      </c>
      <c r="K598" s="4" t="s">
        <v>7</v>
      </c>
      <c r="L598" s="4" t="s">
        <v>8</v>
      </c>
      <c r="M598" s="4" t="s">
        <v>7</v>
      </c>
      <c r="N598" s="4" t="s">
        <v>9</v>
      </c>
      <c r="O598" t="s">
        <v>10</v>
      </c>
      <c r="P598" s="1">
        <v>4</v>
      </c>
      <c r="Q598">
        <v>3.25</v>
      </c>
      <c r="R598">
        <f t="shared" si="64"/>
        <v>0.75</v>
      </c>
      <c r="S598" s="9">
        <f t="shared" si="65"/>
        <v>0.8125</v>
      </c>
      <c r="T598" s="9"/>
      <c r="U598" s="25"/>
    </row>
    <row r="599" spans="1:22">
      <c r="A599" s="1">
        <v>2021</v>
      </c>
      <c r="B599" t="s">
        <v>208</v>
      </c>
      <c r="C599" t="s">
        <v>48</v>
      </c>
      <c r="D599" t="s">
        <v>208</v>
      </c>
      <c r="E599" t="s">
        <v>2</v>
      </c>
      <c r="F599" t="s">
        <v>335</v>
      </c>
      <c r="G599" t="s">
        <v>336</v>
      </c>
      <c r="H599" t="s">
        <v>126</v>
      </c>
      <c r="I599" s="30" t="s">
        <v>127</v>
      </c>
      <c r="J599" s="5" t="s">
        <v>79</v>
      </c>
      <c r="K599" s="31" t="s">
        <v>7</v>
      </c>
      <c r="L599" s="31" t="s">
        <v>8</v>
      </c>
      <c r="M599" s="31" t="s">
        <v>7</v>
      </c>
      <c r="N599" s="31" t="s">
        <v>9</v>
      </c>
      <c r="O599" s="5" t="s">
        <v>10</v>
      </c>
      <c r="P599" s="1">
        <v>6</v>
      </c>
      <c r="Q599">
        <v>6</v>
      </c>
      <c r="R599">
        <f t="shared" si="64"/>
        <v>0</v>
      </c>
      <c r="S599" s="9">
        <f t="shared" si="65"/>
        <v>1</v>
      </c>
      <c r="T599" s="9"/>
      <c r="U599" s="25"/>
      <c r="V599" t="s">
        <v>524</v>
      </c>
    </row>
    <row r="600" spans="1:22">
      <c r="A600" s="1">
        <v>2021</v>
      </c>
      <c r="B600" t="s">
        <v>208</v>
      </c>
      <c r="C600" t="s">
        <v>48</v>
      </c>
      <c r="D600" t="s">
        <v>208</v>
      </c>
      <c r="E600" t="s">
        <v>337</v>
      </c>
      <c r="F600" t="s">
        <v>149</v>
      </c>
      <c r="G600" t="s">
        <v>338</v>
      </c>
      <c r="H600" t="s">
        <v>339</v>
      </c>
      <c r="I600" s="28" t="s">
        <v>294</v>
      </c>
      <c r="J600" t="s">
        <v>153</v>
      </c>
      <c r="K600" s="4" t="s">
        <v>7</v>
      </c>
      <c r="L600" s="4" t="s">
        <v>8</v>
      </c>
      <c r="M600" s="4" t="s">
        <v>7</v>
      </c>
      <c r="N600" s="4" t="s">
        <v>9</v>
      </c>
      <c r="O600" t="s">
        <v>10</v>
      </c>
      <c r="P600" s="1">
        <v>2</v>
      </c>
      <c r="Q600">
        <v>2</v>
      </c>
      <c r="R600">
        <f t="shared" si="64"/>
        <v>0</v>
      </c>
      <c r="S600" s="9">
        <f t="shared" si="65"/>
        <v>1</v>
      </c>
      <c r="T600" s="9"/>
      <c r="U600" s="25"/>
    </row>
    <row r="601" spans="1:22">
      <c r="A601" s="1">
        <v>2021</v>
      </c>
      <c r="B601" t="s">
        <v>208</v>
      </c>
      <c r="C601" t="s">
        <v>48</v>
      </c>
      <c r="D601" t="s">
        <v>208</v>
      </c>
      <c r="E601" t="s">
        <v>340</v>
      </c>
      <c r="F601" t="s">
        <v>149</v>
      </c>
      <c r="G601" t="s">
        <v>341</v>
      </c>
      <c r="H601" t="s">
        <v>342</v>
      </c>
      <c r="I601" s="28" t="s">
        <v>29</v>
      </c>
      <c r="J601" t="s">
        <v>6</v>
      </c>
      <c r="K601" s="4" t="s">
        <v>7</v>
      </c>
      <c r="L601" s="4" t="s">
        <v>8</v>
      </c>
      <c r="M601" s="4" t="s">
        <v>7</v>
      </c>
      <c r="N601" s="4" t="s">
        <v>9</v>
      </c>
      <c r="O601" t="s">
        <v>10</v>
      </c>
      <c r="P601" s="1">
        <v>1</v>
      </c>
      <c r="Q601">
        <v>1</v>
      </c>
      <c r="R601">
        <f t="shared" si="64"/>
        <v>0</v>
      </c>
      <c r="S601" s="9">
        <f t="shared" si="65"/>
        <v>1</v>
      </c>
      <c r="T601" s="9"/>
      <c r="U601" s="25"/>
    </row>
    <row r="602" spans="1:22">
      <c r="A602" s="1">
        <v>2021</v>
      </c>
      <c r="B602" t="s">
        <v>208</v>
      </c>
      <c r="C602" t="s">
        <v>48</v>
      </c>
      <c r="D602" t="s">
        <v>208</v>
      </c>
      <c r="E602" t="s">
        <v>343</v>
      </c>
      <c r="F602" t="s">
        <v>149</v>
      </c>
      <c r="G602" t="s">
        <v>344</v>
      </c>
      <c r="H602" t="s">
        <v>345</v>
      </c>
      <c r="I602" s="28" t="s">
        <v>29</v>
      </c>
      <c r="J602" t="s">
        <v>6</v>
      </c>
      <c r="K602" s="4" t="s">
        <v>7</v>
      </c>
      <c r="L602" s="4" t="s">
        <v>8</v>
      </c>
      <c r="M602" s="4" t="s">
        <v>7</v>
      </c>
      <c r="N602" s="4" t="s">
        <v>9</v>
      </c>
      <c r="O602" t="s">
        <v>10</v>
      </c>
      <c r="P602" s="1">
        <v>8</v>
      </c>
      <c r="Q602">
        <v>6</v>
      </c>
      <c r="R602">
        <f t="shared" si="64"/>
        <v>2</v>
      </c>
      <c r="S602" s="9">
        <f t="shared" si="65"/>
        <v>0.75</v>
      </c>
      <c r="T602" s="9"/>
      <c r="U602" s="25"/>
    </row>
    <row r="603" spans="1:22">
      <c r="A603" s="1">
        <v>2021</v>
      </c>
      <c r="B603" t="s">
        <v>208</v>
      </c>
      <c r="C603" t="s">
        <v>48</v>
      </c>
      <c r="D603" t="s">
        <v>208</v>
      </c>
      <c r="E603" t="s">
        <v>347</v>
      </c>
      <c r="F603" t="s">
        <v>149</v>
      </c>
      <c r="G603" t="s">
        <v>348</v>
      </c>
      <c r="H603" t="s">
        <v>349</v>
      </c>
      <c r="I603" s="28" t="s">
        <v>29</v>
      </c>
      <c r="J603" t="s">
        <v>6</v>
      </c>
      <c r="K603" s="4" t="s">
        <v>7</v>
      </c>
      <c r="L603" s="4" t="s">
        <v>8</v>
      </c>
      <c r="M603" s="4" t="s">
        <v>7</v>
      </c>
      <c r="N603" s="4" t="s">
        <v>9</v>
      </c>
      <c r="O603" t="s">
        <v>10</v>
      </c>
      <c r="P603" s="1">
        <v>8</v>
      </c>
      <c r="Q603">
        <v>6</v>
      </c>
      <c r="R603">
        <f t="shared" si="64"/>
        <v>2</v>
      </c>
      <c r="S603" s="9">
        <f t="shared" si="65"/>
        <v>0.75</v>
      </c>
      <c r="T603" s="9"/>
      <c r="U603" s="25"/>
    </row>
    <row r="604" spans="1:22">
      <c r="A604" s="1">
        <v>2021</v>
      </c>
      <c r="B604" t="s">
        <v>208</v>
      </c>
      <c r="C604" t="s">
        <v>51</v>
      </c>
      <c r="D604" t="s">
        <v>350</v>
      </c>
      <c r="E604" t="s">
        <v>2</v>
      </c>
      <c r="F604" t="s">
        <v>351</v>
      </c>
      <c r="G604" t="s">
        <v>352</v>
      </c>
      <c r="H604" t="s">
        <v>353</v>
      </c>
      <c r="I604" s="30" t="s">
        <v>354</v>
      </c>
      <c r="J604" s="5" t="s">
        <v>79</v>
      </c>
      <c r="K604" s="31" t="s">
        <v>7</v>
      </c>
      <c r="L604" s="31" t="s">
        <v>8</v>
      </c>
      <c r="M604" s="31" t="s">
        <v>7</v>
      </c>
      <c r="N604" s="31" t="s">
        <v>9</v>
      </c>
      <c r="O604" s="5" t="s">
        <v>10</v>
      </c>
      <c r="P604" s="1">
        <v>7</v>
      </c>
      <c r="Q604">
        <v>6.9999999999999991</v>
      </c>
      <c r="R604">
        <f t="shared" si="64"/>
        <v>0</v>
      </c>
      <c r="S604" s="9">
        <f t="shared" si="65"/>
        <v>0.99999999999999989</v>
      </c>
      <c r="T604" s="9"/>
      <c r="U604" s="25"/>
      <c r="V604" t="s">
        <v>524</v>
      </c>
    </row>
    <row r="605" spans="1:22">
      <c r="A605" s="1">
        <v>2021</v>
      </c>
      <c r="B605" t="s">
        <v>208</v>
      </c>
      <c r="C605" t="s">
        <v>51</v>
      </c>
      <c r="D605" t="s">
        <v>350</v>
      </c>
      <c r="E605" t="s">
        <v>2</v>
      </c>
      <c r="F605" t="s">
        <v>355</v>
      </c>
      <c r="G605" t="s">
        <v>356</v>
      </c>
      <c r="H605" t="s">
        <v>357</v>
      </c>
      <c r="I605" s="30" t="s">
        <v>354</v>
      </c>
      <c r="J605" s="5" t="s">
        <v>79</v>
      </c>
      <c r="K605" s="31" t="s">
        <v>7</v>
      </c>
      <c r="L605" s="31" t="s">
        <v>8</v>
      </c>
      <c r="M605" s="31" t="s">
        <v>7</v>
      </c>
      <c r="N605" s="31" t="s">
        <v>9</v>
      </c>
      <c r="O605" s="5" t="s">
        <v>10</v>
      </c>
      <c r="P605" s="1">
        <v>7</v>
      </c>
      <c r="Q605">
        <v>7</v>
      </c>
      <c r="R605">
        <f t="shared" si="64"/>
        <v>0</v>
      </c>
      <c r="S605" s="9">
        <f t="shared" si="65"/>
        <v>1</v>
      </c>
      <c r="T605" s="9"/>
      <c r="U605" s="25"/>
      <c r="V605" t="s">
        <v>524</v>
      </c>
    </row>
    <row r="606" spans="1:22">
      <c r="A606" s="1">
        <v>2021</v>
      </c>
      <c r="B606" t="s">
        <v>208</v>
      </c>
      <c r="C606" t="s">
        <v>51</v>
      </c>
      <c r="D606" t="s">
        <v>350</v>
      </c>
      <c r="E606" t="s">
        <v>2</v>
      </c>
      <c r="F606" t="s">
        <v>358</v>
      </c>
      <c r="G606" t="s">
        <v>359</v>
      </c>
      <c r="H606" t="s">
        <v>360</v>
      </c>
      <c r="I606" s="30" t="s">
        <v>354</v>
      </c>
      <c r="J606" s="5" t="s">
        <v>79</v>
      </c>
      <c r="K606" s="31" t="s">
        <v>7</v>
      </c>
      <c r="L606" s="31" t="s">
        <v>8</v>
      </c>
      <c r="M606" s="31" t="s">
        <v>7</v>
      </c>
      <c r="N606" s="31" t="s">
        <v>9</v>
      </c>
      <c r="O606" s="5" t="s">
        <v>10</v>
      </c>
      <c r="P606" s="1">
        <v>6</v>
      </c>
      <c r="Q606">
        <v>6</v>
      </c>
      <c r="R606">
        <f t="shared" si="64"/>
        <v>0</v>
      </c>
      <c r="S606" s="9">
        <f t="shared" si="65"/>
        <v>1</v>
      </c>
      <c r="T606" s="9"/>
      <c r="U606" s="25"/>
      <c r="V606" t="s">
        <v>524</v>
      </c>
    </row>
    <row r="607" spans="1:22">
      <c r="A607" s="1">
        <v>2021</v>
      </c>
      <c r="B607" t="s">
        <v>208</v>
      </c>
      <c r="C607" t="s">
        <v>51</v>
      </c>
      <c r="D607" t="s">
        <v>350</v>
      </c>
      <c r="E607" t="s">
        <v>2</v>
      </c>
      <c r="F607" t="s">
        <v>361</v>
      </c>
      <c r="G607" t="s">
        <v>362</v>
      </c>
      <c r="H607" t="s">
        <v>363</v>
      </c>
      <c r="I607" s="30" t="s">
        <v>354</v>
      </c>
      <c r="J607" s="5" t="s">
        <v>79</v>
      </c>
      <c r="K607" s="31" t="s">
        <v>7</v>
      </c>
      <c r="L607" s="31" t="s">
        <v>8</v>
      </c>
      <c r="M607" s="31" t="s">
        <v>7</v>
      </c>
      <c r="N607" s="31" t="s">
        <v>9</v>
      </c>
      <c r="O607" s="5" t="s">
        <v>10</v>
      </c>
      <c r="P607" s="1">
        <v>5</v>
      </c>
      <c r="Q607">
        <v>5</v>
      </c>
      <c r="R607">
        <f t="shared" si="64"/>
        <v>0</v>
      </c>
      <c r="S607" s="9">
        <f t="shared" si="65"/>
        <v>1</v>
      </c>
      <c r="T607" s="9"/>
      <c r="U607" s="25"/>
      <c r="V607" t="s">
        <v>524</v>
      </c>
    </row>
    <row r="608" spans="1:22">
      <c r="A608" s="1">
        <v>2021</v>
      </c>
      <c r="B608" t="s">
        <v>208</v>
      </c>
      <c r="C608" t="s">
        <v>51</v>
      </c>
      <c r="D608" t="s">
        <v>350</v>
      </c>
      <c r="E608" t="s">
        <v>2</v>
      </c>
      <c r="F608" t="s">
        <v>364</v>
      </c>
      <c r="G608" t="s">
        <v>365</v>
      </c>
      <c r="H608" t="s">
        <v>366</v>
      </c>
      <c r="I608" s="30" t="s">
        <v>354</v>
      </c>
      <c r="J608" s="5" t="s">
        <v>79</v>
      </c>
      <c r="K608" s="31" t="s">
        <v>7</v>
      </c>
      <c r="L608" s="31" t="s">
        <v>8</v>
      </c>
      <c r="M608" s="31" t="s">
        <v>7</v>
      </c>
      <c r="N608" s="31" t="s">
        <v>9</v>
      </c>
      <c r="O608" s="5" t="s">
        <v>10</v>
      </c>
      <c r="P608" s="1">
        <v>6</v>
      </c>
      <c r="Q608">
        <v>6</v>
      </c>
      <c r="R608">
        <f t="shared" si="64"/>
        <v>0</v>
      </c>
      <c r="S608" s="9">
        <f t="shared" si="65"/>
        <v>1</v>
      </c>
      <c r="T608" s="9"/>
      <c r="U608" s="25"/>
      <c r="V608" t="s">
        <v>524</v>
      </c>
    </row>
    <row r="609" spans="1:22">
      <c r="A609" s="1">
        <v>2021</v>
      </c>
      <c r="B609" t="s">
        <v>208</v>
      </c>
      <c r="C609" t="s">
        <v>51</v>
      </c>
      <c r="D609" t="s">
        <v>350</v>
      </c>
      <c r="E609" t="s">
        <v>2</v>
      </c>
      <c r="F609" t="s">
        <v>367</v>
      </c>
      <c r="G609" t="s">
        <v>368</v>
      </c>
      <c r="H609" t="s">
        <v>366</v>
      </c>
      <c r="I609" s="30" t="s">
        <v>354</v>
      </c>
      <c r="J609" s="5" t="s">
        <v>79</v>
      </c>
      <c r="K609" s="31" t="s">
        <v>7</v>
      </c>
      <c r="L609" s="31" t="s">
        <v>8</v>
      </c>
      <c r="M609" s="31" t="s">
        <v>7</v>
      </c>
      <c r="N609" s="31" t="s">
        <v>9</v>
      </c>
      <c r="O609" s="5" t="s">
        <v>10</v>
      </c>
      <c r="P609" s="1">
        <v>4</v>
      </c>
      <c r="Q609">
        <v>4</v>
      </c>
      <c r="R609">
        <f t="shared" si="64"/>
        <v>0</v>
      </c>
      <c r="S609" s="9">
        <f t="shared" si="65"/>
        <v>1</v>
      </c>
      <c r="T609" s="9"/>
      <c r="U609" s="25"/>
      <c r="V609" t="s">
        <v>524</v>
      </c>
    </row>
    <row r="610" spans="1:22">
      <c r="A610" s="1">
        <v>2021</v>
      </c>
      <c r="B610" t="s">
        <v>208</v>
      </c>
      <c r="C610" t="s">
        <v>51</v>
      </c>
      <c r="D610" t="s">
        <v>350</v>
      </c>
      <c r="E610" t="s">
        <v>2</v>
      </c>
      <c r="F610" t="s">
        <v>369</v>
      </c>
      <c r="G610" t="s">
        <v>370</v>
      </c>
      <c r="H610" t="s">
        <v>366</v>
      </c>
      <c r="I610" s="30" t="s">
        <v>354</v>
      </c>
      <c r="J610" s="5" t="s">
        <v>79</v>
      </c>
      <c r="K610" s="31" t="s">
        <v>7</v>
      </c>
      <c r="L610" s="31" t="s">
        <v>8</v>
      </c>
      <c r="M610" s="31" t="s">
        <v>7</v>
      </c>
      <c r="N610" s="31" t="s">
        <v>9</v>
      </c>
      <c r="O610" s="5" t="s">
        <v>10</v>
      </c>
      <c r="P610" s="1">
        <v>1</v>
      </c>
      <c r="Q610">
        <v>1</v>
      </c>
      <c r="R610">
        <f t="shared" si="64"/>
        <v>0</v>
      </c>
      <c r="S610" s="9">
        <f t="shared" si="65"/>
        <v>1</v>
      </c>
      <c r="T610" s="9"/>
      <c r="U610" s="25"/>
      <c r="V610" t="s">
        <v>524</v>
      </c>
    </row>
    <row r="611" spans="1:22">
      <c r="A611" s="1">
        <v>2021</v>
      </c>
      <c r="B611" t="s">
        <v>208</v>
      </c>
      <c r="C611" t="s">
        <v>51</v>
      </c>
      <c r="D611" t="s">
        <v>350</v>
      </c>
      <c r="E611" t="s">
        <v>2</v>
      </c>
      <c r="F611" t="s">
        <v>371</v>
      </c>
      <c r="G611" t="s">
        <v>372</v>
      </c>
      <c r="H611" t="s">
        <v>366</v>
      </c>
      <c r="I611" s="30" t="s">
        <v>354</v>
      </c>
      <c r="J611" s="5" t="s">
        <v>79</v>
      </c>
      <c r="K611" s="31" t="s">
        <v>7</v>
      </c>
      <c r="L611" s="31" t="s">
        <v>8</v>
      </c>
      <c r="M611" s="31" t="s">
        <v>7</v>
      </c>
      <c r="N611" s="31" t="s">
        <v>9</v>
      </c>
      <c r="O611" s="5" t="s">
        <v>10</v>
      </c>
      <c r="P611" s="1">
        <v>3</v>
      </c>
      <c r="Q611">
        <v>2.5</v>
      </c>
      <c r="R611">
        <f t="shared" si="64"/>
        <v>0.5</v>
      </c>
      <c r="S611" s="9">
        <f t="shared" si="65"/>
        <v>0.83333333333333337</v>
      </c>
      <c r="T611" s="9"/>
      <c r="U611" s="25"/>
      <c r="V611" t="s">
        <v>524</v>
      </c>
    </row>
    <row r="612" spans="1:22">
      <c r="A612" s="1">
        <v>2021</v>
      </c>
      <c r="B612" t="s">
        <v>208</v>
      </c>
      <c r="C612" t="s">
        <v>51</v>
      </c>
      <c r="D612" t="s">
        <v>350</v>
      </c>
      <c r="E612" t="s">
        <v>2</v>
      </c>
      <c r="F612" t="s">
        <v>373</v>
      </c>
      <c r="G612" t="s">
        <v>374</v>
      </c>
      <c r="H612" t="s">
        <v>366</v>
      </c>
      <c r="I612" s="30" t="s">
        <v>354</v>
      </c>
      <c r="J612" s="5" t="s">
        <v>79</v>
      </c>
      <c r="K612" s="31" t="s">
        <v>7</v>
      </c>
      <c r="L612" s="31" t="s">
        <v>8</v>
      </c>
      <c r="M612" s="31" t="s">
        <v>7</v>
      </c>
      <c r="N612" s="31" t="s">
        <v>9</v>
      </c>
      <c r="O612" s="5" t="s">
        <v>10</v>
      </c>
      <c r="P612" s="1">
        <v>24</v>
      </c>
      <c r="Q612">
        <v>15</v>
      </c>
      <c r="R612">
        <f t="shared" si="64"/>
        <v>9</v>
      </c>
      <c r="S612" s="9">
        <f t="shared" si="65"/>
        <v>0.625</v>
      </c>
      <c r="T612" s="9"/>
      <c r="U612" s="25"/>
      <c r="V612" t="s">
        <v>524</v>
      </c>
    </row>
    <row r="613" spans="1:22">
      <c r="A613" s="1">
        <v>2021</v>
      </c>
      <c r="B613" t="s">
        <v>208</v>
      </c>
      <c r="C613" t="s">
        <v>51</v>
      </c>
      <c r="D613" t="s">
        <v>350</v>
      </c>
      <c r="E613" t="s">
        <v>2</v>
      </c>
      <c r="F613" t="s">
        <v>379</v>
      </c>
      <c r="G613" t="s">
        <v>380</v>
      </c>
      <c r="H613" t="s">
        <v>366</v>
      </c>
      <c r="I613" s="30" t="s">
        <v>354</v>
      </c>
      <c r="J613" s="5" t="s">
        <v>79</v>
      </c>
      <c r="K613" s="31" t="s">
        <v>7</v>
      </c>
      <c r="L613" s="31" t="s">
        <v>8</v>
      </c>
      <c r="M613" s="31" t="s">
        <v>7</v>
      </c>
      <c r="N613" s="31" t="s">
        <v>9</v>
      </c>
      <c r="O613" s="5" t="s">
        <v>10</v>
      </c>
      <c r="P613" s="1">
        <v>3</v>
      </c>
      <c r="Q613">
        <v>3</v>
      </c>
      <c r="R613">
        <f t="shared" si="64"/>
        <v>0</v>
      </c>
      <c r="S613" s="9">
        <f t="shared" si="65"/>
        <v>1</v>
      </c>
      <c r="T613" s="9"/>
      <c r="U613" s="25"/>
      <c r="V613" t="s">
        <v>524</v>
      </c>
    </row>
    <row r="614" spans="1:22">
      <c r="A614" s="1">
        <v>2021</v>
      </c>
      <c r="B614" t="s">
        <v>208</v>
      </c>
      <c r="C614" t="s">
        <v>54</v>
      </c>
      <c r="D614" t="s">
        <v>208</v>
      </c>
      <c r="E614" t="s">
        <v>154</v>
      </c>
      <c r="F614" t="s">
        <v>381</v>
      </c>
      <c r="G614" t="s">
        <v>382</v>
      </c>
      <c r="H614" t="s">
        <v>383</v>
      </c>
      <c r="I614" s="30" t="s">
        <v>384</v>
      </c>
      <c r="J614" s="5" t="s">
        <v>37</v>
      </c>
      <c r="K614" s="31" t="s">
        <v>7</v>
      </c>
      <c r="L614" s="31" t="s">
        <v>8</v>
      </c>
      <c r="M614" s="31" t="s">
        <v>7</v>
      </c>
      <c r="N614" s="31" t="s">
        <v>9</v>
      </c>
      <c r="O614" s="5" t="s">
        <v>10</v>
      </c>
      <c r="P614" s="1">
        <v>3</v>
      </c>
      <c r="Q614">
        <v>3</v>
      </c>
      <c r="R614">
        <f t="shared" si="64"/>
        <v>0</v>
      </c>
      <c r="S614" s="9">
        <f t="shared" si="65"/>
        <v>1</v>
      </c>
      <c r="T614" s="9"/>
      <c r="U614" s="25"/>
      <c r="V614" t="s">
        <v>524</v>
      </c>
    </row>
    <row r="615" spans="1:22">
      <c r="A615" s="1">
        <v>2021</v>
      </c>
      <c r="B615" t="s">
        <v>208</v>
      </c>
      <c r="C615" t="s">
        <v>54</v>
      </c>
      <c r="D615" t="s">
        <v>208</v>
      </c>
      <c r="E615" t="s">
        <v>2</v>
      </c>
      <c r="F615" t="s">
        <v>386</v>
      </c>
      <c r="G615" t="s">
        <v>387</v>
      </c>
      <c r="H615" t="s">
        <v>388</v>
      </c>
      <c r="I615" s="30" t="s">
        <v>384</v>
      </c>
      <c r="J615" s="5" t="s">
        <v>37</v>
      </c>
      <c r="K615" s="31" t="s">
        <v>7</v>
      </c>
      <c r="L615" s="31" t="s">
        <v>8</v>
      </c>
      <c r="M615" s="31" t="s">
        <v>7</v>
      </c>
      <c r="N615" s="31" t="s">
        <v>9</v>
      </c>
      <c r="O615" s="5" t="s">
        <v>10</v>
      </c>
      <c r="P615" s="1">
        <v>8</v>
      </c>
      <c r="Q615">
        <v>8</v>
      </c>
      <c r="R615">
        <f t="shared" si="64"/>
        <v>0</v>
      </c>
      <c r="S615" s="9">
        <f t="shared" si="65"/>
        <v>1</v>
      </c>
      <c r="T615" s="9"/>
      <c r="U615" s="25"/>
      <c r="V615" t="s">
        <v>524</v>
      </c>
    </row>
    <row r="616" spans="1:22">
      <c r="A616" s="1">
        <v>2021</v>
      </c>
      <c r="B616" t="s">
        <v>208</v>
      </c>
      <c r="C616" t="s">
        <v>54</v>
      </c>
      <c r="D616" t="s">
        <v>208</v>
      </c>
      <c r="E616" t="s">
        <v>2</v>
      </c>
      <c r="F616" t="s">
        <v>389</v>
      </c>
      <c r="G616" t="s">
        <v>390</v>
      </c>
      <c r="H616" t="s">
        <v>391</v>
      </c>
      <c r="I616" s="30" t="s">
        <v>384</v>
      </c>
      <c r="J616" s="5" t="s">
        <v>37</v>
      </c>
      <c r="K616" s="31" t="s">
        <v>7</v>
      </c>
      <c r="L616" s="31" t="s">
        <v>8</v>
      </c>
      <c r="M616" s="31" t="s">
        <v>7</v>
      </c>
      <c r="N616" s="31" t="s">
        <v>9</v>
      </c>
      <c r="O616" s="5" t="s">
        <v>10</v>
      </c>
      <c r="P616" s="1">
        <v>6</v>
      </c>
      <c r="Q616">
        <v>5.01</v>
      </c>
      <c r="R616">
        <f t="shared" si="64"/>
        <v>0.99000000000000021</v>
      </c>
      <c r="S616" s="9">
        <f t="shared" si="65"/>
        <v>0.83499999999999996</v>
      </c>
      <c r="T616" s="9"/>
      <c r="U616" s="25"/>
      <c r="V616" t="s">
        <v>524</v>
      </c>
    </row>
    <row r="617" spans="1:22">
      <c r="A617" s="1">
        <v>2021</v>
      </c>
      <c r="B617" t="s">
        <v>208</v>
      </c>
      <c r="C617" t="s">
        <v>54</v>
      </c>
      <c r="D617" t="s">
        <v>208</v>
      </c>
      <c r="E617" t="s">
        <v>2</v>
      </c>
      <c r="F617" t="s">
        <v>394</v>
      </c>
      <c r="G617" t="s">
        <v>395</v>
      </c>
      <c r="H617" t="s">
        <v>396</v>
      </c>
      <c r="I617" s="30" t="s">
        <v>384</v>
      </c>
      <c r="J617" s="5" t="s">
        <v>37</v>
      </c>
      <c r="K617" s="31" t="s">
        <v>7</v>
      </c>
      <c r="L617" s="31" t="s">
        <v>8</v>
      </c>
      <c r="M617" s="31" t="s">
        <v>7</v>
      </c>
      <c r="N617" s="31" t="s">
        <v>9</v>
      </c>
      <c r="O617" s="5" t="s">
        <v>10</v>
      </c>
      <c r="P617" s="1">
        <v>8</v>
      </c>
      <c r="Q617">
        <v>8</v>
      </c>
      <c r="R617">
        <f t="shared" si="64"/>
        <v>0</v>
      </c>
      <c r="S617" s="9">
        <f t="shared" si="65"/>
        <v>1</v>
      </c>
      <c r="T617" s="9"/>
      <c r="U617" s="25"/>
      <c r="V617" t="s">
        <v>524</v>
      </c>
    </row>
    <row r="618" spans="1:22">
      <c r="A618" s="1">
        <v>2021</v>
      </c>
      <c r="B618" t="s">
        <v>208</v>
      </c>
      <c r="C618" t="s">
        <v>54</v>
      </c>
      <c r="D618" t="s">
        <v>208</v>
      </c>
      <c r="E618" t="s">
        <v>2</v>
      </c>
      <c r="F618" t="s">
        <v>397</v>
      </c>
      <c r="G618" t="s">
        <v>398</v>
      </c>
      <c r="H618" t="s">
        <v>399</v>
      </c>
      <c r="I618" s="30" t="s">
        <v>384</v>
      </c>
      <c r="J618" s="5" t="s">
        <v>37</v>
      </c>
      <c r="K618" s="31" t="s">
        <v>7</v>
      </c>
      <c r="L618" s="31" t="s">
        <v>8</v>
      </c>
      <c r="M618" s="31" t="s">
        <v>7</v>
      </c>
      <c r="N618" s="31" t="s">
        <v>9</v>
      </c>
      <c r="O618" s="5" t="s">
        <v>10</v>
      </c>
      <c r="P618" s="1">
        <v>7</v>
      </c>
      <c r="Q618">
        <v>6.37</v>
      </c>
      <c r="R618">
        <f t="shared" si="64"/>
        <v>0.62999999999999989</v>
      </c>
      <c r="S618" s="9">
        <f t="shared" si="65"/>
        <v>0.91</v>
      </c>
      <c r="T618" s="9"/>
      <c r="U618" s="25"/>
      <c r="V618" t="s">
        <v>524</v>
      </c>
    </row>
    <row r="619" spans="1:22">
      <c r="A619" s="1">
        <v>2021</v>
      </c>
      <c r="B619" t="s">
        <v>208</v>
      </c>
      <c r="C619" t="s">
        <v>54</v>
      </c>
      <c r="D619" t="s">
        <v>208</v>
      </c>
      <c r="E619" t="s">
        <v>2</v>
      </c>
      <c r="F619" t="s">
        <v>400</v>
      </c>
      <c r="G619" t="s">
        <v>401</v>
      </c>
      <c r="H619" t="s">
        <v>402</v>
      </c>
      <c r="I619" s="30" t="s">
        <v>384</v>
      </c>
      <c r="J619" s="5" t="s">
        <v>37</v>
      </c>
      <c r="K619" s="31" t="s">
        <v>7</v>
      </c>
      <c r="L619" s="31" t="s">
        <v>8</v>
      </c>
      <c r="M619" s="31" t="s">
        <v>7</v>
      </c>
      <c r="N619" s="31" t="s">
        <v>9</v>
      </c>
      <c r="O619" s="5" t="s">
        <v>10</v>
      </c>
      <c r="P619" s="1">
        <v>6</v>
      </c>
      <c r="Q619">
        <v>2.9899999999999998</v>
      </c>
      <c r="R619">
        <f t="shared" si="64"/>
        <v>3.0100000000000002</v>
      </c>
      <c r="S619" s="9">
        <f t="shared" si="65"/>
        <v>0.49833333333333329</v>
      </c>
      <c r="T619" s="9"/>
      <c r="U619" s="25"/>
      <c r="V619" t="s">
        <v>524</v>
      </c>
    </row>
    <row r="620" spans="1:22">
      <c r="A620" s="1">
        <v>2021</v>
      </c>
      <c r="B620" t="s">
        <v>208</v>
      </c>
      <c r="C620" t="s">
        <v>54</v>
      </c>
      <c r="D620" t="s">
        <v>208</v>
      </c>
      <c r="E620" t="s">
        <v>2</v>
      </c>
      <c r="F620" t="s">
        <v>403</v>
      </c>
      <c r="G620" t="s">
        <v>404</v>
      </c>
      <c r="H620" t="s">
        <v>405</v>
      </c>
      <c r="I620" s="30" t="s">
        <v>384</v>
      </c>
      <c r="J620" s="5" t="s">
        <v>37</v>
      </c>
      <c r="K620" s="31" t="s">
        <v>7</v>
      </c>
      <c r="L620" s="31" t="s">
        <v>8</v>
      </c>
      <c r="M620" s="31" t="s">
        <v>7</v>
      </c>
      <c r="N620" s="31" t="s">
        <v>9</v>
      </c>
      <c r="O620" s="5" t="s">
        <v>10</v>
      </c>
      <c r="P620" s="1">
        <v>4</v>
      </c>
      <c r="Q620">
        <v>4</v>
      </c>
      <c r="R620">
        <f t="shared" si="64"/>
        <v>0</v>
      </c>
      <c r="S620" s="9">
        <f t="shared" si="65"/>
        <v>1</v>
      </c>
      <c r="T620" s="9"/>
      <c r="U620" s="25"/>
      <c r="V620" t="s">
        <v>524</v>
      </c>
    </row>
    <row r="621" spans="1:22">
      <c r="A621" s="1">
        <v>2021</v>
      </c>
      <c r="B621" t="s">
        <v>208</v>
      </c>
      <c r="C621" t="s">
        <v>54</v>
      </c>
      <c r="D621" t="s">
        <v>208</v>
      </c>
      <c r="E621" t="s">
        <v>2</v>
      </c>
      <c r="F621" t="s">
        <v>406</v>
      </c>
      <c r="G621" t="s">
        <v>407</v>
      </c>
      <c r="H621" t="s">
        <v>408</v>
      </c>
      <c r="I621" s="30" t="s">
        <v>384</v>
      </c>
      <c r="J621" s="5" t="s">
        <v>37</v>
      </c>
      <c r="K621" s="31" t="s">
        <v>7</v>
      </c>
      <c r="L621" s="31" t="s">
        <v>8</v>
      </c>
      <c r="M621" s="31" t="s">
        <v>7</v>
      </c>
      <c r="N621" s="31" t="s">
        <v>9</v>
      </c>
      <c r="O621" s="5" t="s">
        <v>10</v>
      </c>
      <c r="P621" s="1">
        <v>3</v>
      </c>
      <c r="Q621">
        <v>2</v>
      </c>
      <c r="R621">
        <f t="shared" si="64"/>
        <v>1</v>
      </c>
      <c r="S621" s="9">
        <f t="shared" si="65"/>
        <v>0.66666666666666663</v>
      </c>
      <c r="T621" s="9"/>
      <c r="U621" s="25"/>
      <c r="V621" t="s">
        <v>524</v>
      </c>
    </row>
    <row r="622" spans="1:22">
      <c r="A622" s="1">
        <v>2021</v>
      </c>
      <c r="B622" t="s">
        <v>208</v>
      </c>
      <c r="C622" t="s">
        <v>54</v>
      </c>
      <c r="D622" t="s">
        <v>208</v>
      </c>
      <c r="E622" t="s">
        <v>2</v>
      </c>
      <c r="F622" t="s">
        <v>410</v>
      </c>
      <c r="G622" t="s">
        <v>411</v>
      </c>
      <c r="H622" t="s">
        <v>383</v>
      </c>
      <c r="I622" s="30" t="s">
        <v>384</v>
      </c>
      <c r="J622" s="5" t="s">
        <v>37</v>
      </c>
      <c r="K622" s="31" t="s">
        <v>7</v>
      </c>
      <c r="L622" s="31" t="s">
        <v>8</v>
      </c>
      <c r="M622" s="31" t="s">
        <v>7</v>
      </c>
      <c r="N622" s="31" t="s">
        <v>9</v>
      </c>
      <c r="O622" s="5" t="s">
        <v>10</v>
      </c>
      <c r="P622" s="1">
        <v>2</v>
      </c>
      <c r="Q622">
        <v>2</v>
      </c>
      <c r="R622">
        <f t="shared" ref="R622:R641" si="66">+P622-Q622</f>
        <v>0</v>
      </c>
      <c r="S622" s="9">
        <f t="shared" ref="S622:S641" si="67">+Q622/P622</f>
        <v>1</v>
      </c>
      <c r="T622" s="9"/>
      <c r="U622" s="25"/>
      <c r="V622" t="s">
        <v>524</v>
      </c>
    </row>
    <row r="623" spans="1:22">
      <c r="A623" s="1">
        <v>2021</v>
      </c>
      <c r="B623" t="s">
        <v>208</v>
      </c>
      <c r="C623" t="s">
        <v>54</v>
      </c>
      <c r="D623" t="s">
        <v>208</v>
      </c>
      <c r="E623" t="s">
        <v>2</v>
      </c>
      <c r="F623" t="s">
        <v>412</v>
      </c>
      <c r="G623" t="s">
        <v>413</v>
      </c>
      <c r="H623" t="s">
        <v>383</v>
      </c>
      <c r="I623" s="30" t="s">
        <v>384</v>
      </c>
      <c r="J623" s="5" t="s">
        <v>37</v>
      </c>
      <c r="K623" s="31" t="s">
        <v>7</v>
      </c>
      <c r="L623" s="31" t="s">
        <v>8</v>
      </c>
      <c r="M623" s="31" t="s">
        <v>7</v>
      </c>
      <c r="N623" s="31" t="s">
        <v>9</v>
      </c>
      <c r="O623" s="5" t="s">
        <v>10</v>
      </c>
      <c r="P623" s="1">
        <v>4</v>
      </c>
      <c r="Q623">
        <v>4</v>
      </c>
      <c r="R623">
        <f t="shared" si="66"/>
        <v>0</v>
      </c>
      <c r="S623" s="9">
        <f t="shared" si="67"/>
        <v>1</v>
      </c>
      <c r="T623" s="9"/>
      <c r="U623" s="25"/>
      <c r="V623" t="s">
        <v>524</v>
      </c>
    </row>
    <row r="624" spans="1:22">
      <c r="A624" s="1">
        <v>2021</v>
      </c>
      <c r="B624" t="s">
        <v>208</v>
      </c>
      <c r="C624" t="s">
        <v>54</v>
      </c>
      <c r="D624" t="s">
        <v>208</v>
      </c>
      <c r="E624" t="s">
        <v>2</v>
      </c>
      <c r="F624" t="s">
        <v>414</v>
      </c>
      <c r="G624" t="s">
        <v>415</v>
      </c>
      <c r="H624" t="s">
        <v>383</v>
      </c>
      <c r="I624" s="30" t="s">
        <v>384</v>
      </c>
      <c r="J624" s="5" t="s">
        <v>37</v>
      </c>
      <c r="K624" s="31" t="s">
        <v>7</v>
      </c>
      <c r="L624" s="31" t="s">
        <v>8</v>
      </c>
      <c r="M624" s="31" t="s">
        <v>7</v>
      </c>
      <c r="N624" s="31" t="s">
        <v>9</v>
      </c>
      <c r="O624" s="5" t="s">
        <v>10</v>
      </c>
      <c r="P624" s="1">
        <v>3</v>
      </c>
      <c r="Q624">
        <v>3</v>
      </c>
      <c r="R624">
        <f t="shared" si="66"/>
        <v>0</v>
      </c>
      <c r="S624" s="9">
        <f t="shared" si="67"/>
        <v>1</v>
      </c>
      <c r="T624" s="9"/>
      <c r="U624" s="25"/>
      <c r="V624" t="s">
        <v>524</v>
      </c>
    </row>
    <row r="625" spans="1:22">
      <c r="A625" s="1">
        <v>2021</v>
      </c>
      <c r="B625" t="s">
        <v>208</v>
      </c>
      <c r="C625" t="s">
        <v>54</v>
      </c>
      <c r="D625" t="s">
        <v>208</v>
      </c>
      <c r="E625" t="s">
        <v>2</v>
      </c>
      <c r="F625" t="s">
        <v>416</v>
      </c>
      <c r="G625" t="s">
        <v>417</v>
      </c>
      <c r="H625" t="s">
        <v>418</v>
      </c>
      <c r="I625" s="30" t="s">
        <v>384</v>
      </c>
      <c r="J625" s="5" t="s">
        <v>37</v>
      </c>
      <c r="K625" s="31" t="s">
        <v>7</v>
      </c>
      <c r="L625" s="31" t="s">
        <v>8</v>
      </c>
      <c r="M625" s="31" t="s">
        <v>7</v>
      </c>
      <c r="N625" s="31" t="s">
        <v>9</v>
      </c>
      <c r="O625" s="5" t="s">
        <v>10</v>
      </c>
      <c r="P625" s="1">
        <v>3</v>
      </c>
      <c r="Q625">
        <v>0</v>
      </c>
      <c r="R625">
        <f t="shared" si="66"/>
        <v>3</v>
      </c>
      <c r="S625" s="9">
        <f t="shared" si="67"/>
        <v>0</v>
      </c>
      <c r="T625" s="9"/>
      <c r="U625" s="25"/>
      <c r="V625" t="s">
        <v>524</v>
      </c>
    </row>
    <row r="626" spans="1:22">
      <c r="A626" s="1">
        <v>2021</v>
      </c>
      <c r="B626" t="s">
        <v>208</v>
      </c>
      <c r="C626" t="s">
        <v>54</v>
      </c>
      <c r="D626" t="s">
        <v>208</v>
      </c>
      <c r="E626" t="s">
        <v>2</v>
      </c>
      <c r="F626" t="s">
        <v>420</v>
      </c>
      <c r="G626" t="s">
        <v>421</v>
      </c>
      <c r="H626" t="s">
        <v>422</v>
      </c>
      <c r="I626" s="30" t="s">
        <v>384</v>
      </c>
      <c r="J626" s="5" t="s">
        <v>37</v>
      </c>
      <c r="K626" s="31" t="s">
        <v>7</v>
      </c>
      <c r="L626" s="31" t="s">
        <v>8</v>
      </c>
      <c r="M626" s="31" t="s">
        <v>7</v>
      </c>
      <c r="N626" s="31" t="s">
        <v>9</v>
      </c>
      <c r="O626" s="5" t="s">
        <v>10</v>
      </c>
      <c r="P626" s="1">
        <v>4</v>
      </c>
      <c r="Q626">
        <v>4</v>
      </c>
      <c r="R626">
        <f t="shared" si="66"/>
        <v>0</v>
      </c>
      <c r="S626" s="9">
        <f t="shared" si="67"/>
        <v>1</v>
      </c>
      <c r="T626" s="9"/>
      <c r="U626" s="25"/>
      <c r="V626" t="s">
        <v>524</v>
      </c>
    </row>
    <row r="627" spans="1:22">
      <c r="A627" s="1">
        <v>2021</v>
      </c>
      <c r="B627" t="s">
        <v>208</v>
      </c>
      <c r="C627" t="s">
        <v>54</v>
      </c>
      <c r="D627" t="s">
        <v>208</v>
      </c>
      <c r="E627" t="s">
        <v>2</v>
      </c>
      <c r="F627" t="s">
        <v>423</v>
      </c>
      <c r="G627" t="s">
        <v>424</v>
      </c>
      <c r="H627" t="s">
        <v>425</v>
      </c>
      <c r="I627" s="30" t="s">
        <v>384</v>
      </c>
      <c r="J627" s="5" t="s">
        <v>37</v>
      </c>
      <c r="K627" s="31" t="s">
        <v>7</v>
      </c>
      <c r="L627" s="31" t="s">
        <v>8</v>
      </c>
      <c r="M627" s="31" t="s">
        <v>7</v>
      </c>
      <c r="N627" s="31" t="s">
        <v>9</v>
      </c>
      <c r="O627" s="5" t="s">
        <v>10</v>
      </c>
      <c r="P627" s="1">
        <v>3</v>
      </c>
      <c r="Q627">
        <v>2.75</v>
      </c>
      <c r="R627">
        <f t="shared" si="66"/>
        <v>0.25</v>
      </c>
      <c r="S627" s="9">
        <f t="shared" si="67"/>
        <v>0.91666666666666663</v>
      </c>
      <c r="T627" s="9"/>
      <c r="U627" s="25"/>
      <c r="V627" t="s">
        <v>524</v>
      </c>
    </row>
    <row r="628" spans="1:22">
      <c r="A628" s="1">
        <v>2021</v>
      </c>
      <c r="B628" t="s">
        <v>208</v>
      </c>
      <c r="C628" t="s">
        <v>54</v>
      </c>
      <c r="D628" t="s">
        <v>208</v>
      </c>
      <c r="E628" t="s">
        <v>2</v>
      </c>
      <c r="F628" t="s">
        <v>426</v>
      </c>
      <c r="G628" t="s">
        <v>427</v>
      </c>
      <c r="H628" t="s">
        <v>428</v>
      </c>
      <c r="I628" s="30" t="s">
        <v>384</v>
      </c>
      <c r="J628" s="5" t="s">
        <v>37</v>
      </c>
      <c r="K628" s="31" t="s">
        <v>7</v>
      </c>
      <c r="L628" s="31" t="s">
        <v>8</v>
      </c>
      <c r="M628" s="31" t="s">
        <v>7</v>
      </c>
      <c r="N628" s="31" t="s">
        <v>9</v>
      </c>
      <c r="O628" s="5" t="s">
        <v>10</v>
      </c>
      <c r="P628" s="1">
        <v>4</v>
      </c>
      <c r="Q628">
        <v>3.95</v>
      </c>
      <c r="R628">
        <f t="shared" si="66"/>
        <v>4.9999999999999822E-2</v>
      </c>
      <c r="S628" s="9">
        <f t="shared" si="67"/>
        <v>0.98750000000000004</v>
      </c>
      <c r="T628" s="9"/>
      <c r="U628" s="25"/>
      <c r="V628" t="s">
        <v>524</v>
      </c>
    </row>
    <row r="629" spans="1:22">
      <c r="A629" s="1">
        <v>2021</v>
      </c>
      <c r="B629" t="s">
        <v>208</v>
      </c>
      <c r="C629" t="s">
        <v>54</v>
      </c>
      <c r="D629" t="s">
        <v>208</v>
      </c>
      <c r="E629" t="s">
        <v>2</v>
      </c>
      <c r="F629" t="s">
        <v>429</v>
      </c>
      <c r="G629" t="s">
        <v>430</v>
      </c>
      <c r="H629" t="s">
        <v>431</v>
      </c>
      <c r="I629" s="30" t="s">
        <v>384</v>
      </c>
      <c r="J629" s="5" t="s">
        <v>37</v>
      </c>
      <c r="K629" s="31" t="s">
        <v>7</v>
      </c>
      <c r="L629" s="31" t="s">
        <v>8</v>
      </c>
      <c r="M629" s="31" t="s">
        <v>7</v>
      </c>
      <c r="N629" s="31" t="s">
        <v>9</v>
      </c>
      <c r="O629" s="5" t="s">
        <v>10</v>
      </c>
      <c r="P629" s="1">
        <v>3</v>
      </c>
      <c r="Q629">
        <v>0</v>
      </c>
      <c r="R629">
        <f t="shared" si="66"/>
        <v>3</v>
      </c>
      <c r="S629" s="9">
        <f t="shared" si="67"/>
        <v>0</v>
      </c>
      <c r="T629" s="9"/>
      <c r="U629" s="25"/>
      <c r="V629" t="s">
        <v>524</v>
      </c>
    </row>
    <row r="630" spans="1:22">
      <c r="A630" s="1">
        <v>2021</v>
      </c>
      <c r="B630" t="s">
        <v>208</v>
      </c>
      <c r="C630" t="s">
        <v>54</v>
      </c>
      <c r="D630" t="s">
        <v>208</v>
      </c>
      <c r="E630" t="s">
        <v>2</v>
      </c>
      <c r="F630" t="s">
        <v>432</v>
      </c>
      <c r="G630" t="s">
        <v>433</v>
      </c>
      <c r="H630" t="s">
        <v>434</v>
      </c>
      <c r="I630" s="30" t="s">
        <v>384</v>
      </c>
      <c r="J630" s="5" t="s">
        <v>37</v>
      </c>
      <c r="K630" s="31" t="s">
        <v>7</v>
      </c>
      <c r="L630" s="31" t="s">
        <v>8</v>
      </c>
      <c r="M630" s="31" t="s">
        <v>7</v>
      </c>
      <c r="N630" s="31" t="s">
        <v>9</v>
      </c>
      <c r="O630" s="5" t="s">
        <v>10</v>
      </c>
      <c r="P630" s="1">
        <v>5</v>
      </c>
      <c r="Q630">
        <v>4.17</v>
      </c>
      <c r="R630">
        <f t="shared" si="66"/>
        <v>0.83000000000000007</v>
      </c>
      <c r="S630" s="9">
        <f t="shared" si="67"/>
        <v>0.83399999999999996</v>
      </c>
      <c r="T630" s="9"/>
      <c r="U630" s="25"/>
      <c r="V630" t="s">
        <v>524</v>
      </c>
    </row>
    <row r="631" spans="1:22">
      <c r="A631" s="1">
        <v>2021</v>
      </c>
      <c r="B631" t="s">
        <v>208</v>
      </c>
      <c r="C631" t="s">
        <v>54</v>
      </c>
      <c r="D631" t="s">
        <v>208</v>
      </c>
      <c r="E631" t="s">
        <v>2</v>
      </c>
      <c r="F631" t="s">
        <v>435</v>
      </c>
      <c r="G631" t="s">
        <v>436</v>
      </c>
      <c r="H631" t="s">
        <v>437</v>
      </c>
      <c r="I631" s="30" t="s">
        <v>384</v>
      </c>
      <c r="J631" s="5" t="s">
        <v>37</v>
      </c>
      <c r="K631" s="31" t="s">
        <v>7</v>
      </c>
      <c r="L631" s="31" t="s">
        <v>8</v>
      </c>
      <c r="M631" s="31" t="s">
        <v>7</v>
      </c>
      <c r="N631" s="31" t="s">
        <v>9</v>
      </c>
      <c r="O631" s="5" t="s">
        <v>10</v>
      </c>
      <c r="P631" s="1">
        <v>3</v>
      </c>
      <c r="Q631">
        <v>3</v>
      </c>
      <c r="R631">
        <f t="shared" si="66"/>
        <v>0</v>
      </c>
      <c r="S631" s="9">
        <f t="shared" si="67"/>
        <v>1</v>
      </c>
      <c r="T631" s="9"/>
      <c r="U631" s="25"/>
      <c r="V631" t="s">
        <v>524</v>
      </c>
    </row>
    <row r="632" spans="1:22">
      <c r="A632" s="1">
        <v>2021</v>
      </c>
      <c r="B632" t="s">
        <v>208</v>
      </c>
      <c r="C632" t="s">
        <v>54</v>
      </c>
      <c r="D632" t="s">
        <v>208</v>
      </c>
      <c r="E632" t="s">
        <v>2</v>
      </c>
      <c r="F632" t="s">
        <v>438</v>
      </c>
      <c r="G632" t="s">
        <v>439</v>
      </c>
      <c r="H632" t="s">
        <v>440</v>
      </c>
      <c r="I632" s="30" t="s">
        <v>384</v>
      </c>
      <c r="J632" s="5" t="s">
        <v>37</v>
      </c>
      <c r="K632" s="31" t="s">
        <v>7</v>
      </c>
      <c r="L632" s="31" t="s">
        <v>8</v>
      </c>
      <c r="M632" s="31" t="s">
        <v>7</v>
      </c>
      <c r="N632" s="31" t="s">
        <v>9</v>
      </c>
      <c r="O632" s="5" t="s">
        <v>10</v>
      </c>
      <c r="P632" s="1">
        <v>3</v>
      </c>
      <c r="Q632">
        <v>0</v>
      </c>
      <c r="R632">
        <f t="shared" si="66"/>
        <v>3</v>
      </c>
      <c r="S632" s="9">
        <f t="shared" si="67"/>
        <v>0</v>
      </c>
      <c r="T632" s="9"/>
      <c r="U632" s="25"/>
      <c r="V632" t="s">
        <v>524</v>
      </c>
    </row>
    <row r="633" spans="1:22">
      <c r="A633" s="1">
        <v>2021</v>
      </c>
      <c r="B633" t="s">
        <v>208</v>
      </c>
      <c r="C633" t="s">
        <v>54</v>
      </c>
      <c r="D633" t="s">
        <v>208</v>
      </c>
      <c r="E633" t="s">
        <v>2</v>
      </c>
      <c r="F633" t="s">
        <v>441</v>
      </c>
      <c r="G633" t="s">
        <v>442</v>
      </c>
      <c r="H633" t="s">
        <v>443</v>
      </c>
      <c r="I633" s="30" t="s">
        <v>384</v>
      </c>
      <c r="J633" s="5" t="s">
        <v>37</v>
      </c>
      <c r="K633" s="31" t="s">
        <v>7</v>
      </c>
      <c r="L633" s="31" t="s">
        <v>8</v>
      </c>
      <c r="M633" s="31" t="s">
        <v>7</v>
      </c>
      <c r="N633" s="31" t="s">
        <v>9</v>
      </c>
      <c r="O633" s="5" t="s">
        <v>10</v>
      </c>
      <c r="P633" s="1">
        <v>4</v>
      </c>
      <c r="Q633">
        <v>3.54</v>
      </c>
      <c r="R633">
        <f t="shared" si="66"/>
        <v>0.45999999999999996</v>
      </c>
      <c r="S633" s="9">
        <f t="shared" si="67"/>
        <v>0.88500000000000001</v>
      </c>
      <c r="T633" s="9"/>
      <c r="U633" s="25"/>
      <c r="V633" t="s">
        <v>524</v>
      </c>
    </row>
    <row r="634" spans="1:22">
      <c r="A634" s="1">
        <v>2021</v>
      </c>
      <c r="B634" t="s">
        <v>208</v>
      </c>
      <c r="C634" t="s">
        <v>54</v>
      </c>
      <c r="D634" t="s">
        <v>208</v>
      </c>
      <c r="E634" t="s">
        <v>2</v>
      </c>
      <c r="F634" t="s">
        <v>444</v>
      </c>
      <c r="G634" t="s">
        <v>445</v>
      </c>
      <c r="H634" t="s">
        <v>383</v>
      </c>
      <c r="I634" s="30" t="s">
        <v>384</v>
      </c>
      <c r="J634" s="5" t="s">
        <v>37</v>
      </c>
      <c r="K634" s="31" t="s">
        <v>7</v>
      </c>
      <c r="L634" s="31" t="s">
        <v>8</v>
      </c>
      <c r="M634" s="31" t="s">
        <v>7</v>
      </c>
      <c r="N634" s="31" t="s">
        <v>9</v>
      </c>
      <c r="O634" s="5" t="s">
        <v>10</v>
      </c>
      <c r="P634" s="1">
        <v>3</v>
      </c>
      <c r="Q634">
        <v>2</v>
      </c>
      <c r="R634">
        <f t="shared" si="66"/>
        <v>1</v>
      </c>
      <c r="S634" s="9">
        <f t="shared" si="67"/>
        <v>0.66666666666666663</v>
      </c>
      <c r="T634" s="9"/>
      <c r="U634" s="25"/>
      <c r="V634" t="s">
        <v>524</v>
      </c>
    </row>
    <row r="635" spans="1:22">
      <c r="A635" s="1">
        <v>2021</v>
      </c>
      <c r="B635" t="s">
        <v>208</v>
      </c>
      <c r="C635" t="s">
        <v>247</v>
      </c>
      <c r="D635" t="s">
        <v>208</v>
      </c>
      <c r="E635" t="s">
        <v>2</v>
      </c>
      <c r="F635" t="s">
        <v>446</v>
      </c>
      <c r="G635" t="s">
        <v>447</v>
      </c>
      <c r="H635" t="s">
        <v>448</v>
      </c>
      <c r="I635" s="30" t="s">
        <v>36</v>
      </c>
      <c r="J635" s="5" t="s">
        <v>37</v>
      </c>
      <c r="K635" s="31" t="s">
        <v>7</v>
      </c>
      <c r="L635" s="31" t="s">
        <v>8</v>
      </c>
      <c r="M635" s="31" t="s">
        <v>7</v>
      </c>
      <c r="N635" s="31" t="s">
        <v>9</v>
      </c>
      <c r="O635" s="5" t="s">
        <v>10</v>
      </c>
      <c r="P635" s="1">
        <v>5</v>
      </c>
      <c r="Q635">
        <v>2.5</v>
      </c>
      <c r="R635">
        <f t="shared" si="66"/>
        <v>2.5</v>
      </c>
      <c r="S635" s="9">
        <f t="shared" si="67"/>
        <v>0.5</v>
      </c>
      <c r="T635" s="9"/>
      <c r="U635" s="25"/>
      <c r="V635" t="s">
        <v>524</v>
      </c>
    </row>
    <row r="636" spans="1:22">
      <c r="A636" s="1">
        <v>2021</v>
      </c>
      <c r="B636" t="s">
        <v>208</v>
      </c>
      <c r="C636" t="s">
        <v>247</v>
      </c>
      <c r="D636" t="s">
        <v>208</v>
      </c>
      <c r="E636" t="s">
        <v>2</v>
      </c>
      <c r="F636" t="s">
        <v>449</v>
      </c>
      <c r="G636" t="s">
        <v>450</v>
      </c>
      <c r="H636" t="s">
        <v>451</v>
      </c>
      <c r="I636" s="30" t="s">
        <v>36</v>
      </c>
      <c r="J636" s="5" t="s">
        <v>37</v>
      </c>
      <c r="K636" s="31" t="s">
        <v>7</v>
      </c>
      <c r="L636" s="31" t="s">
        <v>8</v>
      </c>
      <c r="M636" s="31" t="s">
        <v>7</v>
      </c>
      <c r="N636" s="31" t="s">
        <v>9</v>
      </c>
      <c r="O636" s="5" t="s">
        <v>10</v>
      </c>
      <c r="P636" s="1">
        <v>5</v>
      </c>
      <c r="Q636">
        <v>2.5</v>
      </c>
      <c r="R636">
        <f t="shared" si="66"/>
        <v>2.5</v>
      </c>
      <c r="S636" s="9">
        <f t="shared" si="67"/>
        <v>0.5</v>
      </c>
      <c r="T636" s="9"/>
      <c r="U636" s="25"/>
      <c r="V636" t="s">
        <v>524</v>
      </c>
    </row>
    <row r="637" spans="1:22">
      <c r="A637" s="1">
        <v>2021</v>
      </c>
      <c r="B637" t="s">
        <v>208</v>
      </c>
      <c r="C637" t="s">
        <v>247</v>
      </c>
      <c r="D637" t="s">
        <v>208</v>
      </c>
      <c r="E637" t="s">
        <v>2</v>
      </c>
      <c r="F637" t="s">
        <v>452</v>
      </c>
      <c r="G637" t="s">
        <v>453</v>
      </c>
      <c r="H637" t="s">
        <v>454</v>
      </c>
      <c r="I637" s="30" t="s">
        <v>36</v>
      </c>
      <c r="J637" s="5" t="s">
        <v>37</v>
      </c>
      <c r="K637" s="31" t="s">
        <v>7</v>
      </c>
      <c r="L637" s="31" t="s">
        <v>8</v>
      </c>
      <c r="M637" s="31" t="s">
        <v>7</v>
      </c>
      <c r="N637" s="31" t="s">
        <v>9</v>
      </c>
      <c r="O637" s="5" t="s">
        <v>10</v>
      </c>
      <c r="P637" s="1">
        <v>6</v>
      </c>
      <c r="Q637">
        <v>5</v>
      </c>
      <c r="R637">
        <f t="shared" si="66"/>
        <v>1</v>
      </c>
      <c r="S637" s="9">
        <f t="shared" si="67"/>
        <v>0.83333333333333337</v>
      </c>
      <c r="T637" s="9"/>
      <c r="U637" s="25"/>
      <c r="V637" t="s">
        <v>524</v>
      </c>
    </row>
    <row r="638" spans="1:22">
      <c r="A638" s="1">
        <v>2021</v>
      </c>
      <c r="B638" t="s">
        <v>208</v>
      </c>
      <c r="C638" t="s">
        <v>247</v>
      </c>
      <c r="D638" t="s">
        <v>208</v>
      </c>
      <c r="E638" t="s">
        <v>2</v>
      </c>
      <c r="F638" t="s">
        <v>455</v>
      </c>
      <c r="G638" t="s">
        <v>456</v>
      </c>
      <c r="H638" t="s">
        <v>457</v>
      </c>
      <c r="I638" s="30" t="s">
        <v>36</v>
      </c>
      <c r="J638" s="5" t="s">
        <v>37</v>
      </c>
      <c r="K638" s="31" t="s">
        <v>7</v>
      </c>
      <c r="L638" s="31" t="s">
        <v>8</v>
      </c>
      <c r="M638" s="31" t="s">
        <v>7</v>
      </c>
      <c r="N638" s="31" t="s">
        <v>9</v>
      </c>
      <c r="O638" s="5" t="s">
        <v>10</v>
      </c>
      <c r="P638" s="1">
        <v>3</v>
      </c>
      <c r="Q638">
        <v>0</v>
      </c>
      <c r="R638">
        <f t="shared" si="66"/>
        <v>3</v>
      </c>
      <c r="S638" s="9">
        <f t="shared" si="67"/>
        <v>0</v>
      </c>
      <c r="T638" s="9"/>
      <c r="U638" s="25"/>
      <c r="V638" t="s">
        <v>524</v>
      </c>
    </row>
    <row r="639" spans="1:22">
      <c r="A639" s="1">
        <v>2021</v>
      </c>
      <c r="B639" t="s">
        <v>208</v>
      </c>
      <c r="C639" t="s">
        <v>247</v>
      </c>
      <c r="D639" t="s">
        <v>208</v>
      </c>
      <c r="E639" t="s">
        <v>2</v>
      </c>
      <c r="F639" t="s">
        <v>458</v>
      </c>
      <c r="G639" t="s">
        <v>459</v>
      </c>
      <c r="H639" t="s">
        <v>460</v>
      </c>
      <c r="I639" s="30" t="s">
        <v>36</v>
      </c>
      <c r="J639" s="5" t="s">
        <v>37</v>
      </c>
      <c r="K639" s="31" t="s">
        <v>7</v>
      </c>
      <c r="L639" s="31" t="s">
        <v>8</v>
      </c>
      <c r="M639" s="31" t="s">
        <v>7</v>
      </c>
      <c r="N639" s="31" t="s">
        <v>9</v>
      </c>
      <c r="O639" s="5" t="s">
        <v>10</v>
      </c>
      <c r="P639" s="1">
        <v>4</v>
      </c>
      <c r="Q639">
        <v>0</v>
      </c>
      <c r="R639">
        <f t="shared" si="66"/>
        <v>4</v>
      </c>
      <c r="S639" s="9">
        <f t="shared" si="67"/>
        <v>0</v>
      </c>
      <c r="T639" s="9"/>
      <c r="U639" s="25"/>
      <c r="V639" t="s">
        <v>524</v>
      </c>
    </row>
    <row r="640" spans="1:22">
      <c r="A640" s="1">
        <v>2021</v>
      </c>
      <c r="B640" t="s">
        <v>208</v>
      </c>
      <c r="C640" t="s">
        <v>247</v>
      </c>
      <c r="D640" t="s">
        <v>208</v>
      </c>
      <c r="E640" t="s">
        <v>461</v>
      </c>
      <c r="F640" t="s">
        <v>149</v>
      </c>
      <c r="G640" t="s">
        <v>462</v>
      </c>
      <c r="H640" t="s">
        <v>463</v>
      </c>
      <c r="I640" s="28" t="s">
        <v>152</v>
      </c>
      <c r="J640" t="s">
        <v>153</v>
      </c>
      <c r="K640" s="4" t="s">
        <v>7</v>
      </c>
      <c r="L640" s="4" t="s">
        <v>8</v>
      </c>
      <c r="M640" s="4" t="s">
        <v>7</v>
      </c>
      <c r="N640" s="4" t="s">
        <v>9</v>
      </c>
      <c r="O640" t="s">
        <v>10</v>
      </c>
      <c r="P640" s="1">
        <v>5</v>
      </c>
      <c r="Q640">
        <v>2</v>
      </c>
      <c r="R640">
        <f t="shared" si="66"/>
        <v>3</v>
      </c>
      <c r="S640" s="9">
        <f t="shared" si="67"/>
        <v>0.4</v>
      </c>
      <c r="T640" s="9"/>
      <c r="U640" s="25"/>
    </row>
    <row r="641" spans="1:26">
      <c r="A641" s="1">
        <v>2021</v>
      </c>
      <c r="B641" t="s">
        <v>208</v>
      </c>
      <c r="C641" t="s">
        <v>247</v>
      </c>
      <c r="D641" t="s">
        <v>208</v>
      </c>
      <c r="E641" t="s">
        <v>464</v>
      </c>
      <c r="F641" t="s">
        <v>149</v>
      </c>
      <c r="G641" t="s">
        <v>465</v>
      </c>
      <c r="H641" t="s">
        <v>466</v>
      </c>
      <c r="I641" s="28" t="s">
        <v>152</v>
      </c>
      <c r="J641" t="s">
        <v>153</v>
      </c>
      <c r="K641" s="4" t="s">
        <v>7</v>
      </c>
      <c r="L641" s="4" t="s">
        <v>8</v>
      </c>
      <c r="M641" s="4" t="s">
        <v>7</v>
      </c>
      <c r="N641" s="4" t="s">
        <v>9</v>
      </c>
      <c r="O641" t="s">
        <v>10</v>
      </c>
      <c r="P641" s="1">
        <v>5</v>
      </c>
      <c r="Q641">
        <v>5</v>
      </c>
      <c r="R641">
        <f t="shared" si="66"/>
        <v>0</v>
      </c>
      <c r="S641" s="9">
        <f t="shared" si="67"/>
        <v>1</v>
      </c>
      <c r="T641" s="9"/>
      <c r="U641" s="25"/>
    </row>
    <row r="642" spans="1:26">
      <c r="A642" s="114" t="s">
        <v>1175</v>
      </c>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row>
    <row r="643" spans="1:26">
      <c r="A643" t="s">
        <v>513</v>
      </c>
      <c r="F643" t="s">
        <v>503</v>
      </c>
      <c r="G643" s="8">
        <v>99</v>
      </c>
      <c r="H643" s="25"/>
      <c r="I643" s="29"/>
      <c r="J643" s="25"/>
      <c r="K643" s="25"/>
      <c r="L643" s="25"/>
      <c r="M643" s="25"/>
      <c r="N643" s="25"/>
      <c r="O643" s="25"/>
      <c r="P643" s="25"/>
      <c r="Q643" s="25"/>
      <c r="R643" s="25"/>
      <c r="S643" s="25"/>
      <c r="T643" s="59"/>
      <c r="Y643" s="8">
        <v>99</v>
      </c>
      <c r="Z643" s="25"/>
    </row>
    <row r="644" spans="1:26">
      <c r="A644" s="1">
        <v>2021</v>
      </c>
      <c r="B644" t="s">
        <v>208</v>
      </c>
      <c r="C644" t="s">
        <v>48</v>
      </c>
      <c r="D644" t="s">
        <v>208</v>
      </c>
      <c r="E644" t="s">
        <v>2</v>
      </c>
      <c r="F644" t="s">
        <v>316</v>
      </c>
      <c r="G644" t="s">
        <v>317</v>
      </c>
      <c r="H644" t="s">
        <v>126</v>
      </c>
      <c r="I644" t="s">
        <v>127</v>
      </c>
      <c r="J644" t="s">
        <v>79</v>
      </c>
      <c r="K644" s="4" t="s">
        <v>8</v>
      </c>
      <c r="L644" s="4" t="s">
        <v>8</v>
      </c>
      <c r="M644" s="4" t="s">
        <v>8</v>
      </c>
      <c r="N644" s="4" t="s">
        <v>8</v>
      </c>
      <c r="O644" t="s">
        <v>238</v>
      </c>
      <c r="P644" s="1">
        <v>45</v>
      </c>
      <c r="Q644">
        <v>27</v>
      </c>
      <c r="R644">
        <v>18</v>
      </c>
      <c r="S644" s="9">
        <v>0.6</v>
      </c>
      <c r="T644" s="9"/>
    </row>
    <row r="645" spans="1:26">
      <c r="A645" s="1">
        <v>2021</v>
      </c>
      <c r="B645" t="s">
        <v>208</v>
      </c>
      <c r="C645" t="s">
        <v>48</v>
      </c>
      <c r="D645" t="s">
        <v>208</v>
      </c>
      <c r="E645" t="s">
        <v>2</v>
      </c>
      <c r="F645" t="s">
        <v>316</v>
      </c>
      <c r="G645" t="s">
        <v>317</v>
      </c>
      <c r="H645" t="s">
        <v>126</v>
      </c>
      <c r="I645" t="s">
        <v>127</v>
      </c>
      <c r="J645" t="s">
        <v>79</v>
      </c>
      <c r="K645" s="4" t="s">
        <v>8</v>
      </c>
      <c r="L645" s="4" t="s">
        <v>8</v>
      </c>
      <c r="M645" s="4" t="s">
        <v>8</v>
      </c>
      <c r="N645" s="4" t="s">
        <v>38</v>
      </c>
      <c r="O645" t="s">
        <v>239</v>
      </c>
      <c r="P645" s="1">
        <v>45</v>
      </c>
      <c r="Q645">
        <v>27</v>
      </c>
      <c r="R645">
        <v>18</v>
      </c>
      <c r="S645" s="9">
        <v>0.6</v>
      </c>
      <c r="T645" s="9"/>
    </row>
    <row r="646" spans="1:26">
      <c r="A646" s="1">
        <v>2021</v>
      </c>
      <c r="B646" t="s">
        <v>208</v>
      </c>
      <c r="C646" t="s">
        <v>48</v>
      </c>
      <c r="D646" t="s">
        <v>208</v>
      </c>
      <c r="E646" t="s">
        <v>2</v>
      </c>
      <c r="F646" t="s">
        <v>325</v>
      </c>
      <c r="G646" t="s">
        <v>326</v>
      </c>
      <c r="H646" t="s">
        <v>126</v>
      </c>
      <c r="I646" t="s">
        <v>127</v>
      </c>
      <c r="J646" t="s">
        <v>79</v>
      </c>
      <c r="K646" s="4" t="s">
        <v>8</v>
      </c>
      <c r="L646" s="4" t="s">
        <v>8</v>
      </c>
      <c r="M646" s="4" t="s">
        <v>8</v>
      </c>
      <c r="N646" s="4" t="s">
        <v>7</v>
      </c>
      <c r="O646" t="s">
        <v>320</v>
      </c>
      <c r="P646" s="1">
        <v>57</v>
      </c>
      <c r="Q646">
        <v>34</v>
      </c>
      <c r="R646">
        <v>23</v>
      </c>
      <c r="S646" s="9">
        <v>0.59649122807017541</v>
      </c>
      <c r="T646" s="9"/>
    </row>
    <row r="647" spans="1:26">
      <c r="A647" s="1">
        <v>2021</v>
      </c>
      <c r="B647" t="s">
        <v>208</v>
      </c>
      <c r="C647" t="s">
        <v>48</v>
      </c>
      <c r="D647" t="s">
        <v>208</v>
      </c>
      <c r="E647" t="s">
        <v>2</v>
      </c>
      <c r="F647" t="s">
        <v>316</v>
      </c>
      <c r="G647" t="s">
        <v>317</v>
      </c>
      <c r="H647" t="s">
        <v>126</v>
      </c>
      <c r="I647" t="s">
        <v>127</v>
      </c>
      <c r="J647" t="s">
        <v>79</v>
      </c>
      <c r="K647" s="4" t="s">
        <v>8</v>
      </c>
      <c r="L647" s="4" t="s">
        <v>8</v>
      </c>
      <c r="M647" s="4" t="s">
        <v>8</v>
      </c>
      <c r="N647" s="4" t="s">
        <v>130</v>
      </c>
      <c r="O647" t="s">
        <v>131</v>
      </c>
      <c r="P647" s="1">
        <v>350</v>
      </c>
      <c r="Q647">
        <v>240</v>
      </c>
      <c r="R647">
        <v>110</v>
      </c>
      <c r="S647" s="9">
        <v>0.68571428571428572</v>
      </c>
      <c r="T647" s="9"/>
    </row>
    <row r="648" spans="1:26">
      <c r="A648" s="1">
        <v>2021</v>
      </c>
      <c r="B648" t="s">
        <v>208</v>
      </c>
      <c r="C648" t="s">
        <v>48</v>
      </c>
      <c r="D648" t="s">
        <v>208</v>
      </c>
      <c r="E648" t="s">
        <v>2</v>
      </c>
      <c r="F648" t="s">
        <v>322</v>
      </c>
      <c r="G648" t="s">
        <v>323</v>
      </c>
      <c r="H648" t="s">
        <v>324</v>
      </c>
      <c r="I648" t="s">
        <v>127</v>
      </c>
      <c r="J648" t="s">
        <v>79</v>
      </c>
      <c r="K648" s="4" t="s">
        <v>8</v>
      </c>
      <c r="L648" s="4" t="s">
        <v>8</v>
      </c>
      <c r="M648" s="4" t="s">
        <v>8</v>
      </c>
      <c r="N648" s="4" t="s">
        <v>130</v>
      </c>
      <c r="O648" t="s">
        <v>131</v>
      </c>
      <c r="P648" s="1">
        <v>10</v>
      </c>
      <c r="Q648">
        <v>0</v>
      </c>
      <c r="R648">
        <v>10</v>
      </c>
      <c r="S648" s="9">
        <v>0</v>
      </c>
      <c r="T648" s="9"/>
    </row>
    <row r="649" spans="1:26">
      <c r="A649" s="1">
        <v>2021</v>
      </c>
      <c r="B649" t="s">
        <v>208</v>
      </c>
      <c r="C649" t="s">
        <v>54</v>
      </c>
      <c r="D649" t="s">
        <v>208</v>
      </c>
      <c r="E649" t="s">
        <v>2</v>
      </c>
      <c r="F649" t="s">
        <v>416</v>
      </c>
      <c r="G649" t="s">
        <v>417</v>
      </c>
      <c r="H649" t="s">
        <v>418</v>
      </c>
      <c r="I649" t="s">
        <v>384</v>
      </c>
      <c r="J649" t="s">
        <v>37</v>
      </c>
      <c r="K649" s="4" t="s">
        <v>8</v>
      </c>
      <c r="L649" s="4" t="s">
        <v>40</v>
      </c>
      <c r="M649" s="4" t="s">
        <v>8</v>
      </c>
      <c r="N649" s="4" t="s">
        <v>130</v>
      </c>
      <c r="O649" t="s">
        <v>419</v>
      </c>
      <c r="P649" s="1">
        <v>25</v>
      </c>
      <c r="Q649">
        <v>0</v>
      </c>
      <c r="R649">
        <v>25</v>
      </c>
      <c r="S649" s="9">
        <v>0</v>
      </c>
      <c r="T649" s="9"/>
    </row>
    <row r="650" spans="1:26">
      <c r="A650" s="1">
        <v>2021</v>
      </c>
      <c r="B650" t="s">
        <v>208</v>
      </c>
      <c r="C650" t="s">
        <v>54</v>
      </c>
      <c r="D650" t="s">
        <v>208</v>
      </c>
      <c r="E650" t="s">
        <v>2</v>
      </c>
      <c r="F650" t="s">
        <v>429</v>
      </c>
      <c r="G650" t="s">
        <v>430</v>
      </c>
      <c r="H650" t="s">
        <v>431</v>
      </c>
      <c r="I650" t="s">
        <v>384</v>
      </c>
      <c r="J650" t="s">
        <v>37</v>
      </c>
      <c r="K650" s="4" t="s">
        <v>8</v>
      </c>
      <c r="L650" s="4" t="s">
        <v>40</v>
      </c>
      <c r="M650" s="4" t="s">
        <v>8</v>
      </c>
      <c r="N650" s="4" t="s">
        <v>201</v>
      </c>
      <c r="O650" t="s">
        <v>392</v>
      </c>
      <c r="P650" s="1">
        <v>17</v>
      </c>
      <c r="Q650">
        <v>0</v>
      </c>
      <c r="R650">
        <v>17</v>
      </c>
      <c r="S650" s="9">
        <v>0</v>
      </c>
      <c r="T650" s="9"/>
    </row>
    <row r="651" spans="1:26">
      <c r="A651" s="1">
        <v>2021</v>
      </c>
      <c r="B651" t="s">
        <v>208</v>
      </c>
      <c r="C651" t="s">
        <v>54</v>
      </c>
      <c r="D651" t="s">
        <v>208</v>
      </c>
      <c r="E651" t="s">
        <v>2</v>
      </c>
      <c r="F651" t="s">
        <v>400</v>
      </c>
      <c r="G651" t="s">
        <v>401</v>
      </c>
      <c r="H651" t="s">
        <v>402</v>
      </c>
      <c r="I651" t="s">
        <v>384</v>
      </c>
      <c r="J651" t="s">
        <v>37</v>
      </c>
      <c r="K651" s="4" t="s">
        <v>8</v>
      </c>
      <c r="L651" s="4" t="s">
        <v>40</v>
      </c>
      <c r="M651" s="4" t="s">
        <v>8</v>
      </c>
      <c r="N651" s="4" t="s">
        <v>203</v>
      </c>
      <c r="O651" t="s">
        <v>393</v>
      </c>
      <c r="P651" s="1">
        <v>15</v>
      </c>
      <c r="Q651">
        <v>0</v>
      </c>
      <c r="R651">
        <v>15</v>
      </c>
      <c r="S651" s="9">
        <v>0</v>
      </c>
      <c r="T651" s="9"/>
    </row>
    <row r="652" spans="1:26">
      <c r="A652" s="1">
        <v>2021</v>
      </c>
      <c r="B652" t="s">
        <v>208</v>
      </c>
      <c r="C652" t="s">
        <v>54</v>
      </c>
      <c r="D652" t="s">
        <v>208</v>
      </c>
      <c r="E652" t="s">
        <v>2</v>
      </c>
      <c r="F652" t="s">
        <v>438</v>
      </c>
      <c r="G652" t="s">
        <v>439</v>
      </c>
      <c r="H652" t="s">
        <v>440</v>
      </c>
      <c r="I652" t="s">
        <v>384</v>
      </c>
      <c r="J652" t="s">
        <v>37</v>
      </c>
      <c r="K652" s="4" t="s">
        <v>8</v>
      </c>
      <c r="L652" s="4" t="s">
        <v>40</v>
      </c>
      <c r="M652" s="4" t="s">
        <v>8</v>
      </c>
      <c r="N652" s="4" t="s">
        <v>113</v>
      </c>
      <c r="O652" t="s">
        <v>409</v>
      </c>
      <c r="P652" s="1">
        <v>25</v>
      </c>
      <c r="Q652">
        <v>0</v>
      </c>
      <c r="R652">
        <v>25</v>
      </c>
      <c r="S652" s="9">
        <v>0</v>
      </c>
      <c r="T652" s="9"/>
    </row>
    <row r="653" spans="1:26">
      <c r="A653" s="1">
        <v>2021</v>
      </c>
      <c r="B653" t="s">
        <v>208</v>
      </c>
      <c r="C653" t="s">
        <v>54</v>
      </c>
      <c r="D653" t="s">
        <v>208</v>
      </c>
      <c r="E653" t="s">
        <v>2</v>
      </c>
      <c r="F653" t="s">
        <v>438</v>
      </c>
      <c r="G653" t="s">
        <v>439</v>
      </c>
      <c r="H653" t="s">
        <v>440</v>
      </c>
      <c r="I653" t="s">
        <v>384</v>
      </c>
      <c r="J653" t="s">
        <v>37</v>
      </c>
      <c r="K653" s="4" t="s">
        <v>8</v>
      </c>
      <c r="L653" s="4" t="s">
        <v>40</v>
      </c>
      <c r="M653" s="4" t="s">
        <v>8</v>
      </c>
      <c r="N653" s="4" t="s">
        <v>119</v>
      </c>
      <c r="O653" t="s">
        <v>385</v>
      </c>
      <c r="P653" s="1">
        <v>25</v>
      </c>
      <c r="Q653">
        <v>0</v>
      </c>
      <c r="R653">
        <v>25</v>
      </c>
      <c r="S653" s="9">
        <v>0</v>
      </c>
      <c r="T653" s="9"/>
    </row>
    <row r="654" spans="1:26">
      <c r="A654" s="1">
        <v>2021</v>
      </c>
      <c r="B654" t="s">
        <v>208</v>
      </c>
      <c r="C654" t="s">
        <v>45</v>
      </c>
      <c r="D654" t="s">
        <v>208</v>
      </c>
      <c r="E654" t="s">
        <v>2</v>
      </c>
      <c r="F654" t="s">
        <v>11</v>
      </c>
      <c r="G654" t="s">
        <v>234</v>
      </c>
      <c r="H654" t="s">
        <v>126</v>
      </c>
      <c r="I654" t="s">
        <v>127</v>
      </c>
      <c r="J654" t="s">
        <v>79</v>
      </c>
      <c r="K654" s="4" t="s">
        <v>40</v>
      </c>
      <c r="L654" s="4" t="s">
        <v>8</v>
      </c>
      <c r="M654" s="4" t="s">
        <v>8</v>
      </c>
      <c r="N654" s="4" t="s">
        <v>8</v>
      </c>
      <c r="O654" t="s">
        <v>128</v>
      </c>
      <c r="P654" s="1">
        <v>2</v>
      </c>
      <c r="Q654">
        <v>0</v>
      </c>
      <c r="R654">
        <v>2</v>
      </c>
      <c r="S654" s="9">
        <v>0</v>
      </c>
      <c r="T654" s="9"/>
    </row>
    <row r="655" spans="1:26">
      <c r="A655" s="1">
        <v>2021</v>
      </c>
      <c r="B655" t="s">
        <v>208</v>
      </c>
      <c r="C655" t="s">
        <v>48</v>
      </c>
      <c r="D655" t="s">
        <v>208</v>
      </c>
      <c r="E655" t="s">
        <v>2</v>
      </c>
      <c r="F655" t="s">
        <v>316</v>
      </c>
      <c r="G655" t="s">
        <v>317</v>
      </c>
      <c r="H655" t="s">
        <v>126</v>
      </c>
      <c r="I655" t="s">
        <v>127</v>
      </c>
      <c r="J655" t="s">
        <v>79</v>
      </c>
      <c r="K655" s="4" t="s">
        <v>40</v>
      </c>
      <c r="L655" s="4" t="s">
        <v>8</v>
      </c>
      <c r="M655" s="4" t="s">
        <v>8</v>
      </c>
      <c r="N655" s="4" t="s">
        <v>8</v>
      </c>
      <c r="O655" t="s">
        <v>128</v>
      </c>
      <c r="P655" s="1">
        <v>2</v>
      </c>
      <c r="Q655">
        <v>0</v>
      </c>
      <c r="R655">
        <v>2</v>
      </c>
      <c r="S655" s="9">
        <v>0</v>
      </c>
      <c r="T655" s="9"/>
    </row>
    <row r="656" spans="1:26">
      <c r="A656" s="1">
        <v>2021</v>
      </c>
      <c r="B656" t="s">
        <v>208</v>
      </c>
      <c r="C656" t="s">
        <v>48</v>
      </c>
      <c r="D656" t="s">
        <v>208</v>
      </c>
      <c r="E656" t="s">
        <v>2</v>
      </c>
      <c r="F656" t="s">
        <v>325</v>
      </c>
      <c r="G656" t="s">
        <v>326</v>
      </c>
      <c r="H656" t="s">
        <v>126</v>
      </c>
      <c r="I656" t="s">
        <v>127</v>
      </c>
      <c r="J656" t="s">
        <v>79</v>
      </c>
      <c r="K656" s="4" t="s">
        <v>40</v>
      </c>
      <c r="L656" s="4" t="s">
        <v>8</v>
      </c>
      <c r="M656" s="4" t="s">
        <v>8</v>
      </c>
      <c r="N656" s="4" t="s">
        <v>7</v>
      </c>
      <c r="O656" t="s">
        <v>129</v>
      </c>
      <c r="P656" s="1">
        <v>3</v>
      </c>
      <c r="Q656">
        <v>0</v>
      </c>
      <c r="R656">
        <v>3</v>
      </c>
      <c r="S656" s="9">
        <v>0</v>
      </c>
      <c r="T656" s="9"/>
    </row>
    <row r="657" spans="1:20">
      <c r="A657" s="1">
        <v>2021</v>
      </c>
      <c r="B657" t="s">
        <v>208</v>
      </c>
      <c r="C657" t="s">
        <v>48</v>
      </c>
      <c r="D657" t="s">
        <v>208</v>
      </c>
      <c r="E657" t="s">
        <v>2</v>
      </c>
      <c r="F657" t="s">
        <v>327</v>
      </c>
      <c r="G657" t="s">
        <v>328</v>
      </c>
      <c r="H657" t="s">
        <v>126</v>
      </c>
      <c r="I657" t="s">
        <v>127</v>
      </c>
      <c r="J657" t="s">
        <v>79</v>
      </c>
      <c r="K657" s="4" t="s">
        <v>40</v>
      </c>
      <c r="L657" s="4" t="s">
        <v>8</v>
      </c>
      <c r="M657" s="4" t="s">
        <v>8</v>
      </c>
      <c r="N657" s="4" t="s">
        <v>7</v>
      </c>
      <c r="O657" t="s">
        <v>129</v>
      </c>
      <c r="P657" s="1">
        <v>1</v>
      </c>
      <c r="Q657">
        <v>0</v>
      </c>
      <c r="R657">
        <v>1</v>
      </c>
      <c r="S657" s="9">
        <v>0</v>
      </c>
      <c r="T657" s="9"/>
    </row>
    <row r="658" spans="1:20">
      <c r="A658" s="1">
        <v>2021</v>
      </c>
      <c r="B658" t="s">
        <v>208</v>
      </c>
      <c r="C658" t="s">
        <v>48</v>
      </c>
      <c r="D658" t="s">
        <v>208</v>
      </c>
      <c r="E658" t="s">
        <v>2</v>
      </c>
      <c r="F658" t="s">
        <v>329</v>
      </c>
      <c r="G658" t="s">
        <v>330</v>
      </c>
      <c r="H658" t="s">
        <v>126</v>
      </c>
      <c r="I658" t="s">
        <v>127</v>
      </c>
      <c r="J658" t="s">
        <v>79</v>
      </c>
      <c r="K658" s="4" t="s">
        <v>40</v>
      </c>
      <c r="L658" s="4" t="s">
        <v>8</v>
      </c>
      <c r="M658" s="4" t="s">
        <v>8</v>
      </c>
      <c r="N658" s="4" t="s">
        <v>7</v>
      </c>
      <c r="O658" t="s">
        <v>129</v>
      </c>
      <c r="P658" s="1">
        <v>1</v>
      </c>
      <c r="Q658">
        <v>0</v>
      </c>
      <c r="R658">
        <v>1</v>
      </c>
      <c r="S658" s="9">
        <v>0</v>
      </c>
      <c r="T658" s="9"/>
    </row>
    <row r="659" spans="1:20">
      <c r="A659" s="1">
        <v>2021</v>
      </c>
      <c r="B659" t="s">
        <v>208</v>
      </c>
      <c r="C659" t="s">
        <v>48</v>
      </c>
      <c r="D659" t="s">
        <v>208</v>
      </c>
      <c r="E659" t="s">
        <v>2</v>
      </c>
      <c r="F659" t="s">
        <v>335</v>
      </c>
      <c r="G659" t="s">
        <v>336</v>
      </c>
      <c r="H659" t="s">
        <v>126</v>
      </c>
      <c r="I659" t="s">
        <v>127</v>
      </c>
      <c r="J659" t="s">
        <v>79</v>
      </c>
      <c r="K659" s="4" t="s">
        <v>40</v>
      </c>
      <c r="L659" s="4" t="s">
        <v>8</v>
      </c>
      <c r="M659" s="4" t="s">
        <v>8</v>
      </c>
      <c r="N659" s="4" t="s">
        <v>7</v>
      </c>
      <c r="O659" t="s">
        <v>129</v>
      </c>
      <c r="P659" s="1">
        <v>1</v>
      </c>
      <c r="Q659">
        <v>0</v>
      </c>
      <c r="R659">
        <v>1</v>
      </c>
      <c r="S659" s="9">
        <v>0</v>
      </c>
      <c r="T659" s="9"/>
    </row>
    <row r="660" spans="1:20">
      <c r="A660" s="1">
        <v>2021</v>
      </c>
      <c r="B660" t="s">
        <v>208</v>
      </c>
      <c r="C660" t="s">
        <v>51</v>
      </c>
      <c r="D660" t="s">
        <v>350</v>
      </c>
      <c r="E660" t="s">
        <v>2</v>
      </c>
      <c r="F660" t="s">
        <v>367</v>
      </c>
      <c r="G660" t="s">
        <v>368</v>
      </c>
      <c r="H660" t="s">
        <v>366</v>
      </c>
      <c r="I660" t="s">
        <v>354</v>
      </c>
      <c r="J660" t="s">
        <v>79</v>
      </c>
      <c r="K660" s="4" t="s">
        <v>40</v>
      </c>
      <c r="L660" s="4" t="s">
        <v>8</v>
      </c>
      <c r="M660" s="4" t="s">
        <v>8</v>
      </c>
      <c r="N660" s="4" t="s">
        <v>7</v>
      </c>
      <c r="O660" t="s">
        <v>129</v>
      </c>
      <c r="P660" s="1">
        <v>5</v>
      </c>
      <c r="Q660">
        <v>0</v>
      </c>
      <c r="R660">
        <v>5</v>
      </c>
      <c r="S660" s="9">
        <v>0</v>
      </c>
      <c r="T660" s="9"/>
    </row>
    <row r="661" spans="1:20">
      <c r="A661" s="1">
        <v>2021</v>
      </c>
      <c r="B661" t="s">
        <v>208</v>
      </c>
      <c r="C661" t="s">
        <v>48</v>
      </c>
      <c r="D661" t="s">
        <v>208</v>
      </c>
      <c r="E661" t="s">
        <v>2</v>
      </c>
      <c r="F661" t="s">
        <v>322</v>
      </c>
      <c r="G661" t="s">
        <v>323</v>
      </c>
      <c r="H661" t="s">
        <v>324</v>
      </c>
      <c r="I661" t="s">
        <v>127</v>
      </c>
      <c r="J661" t="s">
        <v>79</v>
      </c>
      <c r="K661" s="4" t="s">
        <v>40</v>
      </c>
      <c r="L661" s="4" t="s">
        <v>8</v>
      </c>
      <c r="M661" s="4" t="s">
        <v>8</v>
      </c>
      <c r="N661" s="4" t="s">
        <v>130</v>
      </c>
      <c r="O661" t="s">
        <v>319</v>
      </c>
      <c r="P661" s="1">
        <v>1</v>
      </c>
      <c r="Q661">
        <v>0</v>
      </c>
      <c r="R661">
        <v>1</v>
      </c>
      <c r="S661" s="9">
        <v>0</v>
      </c>
      <c r="T661" s="9"/>
    </row>
    <row r="662" spans="1:20">
      <c r="A662" s="1">
        <v>2021</v>
      </c>
      <c r="B662" t="s">
        <v>208</v>
      </c>
      <c r="C662" t="s">
        <v>51</v>
      </c>
      <c r="D662" t="s">
        <v>350</v>
      </c>
      <c r="E662" t="s">
        <v>2</v>
      </c>
      <c r="F662" t="s">
        <v>367</v>
      </c>
      <c r="G662" t="s">
        <v>368</v>
      </c>
      <c r="H662" t="s">
        <v>366</v>
      </c>
      <c r="I662" t="s">
        <v>354</v>
      </c>
      <c r="J662" t="s">
        <v>79</v>
      </c>
      <c r="K662" s="4" t="s">
        <v>40</v>
      </c>
      <c r="L662" s="4" t="s">
        <v>8</v>
      </c>
      <c r="M662" s="4" t="s">
        <v>8</v>
      </c>
      <c r="N662" s="4" t="s">
        <v>130</v>
      </c>
      <c r="O662" t="s">
        <v>319</v>
      </c>
      <c r="P662" s="1">
        <v>10</v>
      </c>
      <c r="Q662">
        <v>0</v>
      </c>
      <c r="R662">
        <v>10</v>
      </c>
      <c r="S662" s="9">
        <v>0</v>
      </c>
      <c r="T662" s="9"/>
    </row>
    <row r="663" spans="1:20">
      <c r="A663" s="1">
        <v>2021</v>
      </c>
      <c r="B663" t="s">
        <v>208</v>
      </c>
      <c r="C663" t="s">
        <v>48</v>
      </c>
      <c r="D663" t="s">
        <v>208</v>
      </c>
      <c r="E663" t="s">
        <v>2</v>
      </c>
      <c r="F663" t="s">
        <v>310</v>
      </c>
      <c r="G663" t="s">
        <v>311</v>
      </c>
      <c r="H663" t="s">
        <v>126</v>
      </c>
      <c r="I663" t="s">
        <v>127</v>
      </c>
      <c r="J663" t="s">
        <v>79</v>
      </c>
      <c r="K663" s="4" t="s">
        <v>40</v>
      </c>
      <c r="L663" s="4" t="s">
        <v>8</v>
      </c>
      <c r="M663" s="4" t="s">
        <v>8</v>
      </c>
      <c r="N663" s="4" t="s">
        <v>201</v>
      </c>
      <c r="O663" t="s">
        <v>315</v>
      </c>
      <c r="P663" s="1">
        <v>1</v>
      </c>
      <c r="Q663">
        <v>0</v>
      </c>
      <c r="R663">
        <v>1</v>
      </c>
      <c r="S663" s="9">
        <v>0</v>
      </c>
      <c r="T663" s="9"/>
    </row>
    <row r="664" spans="1:20">
      <c r="A664" s="1">
        <v>2021</v>
      </c>
      <c r="B664" t="s">
        <v>208</v>
      </c>
      <c r="C664" t="s">
        <v>48</v>
      </c>
      <c r="D664" t="s">
        <v>208</v>
      </c>
      <c r="E664" t="s">
        <v>2</v>
      </c>
      <c r="F664" t="s">
        <v>316</v>
      </c>
      <c r="G664" t="s">
        <v>317</v>
      </c>
      <c r="H664" t="s">
        <v>126</v>
      </c>
      <c r="I664" t="s">
        <v>127</v>
      </c>
      <c r="J664" t="s">
        <v>79</v>
      </c>
      <c r="K664" s="4" t="s">
        <v>40</v>
      </c>
      <c r="L664" s="4" t="s">
        <v>8</v>
      </c>
      <c r="M664" s="4" t="s">
        <v>8</v>
      </c>
      <c r="N664" s="4" t="s">
        <v>201</v>
      </c>
      <c r="O664" t="s">
        <v>315</v>
      </c>
      <c r="P664" s="1">
        <v>2</v>
      </c>
      <c r="Q664">
        <v>1</v>
      </c>
      <c r="R664">
        <v>1</v>
      </c>
      <c r="S664" s="9">
        <v>0.5</v>
      </c>
      <c r="T664" s="9"/>
    </row>
    <row r="665" spans="1:20">
      <c r="A665" s="1">
        <v>2021</v>
      </c>
      <c r="B665" t="s">
        <v>208</v>
      </c>
      <c r="C665" t="s">
        <v>48</v>
      </c>
      <c r="D665" t="s">
        <v>208</v>
      </c>
      <c r="E665" t="s">
        <v>2</v>
      </c>
      <c r="F665" t="s">
        <v>325</v>
      </c>
      <c r="G665" t="s">
        <v>326</v>
      </c>
      <c r="H665" t="s">
        <v>126</v>
      </c>
      <c r="I665" t="s">
        <v>127</v>
      </c>
      <c r="J665" t="s">
        <v>79</v>
      </c>
      <c r="K665" s="4" t="s">
        <v>40</v>
      </c>
      <c r="L665" s="4" t="s">
        <v>8</v>
      </c>
      <c r="M665" s="4" t="s">
        <v>8</v>
      </c>
      <c r="N665" s="4" t="s">
        <v>201</v>
      </c>
      <c r="O665" t="s">
        <v>315</v>
      </c>
      <c r="P665" s="1">
        <v>3</v>
      </c>
      <c r="Q665">
        <v>2</v>
      </c>
      <c r="R665">
        <v>1</v>
      </c>
      <c r="S665" s="9">
        <v>0.66666666666666663</v>
      </c>
      <c r="T665" s="9"/>
    </row>
    <row r="666" spans="1:20">
      <c r="A666" s="1">
        <v>2021</v>
      </c>
      <c r="B666" t="s">
        <v>208</v>
      </c>
      <c r="C666" t="s">
        <v>48</v>
      </c>
      <c r="D666" t="s">
        <v>208</v>
      </c>
      <c r="E666" t="s">
        <v>2</v>
      </c>
      <c r="F666" t="s">
        <v>327</v>
      </c>
      <c r="G666" t="s">
        <v>328</v>
      </c>
      <c r="H666" t="s">
        <v>126</v>
      </c>
      <c r="I666" t="s">
        <v>127</v>
      </c>
      <c r="J666" t="s">
        <v>79</v>
      </c>
      <c r="K666" s="4" t="s">
        <v>40</v>
      </c>
      <c r="L666" s="4" t="s">
        <v>8</v>
      </c>
      <c r="M666" s="4" t="s">
        <v>8</v>
      </c>
      <c r="N666" s="4" t="s">
        <v>201</v>
      </c>
      <c r="O666" t="s">
        <v>315</v>
      </c>
      <c r="P666" s="1">
        <v>1</v>
      </c>
      <c r="Q666">
        <v>0</v>
      </c>
      <c r="R666">
        <v>1</v>
      </c>
      <c r="S666" s="9">
        <v>0</v>
      </c>
      <c r="T666" s="9"/>
    </row>
    <row r="667" spans="1:20">
      <c r="A667" s="1">
        <v>2021</v>
      </c>
      <c r="B667" t="s">
        <v>208</v>
      </c>
      <c r="C667" t="s">
        <v>48</v>
      </c>
      <c r="D667" t="s">
        <v>208</v>
      </c>
      <c r="E667" t="s">
        <v>2</v>
      </c>
      <c r="F667" t="s">
        <v>335</v>
      </c>
      <c r="G667" t="s">
        <v>336</v>
      </c>
      <c r="H667" t="s">
        <v>126</v>
      </c>
      <c r="I667" t="s">
        <v>127</v>
      </c>
      <c r="J667" t="s">
        <v>79</v>
      </c>
      <c r="K667" s="4" t="s">
        <v>40</v>
      </c>
      <c r="L667" s="4" t="s">
        <v>8</v>
      </c>
      <c r="M667" s="4" t="s">
        <v>8</v>
      </c>
      <c r="N667" s="4" t="s">
        <v>201</v>
      </c>
      <c r="O667" t="s">
        <v>315</v>
      </c>
      <c r="P667" s="1">
        <v>1</v>
      </c>
      <c r="Q667">
        <v>0</v>
      </c>
      <c r="R667">
        <v>1</v>
      </c>
      <c r="S667" s="9">
        <v>0</v>
      </c>
      <c r="T667" s="9"/>
    </row>
    <row r="668" spans="1:20">
      <c r="A668" s="1">
        <v>2021</v>
      </c>
      <c r="B668" t="s">
        <v>208</v>
      </c>
      <c r="C668" t="s">
        <v>48</v>
      </c>
      <c r="D668" t="s">
        <v>208</v>
      </c>
      <c r="E668" t="s">
        <v>2</v>
      </c>
      <c r="F668" t="s">
        <v>316</v>
      </c>
      <c r="G668" t="s">
        <v>317</v>
      </c>
      <c r="H668" t="s">
        <v>126</v>
      </c>
      <c r="I668" t="s">
        <v>127</v>
      </c>
      <c r="J668" t="s">
        <v>79</v>
      </c>
      <c r="K668" s="4" t="s">
        <v>40</v>
      </c>
      <c r="L668" s="4" t="s">
        <v>8</v>
      </c>
      <c r="M668" s="4" t="s">
        <v>8</v>
      </c>
      <c r="N668" s="4" t="s">
        <v>210</v>
      </c>
      <c r="O668" t="s">
        <v>321</v>
      </c>
      <c r="P668" s="1">
        <v>1</v>
      </c>
      <c r="Q668">
        <v>0</v>
      </c>
      <c r="R668">
        <v>1</v>
      </c>
      <c r="S668" s="9">
        <v>0</v>
      </c>
      <c r="T668" s="9"/>
    </row>
    <row r="669" spans="1:20">
      <c r="A669" s="1">
        <v>2021</v>
      </c>
      <c r="B669" t="s">
        <v>208</v>
      </c>
      <c r="C669" t="s">
        <v>48</v>
      </c>
      <c r="D669" t="s">
        <v>208</v>
      </c>
      <c r="E669" t="s">
        <v>2</v>
      </c>
      <c r="F669" t="s">
        <v>316</v>
      </c>
      <c r="G669" t="s">
        <v>317</v>
      </c>
      <c r="H669" t="s">
        <v>126</v>
      </c>
      <c r="I669" t="s">
        <v>127</v>
      </c>
      <c r="J669" t="s">
        <v>79</v>
      </c>
      <c r="K669" s="4" t="s">
        <v>40</v>
      </c>
      <c r="L669" s="4" t="s">
        <v>8</v>
      </c>
      <c r="M669" s="4" t="s">
        <v>8</v>
      </c>
      <c r="N669" s="4" t="s">
        <v>205</v>
      </c>
      <c r="O669" t="s">
        <v>312</v>
      </c>
      <c r="P669" s="1">
        <v>1</v>
      </c>
      <c r="Q669">
        <v>0</v>
      </c>
      <c r="R669">
        <v>1</v>
      </c>
      <c r="S669" s="9">
        <v>0</v>
      </c>
      <c r="T669" s="9"/>
    </row>
    <row r="670" spans="1:20">
      <c r="A670" s="1">
        <v>2021</v>
      </c>
      <c r="B670" t="s">
        <v>208</v>
      </c>
      <c r="C670" t="s">
        <v>48</v>
      </c>
      <c r="D670" t="s">
        <v>208</v>
      </c>
      <c r="E670" t="s">
        <v>2</v>
      </c>
      <c r="F670" t="s">
        <v>316</v>
      </c>
      <c r="G670" t="s">
        <v>317</v>
      </c>
      <c r="H670" t="s">
        <v>126</v>
      </c>
      <c r="I670" t="s">
        <v>127</v>
      </c>
      <c r="J670" t="s">
        <v>79</v>
      </c>
      <c r="K670" s="4" t="s">
        <v>40</v>
      </c>
      <c r="L670" s="4" t="s">
        <v>8</v>
      </c>
      <c r="M670" s="4" t="s">
        <v>40</v>
      </c>
      <c r="N670" s="4" t="s">
        <v>40</v>
      </c>
      <c r="O670" t="s">
        <v>313</v>
      </c>
      <c r="P670" s="1">
        <v>2</v>
      </c>
      <c r="Q670">
        <v>0</v>
      </c>
      <c r="R670">
        <v>2</v>
      </c>
      <c r="S670" s="9">
        <v>0</v>
      </c>
      <c r="T670" s="9"/>
    </row>
    <row r="671" spans="1:20">
      <c r="A671" s="1">
        <v>2021</v>
      </c>
      <c r="B671" t="s">
        <v>208</v>
      </c>
      <c r="C671" t="s">
        <v>54</v>
      </c>
      <c r="D671" t="s">
        <v>208</v>
      </c>
      <c r="E671" t="s">
        <v>2</v>
      </c>
      <c r="F671" t="s">
        <v>410</v>
      </c>
      <c r="G671" t="s">
        <v>411</v>
      </c>
      <c r="H671" t="s">
        <v>383</v>
      </c>
      <c r="I671" t="s">
        <v>384</v>
      </c>
      <c r="J671" t="s">
        <v>37</v>
      </c>
      <c r="K671" s="4" t="s">
        <v>40</v>
      </c>
      <c r="L671" s="4" t="s">
        <v>8</v>
      </c>
      <c r="M671" s="4" t="s">
        <v>38</v>
      </c>
      <c r="N671" s="4" t="s">
        <v>8</v>
      </c>
      <c r="O671" t="s">
        <v>314</v>
      </c>
      <c r="P671" s="1">
        <v>5</v>
      </c>
      <c r="Q671">
        <v>0</v>
      </c>
      <c r="R671">
        <v>5</v>
      </c>
      <c r="S671" s="9">
        <v>0</v>
      </c>
      <c r="T671" s="9"/>
    </row>
    <row r="672" spans="1:20">
      <c r="A672" s="1">
        <v>2021</v>
      </c>
      <c r="B672" t="s">
        <v>208</v>
      </c>
      <c r="C672" t="s">
        <v>45</v>
      </c>
      <c r="D672" t="s">
        <v>208</v>
      </c>
      <c r="E672" t="s">
        <v>2</v>
      </c>
      <c r="F672" t="s">
        <v>11</v>
      </c>
      <c r="G672" t="s">
        <v>234</v>
      </c>
      <c r="H672" t="s">
        <v>126</v>
      </c>
      <c r="I672" t="s">
        <v>127</v>
      </c>
      <c r="J672" t="s">
        <v>79</v>
      </c>
      <c r="K672" s="4" t="s">
        <v>38</v>
      </c>
      <c r="L672" s="4" t="s">
        <v>8</v>
      </c>
      <c r="M672" s="4" t="s">
        <v>8</v>
      </c>
      <c r="N672" s="4" t="s">
        <v>40</v>
      </c>
      <c r="O672" t="s">
        <v>43</v>
      </c>
      <c r="P672" s="1">
        <v>2</v>
      </c>
      <c r="Q672">
        <v>0</v>
      </c>
      <c r="R672">
        <v>2</v>
      </c>
      <c r="S672" s="9">
        <v>0</v>
      </c>
      <c r="T672" s="9"/>
    </row>
    <row r="673" spans="1:21">
      <c r="A673" s="1">
        <v>2021</v>
      </c>
      <c r="B673" t="s">
        <v>208</v>
      </c>
      <c r="C673" t="s">
        <v>45</v>
      </c>
      <c r="D673" t="s">
        <v>208</v>
      </c>
      <c r="E673" t="s">
        <v>2</v>
      </c>
      <c r="F673" t="s">
        <v>45</v>
      </c>
      <c r="G673" t="s">
        <v>243</v>
      </c>
      <c r="H673" t="s">
        <v>244</v>
      </c>
      <c r="I673" t="s">
        <v>245</v>
      </c>
      <c r="J673" t="s">
        <v>6</v>
      </c>
      <c r="K673" s="4" t="s">
        <v>38</v>
      </c>
      <c r="L673" s="4" t="s">
        <v>8</v>
      </c>
      <c r="M673" s="4" t="s">
        <v>8</v>
      </c>
      <c r="N673" s="4" t="s">
        <v>40</v>
      </c>
      <c r="O673" t="s">
        <v>43</v>
      </c>
      <c r="P673" s="1">
        <v>2</v>
      </c>
      <c r="Q673">
        <v>0</v>
      </c>
      <c r="R673">
        <v>2</v>
      </c>
      <c r="S673" s="9">
        <v>0</v>
      </c>
      <c r="T673" s="9"/>
    </row>
    <row r="674" spans="1:21">
      <c r="A674" s="1">
        <v>2021</v>
      </c>
      <c r="B674" t="s">
        <v>208</v>
      </c>
      <c r="C674" t="s">
        <v>45</v>
      </c>
      <c r="D674" t="s">
        <v>208</v>
      </c>
      <c r="E674" t="s">
        <v>2</v>
      </c>
      <c r="F674" t="s">
        <v>48</v>
      </c>
      <c r="G674" t="s">
        <v>246</v>
      </c>
      <c r="H674" t="s">
        <v>244</v>
      </c>
      <c r="I674" t="s">
        <v>245</v>
      </c>
      <c r="J674" t="s">
        <v>6</v>
      </c>
      <c r="K674" s="4" t="s">
        <v>38</v>
      </c>
      <c r="L674" s="4" t="s">
        <v>8</v>
      </c>
      <c r="M674" s="4" t="s">
        <v>8</v>
      </c>
      <c r="N674" s="4" t="s">
        <v>40</v>
      </c>
      <c r="O674" t="s">
        <v>43</v>
      </c>
      <c r="P674" s="1">
        <v>3</v>
      </c>
      <c r="Q674">
        <v>0</v>
      </c>
      <c r="R674">
        <v>3</v>
      </c>
      <c r="S674" s="9">
        <v>0</v>
      </c>
      <c r="T674" s="9"/>
    </row>
    <row r="675" spans="1:21">
      <c r="A675" s="1">
        <v>2021</v>
      </c>
      <c r="B675" t="s">
        <v>208</v>
      </c>
      <c r="C675" t="s">
        <v>45</v>
      </c>
      <c r="D675" t="s">
        <v>208</v>
      </c>
      <c r="E675" t="s">
        <v>2</v>
      </c>
      <c r="F675" t="s">
        <v>247</v>
      </c>
      <c r="G675" t="s">
        <v>248</v>
      </c>
      <c r="H675" t="s">
        <v>249</v>
      </c>
      <c r="I675" t="s">
        <v>245</v>
      </c>
      <c r="J675" t="s">
        <v>6</v>
      </c>
      <c r="K675" s="4" t="s">
        <v>38</v>
      </c>
      <c r="L675" s="4" t="s">
        <v>8</v>
      </c>
      <c r="M675" s="4" t="s">
        <v>8</v>
      </c>
      <c r="N675" s="4" t="s">
        <v>40</v>
      </c>
      <c r="O675" t="s">
        <v>43</v>
      </c>
      <c r="P675" s="1">
        <v>1</v>
      </c>
      <c r="Q675">
        <v>0</v>
      </c>
      <c r="R675">
        <v>1</v>
      </c>
      <c r="S675" s="9">
        <v>0</v>
      </c>
      <c r="T675" s="9"/>
    </row>
    <row r="676" spans="1:21">
      <c r="A676" s="1">
        <v>2021</v>
      </c>
      <c r="B676" t="s">
        <v>208</v>
      </c>
      <c r="C676" t="s">
        <v>45</v>
      </c>
      <c r="D676" t="s">
        <v>208</v>
      </c>
      <c r="E676" t="s">
        <v>2</v>
      </c>
      <c r="F676" t="s">
        <v>254</v>
      </c>
      <c r="G676" t="s">
        <v>255</v>
      </c>
      <c r="H676" t="s">
        <v>244</v>
      </c>
      <c r="I676" t="s">
        <v>245</v>
      </c>
      <c r="J676" t="s">
        <v>6</v>
      </c>
      <c r="K676" s="4" t="s">
        <v>38</v>
      </c>
      <c r="L676" s="4" t="s">
        <v>8</v>
      </c>
      <c r="M676" s="4" t="s">
        <v>8</v>
      </c>
      <c r="N676" s="4" t="s">
        <v>40</v>
      </c>
      <c r="O676" t="s">
        <v>43</v>
      </c>
      <c r="P676" s="1">
        <v>12</v>
      </c>
      <c r="Q676">
        <v>0</v>
      </c>
      <c r="R676">
        <v>12</v>
      </c>
      <c r="S676" s="9">
        <v>0</v>
      </c>
      <c r="T676" s="9"/>
    </row>
    <row r="677" spans="1:21">
      <c r="A677" s="1">
        <v>2021</v>
      </c>
      <c r="B677" t="s">
        <v>208</v>
      </c>
      <c r="C677" t="s">
        <v>45</v>
      </c>
      <c r="D677" t="s">
        <v>208</v>
      </c>
      <c r="E677" t="s">
        <v>2</v>
      </c>
      <c r="F677" t="s">
        <v>275</v>
      </c>
      <c r="G677" t="s">
        <v>276</v>
      </c>
      <c r="H677" t="s">
        <v>244</v>
      </c>
      <c r="I677" t="s">
        <v>245</v>
      </c>
      <c r="J677" t="s">
        <v>6</v>
      </c>
      <c r="K677" s="4" t="s">
        <v>38</v>
      </c>
      <c r="L677" s="4" t="s">
        <v>8</v>
      </c>
      <c r="M677" s="4" t="s">
        <v>8</v>
      </c>
      <c r="N677" s="4" t="s">
        <v>40</v>
      </c>
      <c r="O677" t="s">
        <v>43</v>
      </c>
      <c r="P677" s="1">
        <v>3</v>
      </c>
      <c r="Q677">
        <v>0</v>
      </c>
      <c r="R677">
        <v>3</v>
      </c>
      <c r="S677" s="9">
        <v>0</v>
      </c>
      <c r="T677" s="9"/>
    </row>
    <row r="678" spans="1:21">
      <c r="A678" s="1">
        <v>2021</v>
      </c>
      <c r="B678" t="s">
        <v>208</v>
      </c>
      <c r="C678" t="s">
        <v>48</v>
      </c>
      <c r="D678" t="s">
        <v>208</v>
      </c>
      <c r="E678" t="s">
        <v>2</v>
      </c>
      <c r="F678" t="s">
        <v>335</v>
      </c>
      <c r="G678" t="s">
        <v>336</v>
      </c>
      <c r="H678" t="s">
        <v>126</v>
      </c>
      <c r="I678" t="s">
        <v>127</v>
      </c>
      <c r="J678" t="s">
        <v>79</v>
      </c>
      <c r="K678" s="4" t="s">
        <v>38</v>
      </c>
      <c r="L678" s="4" t="s">
        <v>8</v>
      </c>
      <c r="M678" s="4" t="s">
        <v>8</v>
      </c>
      <c r="N678" s="4" t="s">
        <v>40</v>
      </c>
      <c r="O678" t="s">
        <v>43</v>
      </c>
      <c r="P678" s="1">
        <v>1</v>
      </c>
      <c r="Q678">
        <v>0</v>
      </c>
      <c r="R678">
        <v>1</v>
      </c>
      <c r="S678" s="9">
        <v>0</v>
      </c>
      <c r="T678" s="59"/>
      <c r="U678" s="25"/>
    </row>
    <row r="679" spans="1:21">
      <c r="A679" s="1">
        <v>2021</v>
      </c>
      <c r="B679" t="s">
        <v>208</v>
      </c>
      <c r="C679" t="s">
        <v>45</v>
      </c>
      <c r="D679" t="s">
        <v>208</v>
      </c>
      <c r="E679" t="s">
        <v>2</v>
      </c>
      <c r="F679" t="s">
        <v>45</v>
      </c>
      <c r="G679" t="s">
        <v>243</v>
      </c>
      <c r="H679" t="s">
        <v>244</v>
      </c>
      <c r="I679" t="s">
        <v>245</v>
      </c>
      <c r="J679" t="s">
        <v>6</v>
      </c>
      <c r="K679" s="4" t="s">
        <v>38</v>
      </c>
      <c r="L679" s="4" t="s">
        <v>8</v>
      </c>
      <c r="M679" s="4" t="s">
        <v>8</v>
      </c>
      <c r="N679" s="4" t="s">
        <v>38</v>
      </c>
      <c r="O679" t="s">
        <v>44</v>
      </c>
      <c r="P679" s="1">
        <v>1</v>
      </c>
      <c r="Q679">
        <v>0</v>
      </c>
      <c r="R679">
        <v>1</v>
      </c>
      <c r="S679" s="9">
        <v>0</v>
      </c>
      <c r="T679" s="59"/>
      <c r="U679" s="25"/>
    </row>
    <row r="680" spans="1:21">
      <c r="A680" s="1">
        <v>2021</v>
      </c>
      <c r="B680" t="s">
        <v>208</v>
      </c>
      <c r="C680" t="s">
        <v>45</v>
      </c>
      <c r="D680" t="s">
        <v>208</v>
      </c>
      <c r="E680" t="s">
        <v>2</v>
      </c>
      <c r="F680" t="s">
        <v>48</v>
      </c>
      <c r="G680" t="s">
        <v>246</v>
      </c>
      <c r="H680" t="s">
        <v>244</v>
      </c>
      <c r="I680" t="s">
        <v>245</v>
      </c>
      <c r="J680" t="s">
        <v>6</v>
      </c>
      <c r="K680" s="4" t="s">
        <v>38</v>
      </c>
      <c r="L680" s="4" t="s">
        <v>8</v>
      </c>
      <c r="M680" s="4" t="s">
        <v>8</v>
      </c>
      <c r="N680" s="4" t="s">
        <v>38</v>
      </c>
      <c r="O680" t="s">
        <v>44</v>
      </c>
      <c r="P680" s="1">
        <v>1</v>
      </c>
      <c r="Q680">
        <v>0</v>
      </c>
      <c r="R680">
        <v>1</v>
      </c>
      <c r="S680" s="9">
        <v>0</v>
      </c>
      <c r="T680" s="9"/>
    </row>
    <row r="681" spans="1:21">
      <c r="A681" s="1">
        <v>2021</v>
      </c>
      <c r="B681" t="s">
        <v>208</v>
      </c>
      <c r="C681" t="s">
        <v>45</v>
      </c>
      <c r="D681" t="s">
        <v>208</v>
      </c>
      <c r="E681" t="s">
        <v>2</v>
      </c>
      <c r="F681" t="s">
        <v>45</v>
      </c>
      <c r="G681" t="s">
        <v>243</v>
      </c>
      <c r="H681" t="s">
        <v>244</v>
      </c>
      <c r="I681" t="s">
        <v>245</v>
      </c>
      <c r="J681" t="s">
        <v>6</v>
      </c>
      <c r="K681" s="4" t="s">
        <v>38</v>
      </c>
      <c r="L681" s="4" t="s">
        <v>8</v>
      </c>
      <c r="M681" s="4" t="s">
        <v>8</v>
      </c>
      <c r="N681" s="4" t="s">
        <v>7</v>
      </c>
      <c r="O681" t="s">
        <v>39</v>
      </c>
      <c r="P681" s="1">
        <v>1</v>
      </c>
      <c r="Q681">
        <v>0</v>
      </c>
      <c r="R681">
        <v>1</v>
      </c>
      <c r="S681" s="9">
        <v>0</v>
      </c>
      <c r="T681" s="9"/>
    </row>
    <row r="682" spans="1:21">
      <c r="A682" s="1">
        <v>2021</v>
      </c>
      <c r="B682" t="s">
        <v>208</v>
      </c>
      <c r="C682" t="s">
        <v>45</v>
      </c>
      <c r="D682" t="s">
        <v>208</v>
      </c>
      <c r="E682" t="s">
        <v>2</v>
      </c>
      <c r="F682" t="s">
        <v>48</v>
      </c>
      <c r="G682" t="s">
        <v>246</v>
      </c>
      <c r="H682" t="s">
        <v>244</v>
      </c>
      <c r="I682" t="s">
        <v>245</v>
      </c>
      <c r="J682" t="s">
        <v>6</v>
      </c>
      <c r="K682" s="4" t="s">
        <v>38</v>
      </c>
      <c r="L682" s="4" t="s">
        <v>8</v>
      </c>
      <c r="M682" s="4" t="s">
        <v>8</v>
      </c>
      <c r="N682" s="4" t="s">
        <v>7</v>
      </c>
      <c r="O682" t="s">
        <v>39</v>
      </c>
      <c r="P682" s="1">
        <v>3</v>
      </c>
      <c r="Q682">
        <v>0</v>
      </c>
      <c r="R682">
        <v>3</v>
      </c>
      <c r="S682" s="9">
        <v>0</v>
      </c>
      <c r="T682" s="9"/>
    </row>
    <row r="683" spans="1:21">
      <c r="A683" s="1">
        <v>2021</v>
      </c>
      <c r="B683" t="s">
        <v>208</v>
      </c>
      <c r="C683" t="s">
        <v>48</v>
      </c>
      <c r="D683" t="s">
        <v>208</v>
      </c>
      <c r="E683" t="s">
        <v>2</v>
      </c>
      <c r="F683" t="s">
        <v>322</v>
      </c>
      <c r="G683" t="s">
        <v>323</v>
      </c>
      <c r="H683" t="s">
        <v>324</v>
      </c>
      <c r="I683" t="s">
        <v>127</v>
      </c>
      <c r="J683" t="s">
        <v>79</v>
      </c>
      <c r="K683" s="4" t="s">
        <v>38</v>
      </c>
      <c r="L683" s="4" t="s">
        <v>8</v>
      </c>
      <c r="M683" s="4" t="s">
        <v>8</v>
      </c>
      <c r="N683" s="4" t="s">
        <v>7</v>
      </c>
      <c r="O683" t="s">
        <v>39</v>
      </c>
      <c r="P683" s="1">
        <v>1</v>
      </c>
      <c r="Q683">
        <v>0</v>
      </c>
      <c r="R683">
        <v>1</v>
      </c>
      <c r="S683" s="9">
        <v>0</v>
      </c>
      <c r="T683" s="9"/>
    </row>
    <row r="684" spans="1:21">
      <c r="A684" s="1">
        <v>2021</v>
      </c>
      <c r="B684" t="s">
        <v>208</v>
      </c>
      <c r="C684" t="s">
        <v>54</v>
      </c>
      <c r="D684" t="s">
        <v>208</v>
      </c>
      <c r="E684" t="s">
        <v>2</v>
      </c>
      <c r="F684" t="s">
        <v>386</v>
      </c>
      <c r="G684" t="s">
        <v>387</v>
      </c>
      <c r="H684" t="s">
        <v>388</v>
      </c>
      <c r="I684" t="s">
        <v>384</v>
      </c>
      <c r="J684" t="s">
        <v>37</v>
      </c>
      <c r="K684" s="4" t="s">
        <v>38</v>
      </c>
      <c r="L684" s="4" t="s">
        <v>8</v>
      </c>
      <c r="M684" s="4" t="s">
        <v>8</v>
      </c>
      <c r="N684" s="4" t="s">
        <v>7</v>
      </c>
      <c r="O684" t="s">
        <v>39</v>
      </c>
      <c r="P684" s="1">
        <v>2</v>
      </c>
      <c r="Q684">
        <v>0</v>
      </c>
      <c r="R684">
        <v>2</v>
      </c>
      <c r="S684" s="9">
        <v>0</v>
      </c>
      <c r="T684" s="9"/>
    </row>
    <row r="685" spans="1:21">
      <c r="A685" s="1">
        <v>2021</v>
      </c>
      <c r="B685" t="s">
        <v>208</v>
      </c>
      <c r="C685" t="s">
        <v>247</v>
      </c>
      <c r="D685" t="s">
        <v>208</v>
      </c>
      <c r="E685" t="s">
        <v>2</v>
      </c>
      <c r="F685" t="s">
        <v>446</v>
      </c>
      <c r="G685" t="s">
        <v>447</v>
      </c>
      <c r="H685" t="s">
        <v>448</v>
      </c>
      <c r="I685" t="s">
        <v>36</v>
      </c>
      <c r="J685" t="s">
        <v>37</v>
      </c>
      <c r="K685" s="4" t="s">
        <v>38</v>
      </c>
      <c r="L685" s="4" t="s">
        <v>8</v>
      </c>
      <c r="M685" s="4" t="s">
        <v>8</v>
      </c>
      <c r="N685" s="4" t="s">
        <v>7</v>
      </c>
      <c r="O685" t="s">
        <v>39</v>
      </c>
      <c r="P685" s="1">
        <v>1</v>
      </c>
      <c r="Q685">
        <v>0</v>
      </c>
      <c r="R685">
        <v>1</v>
      </c>
      <c r="S685" s="9">
        <v>0</v>
      </c>
      <c r="T685" s="9"/>
    </row>
    <row r="686" spans="1:21">
      <c r="A686" s="1">
        <v>2021</v>
      </c>
      <c r="B686" t="s">
        <v>208</v>
      </c>
      <c r="C686" t="s">
        <v>247</v>
      </c>
      <c r="D686" t="s">
        <v>208</v>
      </c>
      <c r="E686" t="s">
        <v>2</v>
      </c>
      <c r="F686" t="s">
        <v>449</v>
      </c>
      <c r="G686" t="s">
        <v>450</v>
      </c>
      <c r="H686" t="s">
        <v>451</v>
      </c>
      <c r="I686" t="s">
        <v>36</v>
      </c>
      <c r="J686" t="s">
        <v>37</v>
      </c>
      <c r="K686" s="4" t="s">
        <v>38</v>
      </c>
      <c r="L686" s="4" t="s">
        <v>8</v>
      </c>
      <c r="M686" s="4" t="s">
        <v>8</v>
      </c>
      <c r="N686" s="4" t="s">
        <v>7</v>
      </c>
      <c r="O686" t="s">
        <v>39</v>
      </c>
      <c r="P686" s="1">
        <v>1</v>
      </c>
      <c r="Q686">
        <v>0</v>
      </c>
      <c r="R686">
        <v>1</v>
      </c>
      <c r="S686" s="9">
        <v>0</v>
      </c>
      <c r="T686" s="9"/>
    </row>
    <row r="687" spans="1:21">
      <c r="A687" s="1">
        <v>2021</v>
      </c>
      <c r="B687" t="s">
        <v>208</v>
      </c>
      <c r="C687" t="s">
        <v>247</v>
      </c>
      <c r="D687" t="s">
        <v>208</v>
      </c>
      <c r="E687" t="s">
        <v>2</v>
      </c>
      <c r="F687" t="s">
        <v>452</v>
      </c>
      <c r="G687" t="s">
        <v>453</v>
      </c>
      <c r="H687" t="s">
        <v>454</v>
      </c>
      <c r="I687" t="s">
        <v>36</v>
      </c>
      <c r="J687" t="s">
        <v>37</v>
      </c>
      <c r="K687" s="4" t="s">
        <v>38</v>
      </c>
      <c r="L687" s="4" t="s">
        <v>8</v>
      </c>
      <c r="M687" s="4" t="s">
        <v>8</v>
      </c>
      <c r="N687" s="4" t="s">
        <v>7</v>
      </c>
      <c r="O687" t="s">
        <v>39</v>
      </c>
      <c r="P687" s="1">
        <v>2</v>
      </c>
      <c r="Q687">
        <v>1</v>
      </c>
      <c r="R687">
        <v>1</v>
      </c>
      <c r="S687" s="9">
        <v>0.5</v>
      </c>
      <c r="T687" s="9"/>
    </row>
    <row r="688" spans="1:21">
      <c r="A688" s="1">
        <v>2021</v>
      </c>
      <c r="B688" t="s">
        <v>208</v>
      </c>
      <c r="C688" t="s">
        <v>247</v>
      </c>
      <c r="D688" t="s">
        <v>208</v>
      </c>
      <c r="E688" t="s">
        <v>2</v>
      </c>
      <c r="F688" t="s">
        <v>455</v>
      </c>
      <c r="G688" t="s">
        <v>456</v>
      </c>
      <c r="H688" t="s">
        <v>457</v>
      </c>
      <c r="I688" t="s">
        <v>36</v>
      </c>
      <c r="J688" t="s">
        <v>37</v>
      </c>
      <c r="K688" s="4" t="s">
        <v>38</v>
      </c>
      <c r="L688" s="4" t="s">
        <v>8</v>
      </c>
      <c r="M688" s="4" t="s">
        <v>8</v>
      </c>
      <c r="N688" s="4" t="s">
        <v>7</v>
      </c>
      <c r="O688" t="s">
        <v>39</v>
      </c>
      <c r="P688" s="1">
        <v>1</v>
      </c>
      <c r="Q688">
        <v>0</v>
      </c>
      <c r="R688">
        <v>1</v>
      </c>
      <c r="S688" s="9">
        <v>0</v>
      </c>
      <c r="T688" s="9"/>
    </row>
    <row r="689" spans="1:21">
      <c r="A689" s="1">
        <v>2021</v>
      </c>
      <c r="B689" t="s">
        <v>208</v>
      </c>
      <c r="C689" t="s">
        <v>45</v>
      </c>
      <c r="D689" t="s">
        <v>208</v>
      </c>
      <c r="E689" t="s">
        <v>2</v>
      </c>
      <c r="F689" t="s">
        <v>11</v>
      </c>
      <c r="G689" t="s">
        <v>234</v>
      </c>
      <c r="H689" t="s">
        <v>126</v>
      </c>
      <c r="I689" t="s">
        <v>127</v>
      </c>
      <c r="J689" t="s">
        <v>79</v>
      </c>
      <c r="K689" s="4" t="s">
        <v>38</v>
      </c>
      <c r="L689" s="4" t="s">
        <v>8</v>
      </c>
      <c r="M689" s="4" t="s">
        <v>40</v>
      </c>
      <c r="N689" s="4" t="s">
        <v>8</v>
      </c>
      <c r="O689" t="s">
        <v>237</v>
      </c>
      <c r="P689" s="1">
        <v>2</v>
      </c>
      <c r="Q689">
        <v>1</v>
      </c>
      <c r="R689">
        <v>1</v>
      </c>
      <c r="S689" s="9">
        <v>0.5</v>
      </c>
      <c r="T689" s="9"/>
    </row>
    <row r="690" spans="1:21">
      <c r="A690" s="1">
        <v>2021</v>
      </c>
      <c r="B690" t="s">
        <v>208</v>
      </c>
      <c r="C690" t="s">
        <v>45</v>
      </c>
      <c r="D690" t="s">
        <v>208</v>
      </c>
      <c r="E690" t="s">
        <v>2</v>
      </c>
      <c r="F690" t="s">
        <v>45</v>
      </c>
      <c r="G690" t="s">
        <v>243</v>
      </c>
      <c r="H690" t="s">
        <v>244</v>
      </c>
      <c r="I690" t="s">
        <v>245</v>
      </c>
      <c r="J690" t="s">
        <v>6</v>
      </c>
      <c r="K690" s="4" t="s">
        <v>38</v>
      </c>
      <c r="L690" s="4" t="s">
        <v>8</v>
      </c>
      <c r="M690" s="4" t="s">
        <v>40</v>
      </c>
      <c r="N690" s="4" t="s">
        <v>8</v>
      </c>
      <c r="O690" t="s">
        <v>237</v>
      </c>
      <c r="P690" s="1">
        <v>1</v>
      </c>
      <c r="Q690">
        <v>0</v>
      </c>
      <c r="R690">
        <v>1</v>
      </c>
      <c r="S690" s="9">
        <v>0</v>
      </c>
      <c r="T690" s="9"/>
    </row>
    <row r="691" spans="1:21">
      <c r="A691" s="1">
        <v>2021</v>
      </c>
      <c r="B691" t="s">
        <v>208</v>
      </c>
      <c r="C691" t="s">
        <v>45</v>
      </c>
      <c r="D691" t="s">
        <v>208</v>
      </c>
      <c r="E691" t="s">
        <v>2</v>
      </c>
      <c r="F691" t="s">
        <v>48</v>
      </c>
      <c r="G691" t="s">
        <v>246</v>
      </c>
      <c r="H691" t="s">
        <v>244</v>
      </c>
      <c r="I691" t="s">
        <v>245</v>
      </c>
      <c r="J691" t="s">
        <v>6</v>
      </c>
      <c r="K691" s="4" t="s">
        <v>38</v>
      </c>
      <c r="L691" s="4" t="s">
        <v>8</v>
      </c>
      <c r="M691" s="4" t="s">
        <v>40</v>
      </c>
      <c r="N691" s="4" t="s">
        <v>8</v>
      </c>
      <c r="O691" t="s">
        <v>237</v>
      </c>
      <c r="P691" s="1">
        <v>1</v>
      </c>
      <c r="Q691">
        <v>0</v>
      </c>
      <c r="R691">
        <v>1</v>
      </c>
      <c r="S691" s="9">
        <v>0</v>
      </c>
      <c r="T691" s="9"/>
    </row>
    <row r="692" spans="1:21">
      <c r="A692" s="1">
        <v>2021</v>
      </c>
      <c r="B692" t="s">
        <v>208</v>
      </c>
      <c r="C692" t="s">
        <v>45</v>
      </c>
      <c r="D692" t="s">
        <v>208</v>
      </c>
      <c r="E692" t="s">
        <v>2</v>
      </c>
      <c r="F692" t="s">
        <v>91</v>
      </c>
      <c r="G692" t="s">
        <v>250</v>
      </c>
      <c r="H692" t="s">
        <v>244</v>
      </c>
      <c r="I692" t="s">
        <v>245</v>
      </c>
      <c r="J692" t="s">
        <v>6</v>
      </c>
      <c r="K692" s="4" t="s">
        <v>38</v>
      </c>
      <c r="L692" s="4" t="s">
        <v>8</v>
      </c>
      <c r="M692" s="4" t="s">
        <v>40</v>
      </c>
      <c r="N692" s="4" t="s">
        <v>8</v>
      </c>
      <c r="O692" t="s">
        <v>237</v>
      </c>
      <c r="P692" s="1">
        <v>1</v>
      </c>
      <c r="Q692">
        <v>0</v>
      </c>
      <c r="R692">
        <v>1</v>
      </c>
      <c r="S692" s="9">
        <v>0</v>
      </c>
      <c r="T692" s="9"/>
    </row>
    <row r="693" spans="1:21">
      <c r="A693" s="1">
        <v>2021</v>
      </c>
      <c r="B693" t="s">
        <v>208</v>
      </c>
      <c r="C693" t="s">
        <v>45</v>
      </c>
      <c r="D693" t="s">
        <v>208</v>
      </c>
      <c r="E693" t="s">
        <v>2</v>
      </c>
      <c r="F693" t="s">
        <v>45</v>
      </c>
      <c r="G693" t="s">
        <v>243</v>
      </c>
      <c r="H693" t="s">
        <v>244</v>
      </c>
      <c r="I693" t="s">
        <v>245</v>
      </c>
      <c r="J693" t="s">
        <v>6</v>
      </c>
      <c r="K693" s="4" t="s">
        <v>38</v>
      </c>
      <c r="L693" s="4" t="s">
        <v>8</v>
      </c>
      <c r="M693" s="4" t="s">
        <v>40</v>
      </c>
      <c r="N693" s="4" t="s">
        <v>40</v>
      </c>
      <c r="O693" t="s">
        <v>159</v>
      </c>
      <c r="P693" s="1">
        <v>1</v>
      </c>
      <c r="Q693">
        <v>0</v>
      </c>
      <c r="R693">
        <v>1</v>
      </c>
      <c r="S693" s="9">
        <v>0</v>
      </c>
      <c r="T693" s="9"/>
    </row>
    <row r="694" spans="1:21">
      <c r="A694" s="1">
        <v>2021</v>
      </c>
      <c r="B694" t="s">
        <v>208</v>
      </c>
      <c r="C694" t="s">
        <v>45</v>
      </c>
      <c r="D694" t="s">
        <v>208</v>
      </c>
      <c r="E694" t="s">
        <v>2</v>
      </c>
      <c r="F694" t="s">
        <v>48</v>
      </c>
      <c r="G694" t="s">
        <v>246</v>
      </c>
      <c r="H694" t="s">
        <v>244</v>
      </c>
      <c r="I694" t="s">
        <v>245</v>
      </c>
      <c r="J694" t="s">
        <v>6</v>
      </c>
      <c r="K694" s="4" t="s">
        <v>38</v>
      </c>
      <c r="L694" s="4" t="s">
        <v>8</v>
      </c>
      <c r="M694" s="4" t="s">
        <v>40</v>
      </c>
      <c r="N694" s="4" t="s">
        <v>40</v>
      </c>
      <c r="O694" t="s">
        <v>159</v>
      </c>
      <c r="P694" s="1">
        <v>1</v>
      </c>
      <c r="Q694">
        <v>0</v>
      </c>
      <c r="R694">
        <v>1</v>
      </c>
      <c r="S694" s="9">
        <v>0</v>
      </c>
      <c r="T694" s="9"/>
      <c r="U694" s="25"/>
    </row>
    <row r="695" spans="1:21">
      <c r="A695" s="1">
        <v>2021</v>
      </c>
      <c r="B695" t="s">
        <v>208</v>
      </c>
      <c r="C695" t="s">
        <v>48</v>
      </c>
      <c r="D695" t="s">
        <v>208</v>
      </c>
      <c r="E695" t="s">
        <v>2</v>
      </c>
      <c r="F695" t="s">
        <v>322</v>
      </c>
      <c r="G695" t="s">
        <v>323</v>
      </c>
      <c r="H695" t="s">
        <v>324</v>
      </c>
      <c r="I695" t="s">
        <v>127</v>
      </c>
      <c r="J695" t="s">
        <v>79</v>
      </c>
      <c r="K695" s="4" t="s">
        <v>38</v>
      </c>
      <c r="L695" s="4" t="s">
        <v>8</v>
      </c>
      <c r="M695" s="4" t="s">
        <v>40</v>
      </c>
      <c r="N695" s="4" t="s">
        <v>40</v>
      </c>
      <c r="O695" t="s">
        <v>159</v>
      </c>
      <c r="P695" s="1">
        <v>50</v>
      </c>
      <c r="Q695">
        <v>0</v>
      </c>
      <c r="R695">
        <v>50</v>
      </c>
      <c r="S695" s="9">
        <v>0</v>
      </c>
      <c r="T695" s="9"/>
      <c r="U695" s="25"/>
    </row>
    <row r="696" spans="1:21">
      <c r="A696" s="1">
        <v>2021</v>
      </c>
      <c r="B696" t="s">
        <v>208</v>
      </c>
      <c r="C696" t="s">
        <v>48</v>
      </c>
      <c r="D696" t="s">
        <v>208</v>
      </c>
      <c r="E696" t="s">
        <v>2</v>
      </c>
      <c r="F696" t="s">
        <v>325</v>
      </c>
      <c r="G696" t="s">
        <v>326</v>
      </c>
      <c r="H696" t="s">
        <v>126</v>
      </c>
      <c r="I696" t="s">
        <v>127</v>
      </c>
      <c r="J696" t="s">
        <v>79</v>
      </c>
      <c r="K696" s="4" t="s">
        <v>38</v>
      </c>
      <c r="L696" s="4" t="s">
        <v>8</v>
      </c>
      <c r="M696" s="4" t="s">
        <v>40</v>
      </c>
      <c r="N696" s="4" t="s">
        <v>40</v>
      </c>
      <c r="O696" t="s">
        <v>159</v>
      </c>
      <c r="P696" s="1">
        <v>2</v>
      </c>
      <c r="Q696">
        <v>0</v>
      </c>
      <c r="R696">
        <v>2</v>
      </c>
      <c r="S696" s="9">
        <v>0</v>
      </c>
      <c r="T696" s="9"/>
      <c r="U696" s="25"/>
    </row>
    <row r="697" spans="1:21">
      <c r="A697" s="1">
        <v>2021</v>
      </c>
      <c r="B697" t="s">
        <v>208</v>
      </c>
      <c r="C697" t="s">
        <v>48</v>
      </c>
      <c r="D697" t="s">
        <v>208</v>
      </c>
      <c r="E697" t="s">
        <v>2</v>
      </c>
      <c r="F697" t="s">
        <v>327</v>
      </c>
      <c r="G697" t="s">
        <v>328</v>
      </c>
      <c r="H697" t="s">
        <v>126</v>
      </c>
      <c r="I697" t="s">
        <v>127</v>
      </c>
      <c r="J697" t="s">
        <v>79</v>
      </c>
      <c r="K697" s="4" t="s">
        <v>38</v>
      </c>
      <c r="L697" s="4" t="s">
        <v>8</v>
      </c>
      <c r="M697" s="4" t="s">
        <v>40</v>
      </c>
      <c r="N697" s="4" t="s">
        <v>40</v>
      </c>
      <c r="O697" t="s">
        <v>159</v>
      </c>
      <c r="P697" s="1">
        <v>1</v>
      </c>
      <c r="Q697">
        <v>0</v>
      </c>
      <c r="R697">
        <v>1</v>
      </c>
      <c r="S697" s="9">
        <v>0</v>
      </c>
      <c r="T697" s="9"/>
      <c r="U697" s="25"/>
    </row>
    <row r="698" spans="1:21">
      <c r="A698" s="1">
        <v>2021</v>
      </c>
      <c r="B698" t="s">
        <v>208</v>
      </c>
      <c r="C698" t="s">
        <v>48</v>
      </c>
      <c r="D698" t="s">
        <v>208</v>
      </c>
      <c r="E698" t="s">
        <v>2</v>
      </c>
      <c r="F698" t="s">
        <v>329</v>
      </c>
      <c r="G698" t="s">
        <v>330</v>
      </c>
      <c r="H698" t="s">
        <v>126</v>
      </c>
      <c r="I698" t="s">
        <v>127</v>
      </c>
      <c r="J698" t="s">
        <v>79</v>
      </c>
      <c r="K698" s="4" t="s">
        <v>38</v>
      </c>
      <c r="L698" s="4" t="s">
        <v>8</v>
      </c>
      <c r="M698" s="4" t="s">
        <v>40</v>
      </c>
      <c r="N698" s="4" t="s">
        <v>40</v>
      </c>
      <c r="O698" t="s">
        <v>159</v>
      </c>
      <c r="P698" s="1">
        <v>1</v>
      </c>
      <c r="Q698">
        <v>0</v>
      </c>
      <c r="R698">
        <v>1</v>
      </c>
      <c r="S698" s="9">
        <v>0</v>
      </c>
      <c r="T698" s="9"/>
      <c r="U698" s="25"/>
    </row>
    <row r="699" spans="1:21">
      <c r="A699" s="1">
        <v>2021</v>
      </c>
      <c r="B699" t="s">
        <v>208</v>
      </c>
      <c r="C699" t="s">
        <v>247</v>
      </c>
      <c r="D699" t="s">
        <v>208</v>
      </c>
      <c r="E699" t="s">
        <v>2</v>
      </c>
      <c r="F699" t="s">
        <v>446</v>
      </c>
      <c r="G699" t="s">
        <v>447</v>
      </c>
      <c r="H699" t="s">
        <v>448</v>
      </c>
      <c r="I699" t="s">
        <v>36</v>
      </c>
      <c r="J699" t="s">
        <v>37</v>
      </c>
      <c r="K699" s="4" t="s">
        <v>38</v>
      </c>
      <c r="L699" s="4" t="s">
        <v>8</v>
      </c>
      <c r="M699" s="4" t="s">
        <v>38</v>
      </c>
      <c r="N699" s="4" t="s">
        <v>8</v>
      </c>
      <c r="O699" t="s">
        <v>42</v>
      </c>
      <c r="P699" s="1">
        <v>1</v>
      </c>
      <c r="Q699">
        <v>0</v>
      </c>
      <c r="R699">
        <v>1</v>
      </c>
      <c r="S699" s="9">
        <v>0</v>
      </c>
      <c r="T699" s="9"/>
      <c r="U699" s="25"/>
    </row>
    <row r="700" spans="1:21">
      <c r="A700" s="1">
        <v>2021</v>
      </c>
      <c r="B700" t="s">
        <v>208</v>
      </c>
      <c r="C700" t="s">
        <v>247</v>
      </c>
      <c r="D700" t="s">
        <v>208</v>
      </c>
      <c r="E700" t="s">
        <v>2</v>
      </c>
      <c r="F700" t="s">
        <v>449</v>
      </c>
      <c r="G700" t="s">
        <v>450</v>
      </c>
      <c r="H700" t="s">
        <v>451</v>
      </c>
      <c r="I700" t="s">
        <v>36</v>
      </c>
      <c r="J700" t="s">
        <v>37</v>
      </c>
      <c r="K700" s="4" t="s">
        <v>38</v>
      </c>
      <c r="L700" s="4" t="s">
        <v>8</v>
      </c>
      <c r="M700" s="4" t="s">
        <v>38</v>
      </c>
      <c r="N700" s="4" t="s">
        <v>8</v>
      </c>
      <c r="O700" t="s">
        <v>42</v>
      </c>
      <c r="P700" s="1">
        <v>2</v>
      </c>
      <c r="Q700">
        <v>0</v>
      </c>
      <c r="R700">
        <v>2</v>
      </c>
      <c r="S700" s="9">
        <v>0</v>
      </c>
      <c r="T700" s="9"/>
      <c r="U700" s="25"/>
    </row>
    <row r="701" spans="1:21">
      <c r="A701" s="1">
        <v>2021</v>
      </c>
      <c r="B701" t="s">
        <v>208</v>
      </c>
      <c r="C701" t="s">
        <v>247</v>
      </c>
      <c r="D701" t="s">
        <v>208</v>
      </c>
      <c r="E701" t="s">
        <v>2</v>
      </c>
      <c r="F701" t="s">
        <v>452</v>
      </c>
      <c r="G701" t="s">
        <v>453</v>
      </c>
      <c r="H701" t="s">
        <v>454</v>
      </c>
      <c r="I701" t="s">
        <v>36</v>
      </c>
      <c r="J701" t="s">
        <v>37</v>
      </c>
      <c r="K701" s="4" t="s">
        <v>38</v>
      </c>
      <c r="L701" s="4" t="s">
        <v>8</v>
      </c>
      <c r="M701" s="4" t="s">
        <v>38</v>
      </c>
      <c r="N701" s="4" t="s">
        <v>8</v>
      </c>
      <c r="O701" t="s">
        <v>42</v>
      </c>
      <c r="P701" s="1">
        <v>2</v>
      </c>
      <c r="Q701">
        <v>0</v>
      </c>
      <c r="R701">
        <v>2</v>
      </c>
      <c r="S701" s="9">
        <v>0</v>
      </c>
      <c r="T701" s="9"/>
      <c r="U701" s="25"/>
    </row>
    <row r="702" spans="1:21">
      <c r="A702" s="1">
        <v>2021</v>
      </c>
      <c r="B702" t="s">
        <v>208</v>
      </c>
      <c r="C702" t="s">
        <v>247</v>
      </c>
      <c r="D702" t="s">
        <v>208</v>
      </c>
      <c r="E702" t="s">
        <v>2</v>
      </c>
      <c r="F702" t="s">
        <v>455</v>
      </c>
      <c r="G702" t="s">
        <v>456</v>
      </c>
      <c r="H702" t="s">
        <v>457</v>
      </c>
      <c r="I702" t="s">
        <v>36</v>
      </c>
      <c r="J702" t="s">
        <v>37</v>
      </c>
      <c r="K702" s="4" t="s">
        <v>38</v>
      </c>
      <c r="L702" s="4" t="s">
        <v>8</v>
      </c>
      <c r="M702" s="4" t="s">
        <v>38</v>
      </c>
      <c r="N702" s="4" t="s">
        <v>8</v>
      </c>
      <c r="O702" t="s">
        <v>42</v>
      </c>
      <c r="P702" s="1">
        <v>1</v>
      </c>
      <c r="Q702">
        <v>0</v>
      </c>
      <c r="R702">
        <v>1</v>
      </c>
      <c r="S702" s="9">
        <v>0</v>
      </c>
      <c r="T702" s="9"/>
      <c r="U702" s="25"/>
    </row>
    <row r="703" spans="1:21">
      <c r="A703" s="1">
        <v>2021</v>
      </c>
      <c r="B703" t="s">
        <v>208</v>
      </c>
      <c r="C703" t="s">
        <v>247</v>
      </c>
      <c r="D703" t="s">
        <v>208</v>
      </c>
      <c r="E703" t="s">
        <v>2</v>
      </c>
      <c r="F703" t="s">
        <v>458</v>
      </c>
      <c r="G703" t="s">
        <v>459</v>
      </c>
      <c r="H703" t="s">
        <v>460</v>
      </c>
      <c r="I703" t="s">
        <v>36</v>
      </c>
      <c r="J703" t="s">
        <v>37</v>
      </c>
      <c r="K703" s="4" t="s">
        <v>38</v>
      </c>
      <c r="L703" s="4" t="s">
        <v>8</v>
      </c>
      <c r="M703" s="4" t="s">
        <v>38</v>
      </c>
      <c r="N703" s="4" t="s">
        <v>8</v>
      </c>
      <c r="O703" t="s">
        <v>42</v>
      </c>
      <c r="P703" s="1">
        <v>4</v>
      </c>
      <c r="Q703">
        <v>0</v>
      </c>
      <c r="R703">
        <v>4</v>
      </c>
      <c r="S703" s="9">
        <v>0</v>
      </c>
      <c r="T703" s="9"/>
      <c r="U703" s="25"/>
    </row>
    <row r="704" spans="1:21">
      <c r="A704" s="1">
        <v>2021</v>
      </c>
      <c r="B704" t="s">
        <v>208</v>
      </c>
      <c r="C704" t="s">
        <v>247</v>
      </c>
      <c r="D704" t="s">
        <v>208</v>
      </c>
      <c r="E704" t="s">
        <v>2</v>
      </c>
      <c r="F704" t="s">
        <v>446</v>
      </c>
      <c r="G704" t="s">
        <v>447</v>
      </c>
      <c r="H704" t="s">
        <v>448</v>
      </c>
      <c r="I704" t="s">
        <v>36</v>
      </c>
      <c r="J704" t="s">
        <v>37</v>
      </c>
      <c r="K704" s="4" t="s">
        <v>38</v>
      </c>
      <c r="L704" s="4" t="s">
        <v>8</v>
      </c>
      <c r="M704" s="4" t="s">
        <v>38</v>
      </c>
      <c r="N704" s="4" t="s">
        <v>40</v>
      </c>
      <c r="O704" t="s">
        <v>41</v>
      </c>
      <c r="P704" s="1">
        <v>1</v>
      </c>
      <c r="Q704">
        <v>0</v>
      </c>
      <c r="R704">
        <v>1</v>
      </c>
      <c r="S704" s="9">
        <v>0</v>
      </c>
      <c r="T704" s="9"/>
      <c r="U704" s="25"/>
    </row>
    <row r="705" spans="1:21">
      <c r="A705" s="1">
        <v>2021</v>
      </c>
      <c r="B705" t="s">
        <v>208</v>
      </c>
      <c r="C705" t="s">
        <v>247</v>
      </c>
      <c r="D705" t="s">
        <v>208</v>
      </c>
      <c r="E705" t="s">
        <v>2</v>
      </c>
      <c r="F705" t="s">
        <v>449</v>
      </c>
      <c r="G705" t="s">
        <v>450</v>
      </c>
      <c r="H705" t="s">
        <v>451</v>
      </c>
      <c r="I705" t="s">
        <v>36</v>
      </c>
      <c r="J705" t="s">
        <v>37</v>
      </c>
      <c r="K705" s="4" t="s">
        <v>38</v>
      </c>
      <c r="L705" s="4" t="s">
        <v>8</v>
      </c>
      <c r="M705" s="4" t="s">
        <v>38</v>
      </c>
      <c r="N705" s="4" t="s">
        <v>40</v>
      </c>
      <c r="O705" t="s">
        <v>41</v>
      </c>
      <c r="P705" s="1">
        <v>1</v>
      </c>
      <c r="Q705">
        <v>0</v>
      </c>
      <c r="R705">
        <v>1</v>
      </c>
      <c r="S705" s="9">
        <v>0</v>
      </c>
      <c r="T705" s="9"/>
      <c r="U705" s="25"/>
    </row>
    <row r="706" spans="1:21">
      <c r="A706" s="1">
        <v>2021</v>
      </c>
      <c r="B706" t="s">
        <v>208</v>
      </c>
      <c r="C706" t="s">
        <v>247</v>
      </c>
      <c r="D706" t="s">
        <v>208</v>
      </c>
      <c r="E706" t="s">
        <v>2</v>
      </c>
      <c r="F706" t="s">
        <v>452</v>
      </c>
      <c r="G706" t="s">
        <v>453</v>
      </c>
      <c r="H706" t="s">
        <v>454</v>
      </c>
      <c r="I706" t="s">
        <v>36</v>
      </c>
      <c r="J706" t="s">
        <v>37</v>
      </c>
      <c r="K706" s="4" t="s">
        <v>38</v>
      </c>
      <c r="L706" s="4" t="s">
        <v>8</v>
      </c>
      <c r="M706" s="4" t="s">
        <v>38</v>
      </c>
      <c r="N706" s="4" t="s">
        <v>40</v>
      </c>
      <c r="O706" t="s">
        <v>41</v>
      </c>
      <c r="P706" s="1">
        <v>1</v>
      </c>
      <c r="Q706">
        <v>0</v>
      </c>
      <c r="R706">
        <v>1</v>
      </c>
      <c r="S706" s="9">
        <v>0</v>
      </c>
      <c r="T706" s="9"/>
      <c r="U706" s="25"/>
    </row>
    <row r="707" spans="1:21">
      <c r="A707" s="1">
        <v>2021</v>
      </c>
      <c r="B707" t="s">
        <v>208</v>
      </c>
      <c r="C707" t="s">
        <v>247</v>
      </c>
      <c r="D707" t="s">
        <v>208</v>
      </c>
      <c r="E707" t="s">
        <v>2</v>
      </c>
      <c r="F707" t="s">
        <v>455</v>
      </c>
      <c r="G707" t="s">
        <v>456</v>
      </c>
      <c r="H707" t="s">
        <v>457</v>
      </c>
      <c r="I707" t="s">
        <v>36</v>
      </c>
      <c r="J707" t="s">
        <v>37</v>
      </c>
      <c r="K707" s="4" t="s">
        <v>38</v>
      </c>
      <c r="L707" s="4" t="s">
        <v>8</v>
      </c>
      <c r="M707" s="4" t="s">
        <v>38</v>
      </c>
      <c r="N707" s="4" t="s">
        <v>40</v>
      </c>
      <c r="O707" t="s">
        <v>41</v>
      </c>
      <c r="P707" s="1">
        <v>1</v>
      </c>
      <c r="Q707">
        <v>0</v>
      </c>
      <c r="R707">
        <v>1</v>
      </c>
      <c r="S707" s="9">
        <v>0</v>
      </c>
      <c r="T707" s="9"/>
      <c r="U707" s="25"/>
    </row>
    <row r="708" spans="1:21">
      <c r="A708" s="1">
        <v>2021</v>
      </c>
      <c r="B708" t="s">
        <v>208</v>
      </c>
      <c r="C708" t="s">
        <v>247</v>
      </c>
      <c r="D708" t="s">
        <v>208</v>
      </c>
      <c r="E708" t="s">
        <v>2</v>
      </c>
      <c r="F708" t="s">
        <v>458</v>
      </c>
      <c r="G708" t="s">
        <v>459</v>
      </c>
      <c r="H708" t="s">
        <v>460</v>
      </c>
      <c r="I708" t="s">
        <v>36</v>
      </c>
      <c r="J708" t="s">
        <v>37</v>
      </c>
      <c r="K708" s="4" t="s">
        <v>38</v>
      </c>
      <c r="L708" s="4" t="s">
        <v>8</v>
      </c>
      <c r="M708" s="4" t="s">
        <v>38</v>
      </c>
      <c r="N708" s="4" t="s">
        <v>40</v>
      </c>
      <c r="O708" t="s">
        <v>41</v>
      </c>
      <c r="P708" s="1">
        <v>1</v>
      </c>
      <c r="Q708">
        <v>0</v>
      </c>
      <c r="R708">
        <v>1</v>
      </c>
      <c r="S708" s="9">
        <v>0</v>
      </c>
      <c r="T708" s="9"/>
      <c r="U708" s="25"/>
    </row>
    <row r="709" spans="1:21">
      <c r="A709" s="1">
        <v>2021</v>
      </c>
      <c r="B709" t="s">
        <v>208</v>
      </c>
      <c r="C709" t="s">
        <v>48</v>
      </c>
      <c r="D709" t="s">
        <v>208</v>
      </c>
      <c r="E709" t="s">
        <v>2</v>
      </c>
      <c r="F709" t="s">
        <v>327</v>
      </c>
      <c r="G709" t="s">
        <v>328</v>
      </c>
      <c r="H709" t="s">
        <v>126</v>
      </c>
      <c r="I709" t="s">
        <v>127</v>
      </c>
      <c r="J709" t="s">
        <v>79</v>
      </c>
      <c r="K709" s="4" t="s">
        <v>7</v>
      </c>
      <c r="L709" s="4" t="s">
        <v>8</v>
      </c>
      <c r="M709" s="4" t="s">
        <v>8</v>
      </c>
      <c r="N709" s="4" t="s">
        <v>8</v>
      </c>
      <c r="O709" t="s">
        <v>236</v>
      </c>
      <c r="P709" s="1">
        <v>1</v>
      </c>
      <c r="Q709">
        <v>0</v>
      </c>
      <c r="R709">
        <v>1</v>
      </c>
      <c r="S709" s="9">
        <v>0</v>
      </c>
      <c r="T709" s="9"/>
      <c r="U709" s="25"/>
    </row>
    <row r="710" spans="1:21">
      <c r="A710" s="1">
        <v>2021</v>
      </c>
      <c r="B710" t="s">
        <v>208</v>
      </c>
      <c r="C710" t="s">
        <v>48</v>
      </c>
      <c r="D710" t="s">
        <v>208</v>
      </c>
      <c r="E710" t="s">
        <v>2</v>
      </c>
      <c r="F710" t="s">
        <v>327</v>
      </c>
      <c r="G710" t="s">
        <v>328</v>
      </c>
      <c r="H710" t="s">
        <v>126</v>
      </c>
      <c r="I710" t="s">
        <v>127</v>
      </c>
      <c r="J710" t="s">
        <v>79</v>
      </c>
      <c r="K710" s="4" t="s">
        <v>7</v>
      </c>
      <c r="L710" s="4" t="s">
        <v>8</v>
      </c>
      <c r="M710" s="4" t="s">
        <v>8</v>
      </c>
      <c r="N710" s="4" t="s">
        <v>40</v>
      </c>
      <c r="O710" t="s">
        <v>235</v>
      </c>
      <c r="P710" s="1">
        <v>9</v>
      </c>
      <c r="Q710">
        <v>0</v>
      </c>
      <c r="R710">
        <v>9</v>
      </c>
      <c r="S710" s="9">
        <v>0</v>
      </c>
      <c r="T710" s="9"/>
      <c r="U710" s="25"/>
    </row>
    <row r="711" spans="1:21">
      <c r="A711" s="1">
        <v>2021</v>
      </c>
      <c r="B711" t="s">
        <v>208</v>
      </c>
      <c r="C711" t="s">
        <v>48</v>
      </c>
      <c r="D711" t="s">
        <v>208</v>
      </c>
      <c r="E711" t="s">
        <v>343</v>
      </c>
      <c r="F711" t="s">
        <v>149</v>
      </c>
      <c r="G711" t="s">
        <v>344</v>
      </c>
      <c r="H711" t="s">
        <v>345</v>
      </c>
      <c r="I711" t="s">
        <v>29</v>
      </c>
      <c r="J711" t="s">
        <v>6</v>
      </c>
      <c r="K711" s="4" t="s">
        <v>7</v>
      </c>
      <c r="L711" s="4" t="s">
        <v>8</v>
      </c>
      <c r="M711" s="4" t="s">
        <v>40</v>
      </c>
      <c r="N711" s="4" t="s">
        <v>8</v>
      </c>
      <c r="O711" t="s">
        <v>346</v>
      </c>
      <c r="P711" s="1">
        <v>1</v>
      </c>
      <c r="Q711">
        <v>0</v>
      </c>
      <c r="R711">
        <v>1</v>
      </c>
      <c r="S711" s="9">
        <v>0</v>
      </c>
      <c r="T711" s="9"/>
      <c r="U711" s="25"/>
    </row>
    <row r="712" spans="1:21">
      <c r="A712" s="1">
        <v>2021</v>
      </c>
      <c r="B712" t="s">
        <v>208</v>
      </c>
      <c r="C712" t="s">
        <v>48</v>
      </c>
      <c r="D712" t="s">
        <v>208</v>
      </c>
      <c r="E712" t="s">
        <v>347</v>
      </c>
      <c r="F712" t="s">
        <v>149</v>
      </c>
      <c r="G712" t="s">
        <v>348</v>
      </c>
      <c r="H712" t="s">
        <v>349</v>
      </c>
      <c r="I712" t="s">
        <v>29</v>
      </c>
      <c r="J712" t="s">
        <v>6</v>
      </c>
      <c r="K712" s="4" t="s">
        <v>7</v>
      </c>
      <c r="L712" s="4" t="s">
        <v>8</v>
      </c>
      <c r="M712" s="4" t="s">
        <v>40</v>
      </c>
      <c r="N712" s="4" t="s">
        <v>8</v>
      </c>
      <c r="O712" t="s">
        <v>346</v>
      </c>
      <c r="P712" s="1">
        <v>1</v>
      </c>
      <c r="Q712">
        <v>0</v>
      </c>
      <c r="R712">
        <v>1</v>
      </c>
      <c r="S712" s="9">
        <v>0</v>
      </c>
      <c r="T712" s="9"/>
      <c r="U712" s="25"/>
    </row>
    <row r="713" spans="1:21">
      <c r="A713" s="1">
        <v>2021</v>
      </c>
      <c r="B713" t="s">
        <v>208</v>
      </c>
      <c r="C713" t="s">
        <v>48</v>
      </c>
      <c r="D713" t="s">
        <v>208</v>
      </c>
      <c r="E713" t="s">
        <v>2</v>
      </c>
      <c r="F713" t="s">
        <v>308</v>
      </c>
      <c r="G713" t="s">
        <v>309</v>
      </c>
      <c r="H713" t="s">
        <v>126</v>
      </c>
      <c r="I713" t="s">
        <v>127</v>
      </c>
      <c r="J713" t="s">
        <v>79</v>
      </c>
      <c r="K713" s="4" t="s">
        <v>7</v>
      </c>
      <c r="L713" s="4" t="s">
        <v>8</v>
      </c>
      <c r="M713" s="4" t="s">
        <v>38</v>
      </c>
      <c r="N713" s="4" t="s">
        <v>40</v>
      </c>
      <c r="O713" t="s">
        <v>85</v>
      </c>
      <c r="P713" s="1">
        <v>1</v>
      </c>
      <c r="Q713">
        <v>0</v>
      </c>
      <c r="R713">
        <v>1</v>
      </c>
      <c r="S713" s="9">
        <v>0</v>
      </c>
      <c r="T713" s="9"/>
      <c r="U713" s="25"/>
    </row>
    <row r="714" spans="1:21">
      <c r="A714" s="1">
        <v>2021</v>
      </c>
      <c r="B714" t="s">
        <v>208</v>
      </c>
      <c r="C714" t="s">
        <v>45</v>
      </c>
      <c r="D714" t="s">
        <v>208</v>
      </c>
      <c r="E714" t="s">
        <v>2</v>
      </c>
      <c r="F714" t="s">
        <v>256</v>
      </c>
      <c r="G714" t="s">
        <v>257</v>
      </c>
      <c r="H714" t="s">
        <v>244</v>
      </c>
      <c r="I714" t="s">
        <v>245</v>
      </c>
      <c r="J714" t="s">
        <v>6</v>
      </c>
      <c r="K714" s="4" t="s">
        <v>7</v>
      </c>
      <c r="L714" s="4" t="s">
        <v>8</v>
      </c>
      <c r="M714" s="4" t="s">
        <v>7</v>
      </c>
      <c r="N714" s="4" t="s">
        <v>9</v>
      </c>
      <c r="O714" t="s">
        <v>10</v>
      </c>
      <c r="P714" s="1">
        <v>3</v>
      </c>
      <c r="Q714">
        <v>2.0099999999999998</v>
      </c>
      <c r="R714">
        <v>0.99000000000000021</v>
      </c>
      <c r="S714" s="9">
        <v>0.66999999999999993</v>
      </c>
      <c r="T714" s="9"/>
      <c r="U714" s="25"/>
    </row>
    <row r="715" spans="1:21">
      <c r="A715" s="1">
        <v>2021</v>
      </c>
      <c r="B715" t="s">
        <v>208</v>
      </c>
      <c r="C715" t="s">
        <v>45</v>
      </c>
      <c r="D715" t="s">
        <v>208</v>
      </c>
      <c r="E715" t="s">
        <v>2</v>
      </c>
      <c r="F715" t="s">
        <v>263</v>
      </c>
      <c r="G715" t="s">
        <v>264</v>
      </c>
      <c r="H715" t="s">
        <v>265</v>
      </c>
      <c r="I715" t="s">
        <v>245</v>
      </c>
      <c r="J715" t="s">
        <v>6</v>
      </c>
      <c r="K715" s="4" t="s">
        <v>7</v>
      </c>
      <c r="L715" s="4" t="s">
        <v>8</v>
      </c>
      <c r="M715" s="4" t="s">
        <v>7</v>
      </c>
      <c r="N715" s="4" t="s">
        <v>9</v>
      </c>
      <c r="O715" t="s">
        <v>10</v>
      </c>
      <c r="P715" s="1">
        <v>2</v>
      </c>
      <c r="Q715">
        <v>1</v>
      </c>
      <c r="R715">
        <v>1</v>
      </c>
      <c r="S715" s="9">
        <v>0.5</v>
      </c>
      <c r="T715" s="9"/>
      <c r="U715" s="25"/>
    </row>
    <row r="716" spans="1:21">
      <c r="A716" s="1">
        <v>2021</v>
      </c>
      <c r="B716" t="s">
        <v>208</v>
      </c>
      <c r="C716" t="s">
        <v>45</v>
      </c>
      <c r="D716" t="s">
        <v>208</v>
      </c>
      <c r="E716" t="s">
        <v>2</v>
      </c>
      <c r="F716" t="s">
        <v>266</v>
      </c>
      <c r="G716" t="s">
        <v>267</v>
      </c>
      <c r="H716" t="s">
        <v>268</v>
      </c>
      <c r="I716" t="s">
        <v>245</v>
      </c>
      <c r="J716" t="s">
        <v>6</v>
      </c>
      <c r="K716" s="4" t="s">
        <v>7</v>
      </c>
      <c r="L716" s="4" t="s">
        <v>8</v>
      </c>
      <c r="M716" s="4" t="s">
        <v>7</v>
      </c>
      <c r="N716" s="4" t="s">
        <v>9</v>
      </c>
      <c r="O716" t="s">
        <v>10</v>
      </c>
      <c r="P716" s="1">
        <v>2</v>
      </c>
      <c r="Q716">
        <v>1.33</v>
      </c>
      <c r="R716">
        <v>0.66999999999999993</v>
      </c>
      <c r="S716" s="9">
        <v>0.66500000000000004</v>
      </c>
      <c r="T716" s="9"/>
      <c r="U716" s="25"/>
    </row>
    <row r="717" spans="1:21">
      <c r="A717" s="1">
        <v>2021</v>
      </c>
      <c r="B717" t="s">
        <v>208</v>
      </c>
      <c r="C717" t="s">
        <v>45</v>
      </c>
      <c r="D717" t="s">
        <v>208</v>
      </c>
      <c r="E717" t="s">
        <v>2</v>
      </c>
      <c r="F717" t="s">
        <v>271</v>
      </c>
      <c r="G717" t="s">
        <v>272</v>
      </c>
      <c r="H717" t="s">
        <v>244</v>
      </c>
      <c r="I717" t="s">
        <v>245</v>
      </c>
      <c r="J717" t="s">
        <v>6</v>
      </c>
      <c r="K717" s="4" t="s">
        <v>7</v>
      </c>
      <c r="L717" s="4" t="s">
        <v>8</v>
      </c>
      <c r="M717" s="4" t="s">
        <v>7</v>
      </c>
      <c r="N717" s="4" t="s">
        <v>9</v>
      </c>
      <c r="O717" t="s">
        <v>10</v>
      </c>
      <c r="P717" s="1">
        <v>3</v>
      </c>
      <c r="Q717">
        <v>0</v>
      </c>
      <c r="R717">
        <v>3</v>
      </c>
      <c r="S717" s="9">
        <v>0</v>
      </c>
      <c r="T717" s="9"/>
      <c r="U717" s="25"/>
    </row>
    <row r="718" spans="1:21">
      <c r="A718" s="1">
        <v>2021</v>
      </c>
      <c r="B718" t="s">
        <v>208</v>
      </c>
      <c r="C718" t="s">
        <v>45</v>
      </c>
      <c r="D718" t="s">
        <v>208</v>
      </c>
      <c r="E718" t="s">
        <v>2</v>
      </c>
      <c r="F718" t="s">
        <v>275</v>
      </c>
      <c r="G718" t="s">
        <v>276</v>
      </c>
      <c r="H718" t="s">
        <v>244</v>
      </c>
      <c r="I718" t="s">
        <v>245</v>
      </c>
      <c r="J718" t="s">
        <v>6</v>
      </c>
      <c r="K718" s="4" t="s">
        <v>7</v>
      </c>
      <c r="L718" s="4" t="s">
        <v>8</v>
      </c>
      <c r="M718" s="4" t="s">
        <v>7</v>
      </c>
      <c r="N718" s="4" t="s">
        <v>9</v>
      </c>
      <c r="O718" t="s">
        <v>10</v>
      </c>
      <c r="P718" s="1">
        <v>2</v>
      </c>
      <c r="Q718">
        <v>1.33</v>
      </c>
      <c r="R718">
        <v>0.66999999999999993</v>
      </c>
      <c r="S718" s="9">
        <v>0.66500000000000004</v>
      </c>
      <c r="T718" s="9"/>
      <c r="U718" s="25"/>
    </row>
    <row r="719" spans="1:21">
      <c r="A719" s="1">
        <v>2021</v>
      </c>
      <c r="B719" t="s">
        <v>208</v>
      </c>
      <c r="C719" t="s">
        <v>45</v>
      </c>
      <c r="D719" t="s">
        <v>208</v>
      </c>
      <c r="E719" t="s">
        <v>2</v>
      </c>
      <c r="F719" t="s">
        <v>277</v>
      </c>
      <c r="G719" t="s">
        <v>278</v>
      </c>
      <c r="H719" t="s">
        <v>244</v>
      </c>
      <c r="I719" t="s">
        <v>245</v>
      </c>
      <c r="J719" t="s">
        <v>6</v>
      </c>
      <c r="K719" s="4" t="s">
        <v>7</v>
      </c>
      <c r="L719" s="4" t="s">
        <v>8</v>
      </c>
      <c r="M719" s="4" t="s">
        <v>7</v>
      </c>
      <c r="N719" s="4" t="s">
        <v>9</v>
      </c>
      <c r="O719" t="s">
        <v>10</v>
      </c>
      <c r="P719" s="1">
        <v>1</v>
      </c>
      <c r="Q719">
        <v>0</v>
      </c>
      <c r="R719">
        <v>1</v>
      </c>
      <c r="S719" s="9">
        <v>0</v>
      </c>
      <c r="T719" s="9"/>
      <c r="U719" s="25"/>
    </row>
    <row r="720" spans="1:21">
      <c r="A720" s="1">
        <v>2021</v>
      </c>
      <c r="B720" t="s">
        <v>208</v>
      </c>
      <c r="C720" t="s">
        <v>45</v>
      </c>
      <c r="D720" t="s">
        <v>208</v>
      </c>
      <c r="E720" t="s">
        <v>2</v>
      </c>
      <c r="F720" t="s">
        <v>279</v>
      </c>
      <c r="G720" t="s">
        <v>280</v>
      </c>
      <c r="H720" t="s">
        <v>244</v>
      </c>
      <c r="I720" t="s">
        <v>245</v>
      </c>
      <c r="J720" t="s">
        <v>6</v>
      </c>
      <c r="K720" s="4" t="s">
        <v>7</v>
      </c>
      <c r="L720" s="4" t="s">
        <v>8</v>
      </c>
      <c r="M720" s="4" t="s">
        <v>7</v>
      </c>
      <c r="N720" s="4" t="s">
        <v>9</v>
      </c>
      <c r="O720" t="s">
        <v>10</v>
      </c>
      <c r="P720" s="1">
        <v>1</v>
      </c>
      <c r="Q720">
        <v>0.5</v>
      </c>
      <c r="R720">
        <v>0.5</v>
      </c>
      <c r="S720" s="9">
        <v>0.5</v>
      </c>
      <c r="T720" s="9"/>
      <c r="U720" s="25"/>
    </row>
    <row r="721" spans="1:21">
      <c r="A721" s="1">
        <v>2021</v>
      </c>
      <c r="B721" t="s">
        <v>208</v>
      </c>
      <c r="C721" t="s">
        <v>45</v>
      </c>
      <c r="D721" t="s">
        <v>208</v>
      </c>
      <c r="E721" t="s">
        <v>2</v>
      </c>
      <c r="F721" t="s">
        <v>287</v>
      </c>
      <c r="G721" t="s">
        <v>288</v>
      </c>
      <c r="H721" t="s">
        <v>244</v>
      </c>
      <c r="I721" t="s">
        <v>245</v>
      </c>
      <c r="J721" t="s">
        <v>6</v>
      </c>
      <c r="K721" s="4" t="s">
        <v>7</v>
      </c>
      <c r="L721" s="4" t="s">
        <v>8</v>
      </c>
      <c r="M721" s="4" t="s">
        <v>7</v>
      </c>
      <c r="N721" s="4" t="s">
        <v>9</v>
      </c>
      <c r="O721" t="s">
        <v>10</v>
      </c>
      <c r="P721" s="1">
        <v>5</v>
      </c>
      <c r="Q721">
        <v>0</v>
      </c>
      <c r="R721">
        <v>5</v>
      </c>
      <c r="S721" s="9">
        <v>0</v>
      </c>
      <c r="T721" s="9"/>
      <c r="U721" s="25"/>
    </row>
    <row r="722" spans="1:21">
      <c r="A722" s="1">
        <v>2021</v>
      </c>
      <c r="B722" t="s">
        <v>208</v>
      </c>
      <c r="C722" t="s">
        <v>45</v>
      </c>
      <c r="D722" t="s">
        <v>208</v>
      </c>
      <c r="E722" t="s">
        <v>2</v>
      </c>
      <c r="F722" t="s">
        <v>95</v>
      </c>
      <c r="G722" t="s">
        <v>289</v>
      </c>
      <c r="H722" t="s">
        <v>290</v>
      </c>
      <c r="I722" t="s">
        <v>98</v>
      </c>
      <c r="J722" t="s">
        <v>6</v>
      </c>
      <c r="K722" s="4" t="s">
        <v>7</v>
      </c>
      <c r="L722" s="4" t="s">
        <v>8</v>
      </c>
      <c r="M722" s="4" t="s">
        <v>7</v>
      </c>
      <c r="N722" s="4" t="s">
        <v>9</v>
      </c>
      <c r="O722" t="s">
        <v>10</v>
      </c>
      <c r="P722" s="1">
        <v>13</v>
      </c>
      <c r="Q722">
        <v>1.65</v>
      </c>
      <c r="R722">
        <v>11.35</v>
      </c>
      <c r="S722" s="9">
        <v>0.12692307692307692</v>
      </c>
      <c r="T722" s="9"/>
      <c r="U722" s="25"/>
    </row>
    <row r="723" spans="1:21">
      <c r="A723" s="1">
        <v>2021</v>
      </c>
      <c r="B723" t="s">
        <v>208</v>
      </c>
      <c r="C723" t="s">
        <v>45</v>
      </c>
      <c r="D723" t="s">
        <v>295</v>
      </c>
      <c r="E723" t="s">
        <v>2</v>
      </c>
      <c r="F723" t="s">
        <v>45</v>
      </c>
      <c r="G723" t="s">
        <v>296</v>
      </c>
      <c r="H723" t="s">
        <v>297</v>
      </c>
      <c r="I723" t="s">
        <v>298</v>
      </c>
      <c r="J723" t="s">
        <v>6</v>
      </c>
      <c r="K723" s="4" t="s">
        <v>7</v>
      </c>
      <c r="L723" s="4" t="s">
        <v>8</v>
      </c>
      <c r="M723" s="4" t="s">
        <v>7</v>
      </c>
      <c r="N723" s="4" t="s">
        <v>9</v>
      </c>
      <c r="O723" t="s">
        <v>10</v>
      </c>
      <c r="P723" s="1">
        <v>1</v>
      </c>
      <c r="Q723">
        <v>0</v>
      </c>
      <c r="R723">
        <v>1</v>
      </c>
      <c r="S723" s="9">
        <v>0</v>
      </c>
      <c r="T723" s="9"/>
      <c r="U723" s="25"/>
    </row>
    <row r="724" spans="1:21">
      <c r="A724" s="1">
        <v>2021</v>
      </c>
      <c r="B724" t="s">
        <v>208</v>
      </c>
      <c r="C724" t="s">
        <v>45</v>
      </c>
      <c r="D724" t="s">
        <v>299</v>
      </c>
      <c r="E724" t="s">
        <v>2</v>
      </c>
      <c r="F724" t="s">
        <v>45</v>
      </c>
      <c r="G724" t="s">
        <v>300</v>
      </c>
      <c r="H724" t="s">
        <v>301</v>
      </c>
      <c r="I724" t="s">
        <v>298</v>
      </c>
      <c r="J724" t="s">
        <v>6</v>
      </c>
      <c r="K724" s="4" t="s">
        <v>7</v>
      </c>
      <c r="L724" s="4" t="s">
        <v>8</v>
      </c>
      <c r="M724" s="4" t="s">
        <v>7</v>
      </c>
      <c r="N724" s="4" t="s">
        <v>9</v>
      </c>
      <c r="O724" t="s">
        <v>10</v>
      </c>
      <c r="P724" s="1">
        <v>1</v>
      </c>
      <c r="Q724">
        <v>0</v>
      </c>
      <c r="R724">
        <v>1</v>
      </c>
      <c r="S724" s="9">
        <v>0</v>
      </c>
      <c r="T724" s="9"/>
      <c r="U724" s="25"/>
    </row>
    <row r="725" spans="1:21">
      <c r="A725" s="1">
        <v>2021</v>
      </c>
      <c r="B725" t="s">
        <v>208</v>
      </c>
      <c r="C725" t="s">
        <v>48</v>
      </c>
      <c r="D725" t="s">
        <v>208</v>
      </c>
      <c r="E725" t="s">
        <v>154</v>
      </c>
      <c r="F725" t="s">
        <v>302</v>
      </c>
      <c r="G725" t="s">
        <v>303</v>
      </c>
      <c r="H725" t="s">
        <v>241</v>
      </c>
      <c r="I725" t="s">
        <v>242</v>
      </c>
      <c r="J725" t="s">
        <v>6</v>
      </c>
      <c r="K725" s="4" t="s">
        <v>7</v>
      </c>
      <c r="L725" s="4" t="s">
        <v>8</v>
      </c>
      <c r="M725" s="4" t="s">
        <v>7</v>
      </c>
      <c r="N725" s="4" t="s">
        <v>9</v>
      </c>
      <c r="O725" t="s">
        <v>10</v>
      </c>
      <c r="P725" s="1">
        <v>1</v>
      </c>
      <c r="Q725">
        <v>0</v>
      </c>
      <c r="R725">
        <v>1</v>
      </c>
      <c r="S725" s="9">
        <v>0</v>
      </c>
      <c r="T725" s="9"/>
      <c r="U725" s="25"/>
    </row>
    <row r="726" spans="1:21">
      <c r="A726" s="1">
        <v>2021</v>
      </c>
      <c r="B726" t="s">
        <v>208</v>
      </c>
      <c r="C726" t="s">
        <v>48</v>
      </c>
      <c r="D726" t="s">
        <v>208</v>
      </c>
      <c r="E726" t="s">
        <v>2</v>
      </c>
      <c r="F726" t="s">
        <v>304</v>
      </c>
      <c r="G726" t="s">
        <v>305</v>
      </c>
      <c r="H726" t="s">
        <v>126</v>
      </c>
      <c r="I726" t="s">
        <v>127</v>
      </c>
      <c r="J726" t="s">
        <v>79</v>
      </c>
      <c r="K726" s="4" t="s">
        <v>7</v>
      </c>
      <c r="L726" s="4" t="s">
        <v>8</v>
      </c>
      <c r="M726" s="4" t="s">
        <v>7</v>
      </c>
      <c r="N726" s="4" t="s">
        <v>9</v>
      </c>
      <c r="O726" t="s">
        <v>10</v>
      </c>
      <c r="P726" s="1">
        <v>11</v>
      </c>
      <c r="Q726">
        <v>1</v>
      </c>
      <c r="R726">
        <v>10</v>
      </c>
      <c r="S726" s="9">
        <v>9.0909090909090912E-2</v>
      </c>
      <c r="T726" s="9"/>
      <c r="U726" s="25"/>
    </row>
    <row r="727" spans="1:21">
      <c r="A727" s="1">
        <v>2021</v>
      </c>
      <c r="B727" t="s">
        <v>208</v>
      </c>
      <c r="C727" t="s">
        <v>48</v>
      </c>
      <c r="D727" t="s">
        <v>208</v>
      </c>
      <c r="E727" t="s">
        <v>2</v>
      </c>
      <c r="F727" t="s">
        <v>306</v>
      </c>
      <c r="G727" t="s">
        <v>307</v>
      </c>
      <c r="H727" t="s">
        <v>126</v>
      </c>
      <c r="I727" t="s">
        <v>127</v>
      </c>
      <c r="J727" t="s">
        <v>79</v>
      </c>
      <c r="K727" s="4" t="s">
        <v>7</v>
      </c>
      <c r="L727" s="4" t="s">
        <v>8</v>
      </c>
      <c r="M727" s="4" t="s">
        <v>7</v>
      </c>
      <c r="N727" s="4" t="s">
        <v>9</v>
      </c>
      <c r="O727" t="s">
        <v>10</v>
      </c>
      <c r="P727" s="1">
        <v>4</v>
      </c>
      <c r="Q727">
        <v>1.49</v>
      </c>
      <c r="R727">
        <v>2.5099999999999998</v>
      </c>
      <c r="S727" s="9">
        <v>0.3725</v>
      </c>
      <c r="T727" s="9"/>
      <c r="U727" s="25"/>
    </row>
    <row r="728" spans="1:21">
      <c r="A728" s="1">
        <v>2021</v>
      </c>
      <c r="B728" t="s">
        <v>208</v>
      </c>
      <c r="C728" t="s">
        <v>48</v>
      </c>
      <c r="D728" t="s">
        <v>208</v>
      </c>
      <c r="E728" t="s">
        <v>2</v>
      </c>
      <c r="F728" t="s">
        <v>308</v>
      </c>
      <c r="G728" t="s">
        <v>309</v>
      </c>
      <c r="H728" t="s">
        <v>126</v>
      </c>
      <c r="I728" t="s">
        <v>127</v>
      </c>
      <c r="J728" t="s">
        <v>79</v>
      </c>
      <c r="K728" s="4" t="s">
        <v>7</v>
      </c>
      <c r="L728" s="4" t="s">
        <v>8</v>
      </c>
      <c r="M728" s="4" t="s">
        <v>7</v>
      </c>
      <c r="N728" s="4" t="s">
        <v>9</v>
      </c>
      <c r="O728" t="s">
        <v>10</v>
      </c>
      <c r="P728" s="1">
        <v>3</v>
      </c>
      <c r="Q728">
        <v>1</v>
      </c>
      <c r="R728">
        <v>2</v>
      </c>
      <c r="S728" s="9">
        <v>0.33333333333333331</v>
      </c>
      <c r="T728" s="9"/>
      <c r="U728" s="25"/>
    </row>
    <row r="729" spans="1:21">
      <c r="A729" s="1">
        <v>2021</v>
      </c>
      <c r="B729" t="s">
        <v>208</v>
      </c>
      <c r="C729" t="s">
        <v>48</v>
      </c>
      <c r="D729" t="s">
        <v>208</v>
      </c>
      <c r="E729" t="s">
        <v>2</v>
      </c>
      <c r="F729" t="s">
        <v>327</v>
      </c>
      <c r="G729" t="s">
        <v>328</v>
      </c>
      <c r="H729" t="s">
        <v>126</v>
      </c>
      <c r="I729" t="s">
        <v>127</v>
      </c>
      <c r="J729" t="s">
        <v>79</v>
      </c>
      <c r="K729" s="4" t="s">
        <v>7</v>
      </c>
      <c r="L729" s="4" t="s">
        <v>8</v>
      </c>
      <c r="M729" s="4" t="s">
        <v>7</v>
      </c>
      <c r="N729" s="4" t="s">
        <v>9</v>
      </c>
      <c r="O729" t="s">
        <v>10</v>
      </c>
      <c r="P729" s="1">
        <v>13</v>
      </c>
      <c r="Q729">
        <v>7.5</v>
      </c>
      <c r="R729">
        <v>5.5</v>
      </c>
      <c r="S729" s="9">
        <v>0.57692307692307687</v>
      </c>
      <c r="T729" s="9"/>
      <c r="U729" s="25"/>
    </row>
    <row r="730" spans="1:21">
      <c r="A730" s="1">
        <v>2021</v>
      </c>
      <c r="B730" t="s">
        <v>208</v>
      </c>
      <c r="C730" t="s">
        <v>48</v>
      </c>
      <c r="D730" t="s">
        <v>208</v>
      </c>
      <c r="E730" t="s">
        <v>2</v>
      </c>
      <c r="F730" t="s">
        <v>329</v>
      </c>
      <c r="G730" t="s">
        <v>330</v>
      </c>
      <c r="H730" t="s">
        <v>126</v>
      </c>
      <c r="I730" t="s">
        <v>127</v>
      </c>
      <c r="J730" t="s">
        <v>79</v>
      </c>
      <c r="K730" s="4" t="s">
        <v>7</v>
      </c>
      <c r="L730" s="4" t="s">
        <v>8</v>
      </c>
      <c r="M730" s="4" t="s">
        <v>7</v>
      </c>
      <c r="N730" s="4" t="s">
        <v>9</v>
      </c>
      <c r="O730" t="s">
        <v>10</v>
      </c>
      <c r="P730" s="1">
        <v>8</v>
      </c>
      <c r="Q730">
        <v>5</v>
      </c>
      <c r="R730">
        <v>3</v>
      </c>
      <c r="S730" s="9">
        <v>0.625</v>
      </c>
      <c r="T730" s="9"/>
      <c r="U730" s="25"/>
    </row>
    <row r="731" spans="1:21">
      <c r="A731" s="1">
        <v>2021</v>
      </c>
      <c r="B731" t="s">
        <v>208</v>
      </c>
      <c r="C731" t="s">
        <v>51</v>
      </c>
      <c r="D731" t="s">
        <v>350</v>
      </c>
      <c r="E731" t="s">
        <v>2</v>
      </c>
      <c r="F731" t="s">
        <v>373</v>
      </c>
      <c r="G731" t="s">
        <v>374</v>
      </c>
      <c r="H731" t="s">
        <v>366</v>
      </c>
      <c r="I731" t="s">
        <v>354</v>
      </c>
      <c r="J731" t="s">
        <v>79</v>
      </c>
      <c r="K731" s="4" t="s">
        <v>7</v>
      </c>
      <c r="L731" s="4" t="s">
        <v>8</v>
      </c>
      <c r="M731" s="4" t="s">
        <v>7</v>
      </c>
      <c r="N731" s="4" t="s">
        <v>9</v>
      </c>
      <c r="O731" t="s">
        <v>10</v>
      </c>
      <c r="P731" s="1">
        <v>24</v>
      </c>
      <c r="Q731">
        <v>15</v>
      </c>
      <c r="R731">
        <v>9</v>
      </c>
      <c r="S731" s="9">
        <v>0.625</v>
      </c>
      <c r="T731" s="9"/>
      <c r="U731" s="25"/>
    </row>
    <row r="732" spans="1:21">
      <c r="A732" s="1">
        <v>2021</v>
      </c>
      <c r="B732" t="s">
        <v>208</v>
      </c>
      <c r="C732" t="s">
        <v>54</v>
      </c>
      <c r="D732" t="s">
        <v>208</v>
      </c>
      <c r="E732" t="s">
        <v>2</v>
      </c>
      <c r="F732" t="s">
        <v>400</v>
      </c>
      <c r="G732" t="s">
        <v>401</v>
      </c>
      <c r="H732" t="s">
        <v>402</v>
      </c>
      <c r="I732" t="s">
        <v>384</v>
      </c>
      <c r="J732" t="s">
        <v>37</v>
      </c>
      <c r="K732" s="4" t="s">
        <v>7</v>
      </c>
      <c r="L732" s="4" t="s">
        <v>8</v>
      </c>
      <c r="M732" s="4" t="s">
        <v>7</v>
      </c>
      <c r="N732" s="4" t="s">
        <v>9</v>
      </c>
      <c r="O732" t="s">
        <v>10</v>
      </c>
      <c r="P732" s="1">
        <v>6</v>
      </c>
      <c r="Q732">
        <v>2.9899999999999998</v>
      </c>
      <c r="R732">
        <v>3.0100000000000002</v>
      </c>
      <c r="S732" s="9">
        <v>0.49833333333333329</v>
      </c>
      <c r="T732" s="9"/>
      <c r="U732" s="25"/>
    </row>
    <row r="733" spans="1:21">
      <c r="A733" s="1">
        <v>2021</v>
      </c>
      <c r="B733" t="s">
        <v>208</v>
      </c>
      <c r="C733" t="s">
        <v>54</v>
      </c>
      <c r="D733" t="s">
        <v>208</v>
      </c>
      <c r="E733" t="s">
        <v>2</v>
      </c>
      <c r="F733" t="s">
        <v>406</v>
      </c>
      <c r="G733" t="s">
        <v>407</v>
      </c>
      <c r="H733" t="s">
        <v>408</v>
      </c>
      <c r="I733" t="s">
        <v>384</v>
      </c>
      <c r="J733" t="s">
        <v>37</v>
      </c>
      <c r="K733" s="4" t="s">
        <v>7</v>
      </c>
      <c r="L733" s="4" t="s">
        <v>8</v>
      </c>
      <c r="M733" s="4" t="s">
        <v>7</v>
      </c>
      <c r="N733" s="4" t="s">
        <v>9</v>
      </c>
      <c r="O733" t="s">
        <v>10</v>
      </c>
      <c r="P733" s="1">
        <v>3</v>
      </c>
      <c r="Q733">
        <v>2</v>
      </c>
      <c r="R733">
        <v>1</v>
      </c>
      <c r="S733" s="9">
        <v>0.66666666666666663</v>
      </c>
      <c r="T733" s="9"/>
      <c r="U733" s="25"/>
    </row>
    <row r="734" spans="1:21">
      <c r="A734" s="1">
        <v>2021</v>
      </c>
      <c r="B734" t="s">
        <v>208</v>
      </c>
      <c r="C734" t="s">
        <v>54</v>
      </c>
      <c r="D734" t="s">
        <v>208</v>
      </c>
      <c r="E734" t="s">
        <v>2</v>
      </c>
      <c r="F734" t="s">
        <v>416</v>
      </c>
      <c r="G734" t="s">
        <v>417</v>
      </c>
      <c r="H734" t="s">
        <v>418</v>
      </c>
      <c r="I734" t="s">
        <v>384</v>
      </c>
      <c r="J734" t="s">
        <v>37</v>
      </c>
      <c r="K734" s="4" t="s">
        <v>7</v>
      </c>
      <c r="L734" s="4" t="s">
        <v>8</v>
      </c>
      <c r="M734" s="4" t="s">
        <v>7</v>
      </c>
      <c r="N734" s="4" t="s">
        <v>9</v>
      </c>
      <c r="O734" t="s">
        <v>10</v>
      </c>
      <c r="P734" s="1">
        <v>3</v>
      </c>
      <c r="Q734">
        <v>0</v>
      </c>
      <c r="R734">
        <v>3</v>
      </c>
      <c r="S734" s="9">
        <v>0</v>
      </c>
      <c r="T734" s="9"/>
      <c r="U734" s="25"/>
    </row>
    <row r="735" spans="1:21">
      <c r="A735" s="1">
        <v>2021</v>
      </c>
      <c r="B735" t="s">
        <v>208</v>
      </c>
      <c r="C735" t="s">
        <v>54</v>
      </c>
      <c r="D735" t="s">
        <v>208</v>
      </c>
      <c r="E735" t="s">
        <v>2</v>
      </c>
      <c r="F735" t="s">
        <v>429</v>
      </c>
      <c r="G735" t="s">
        <v>430</v>
      </c>
      <c r="H735" t="s">
        <v>431</v>
      </c>
      <c r="I735" t="s">
        <v>384</v>
      </c>
      <c r="J735" t="s">
        <v>37</v>
      </c>
      <c r="K735" s="4" t="s">
        <v>7</v>
      </c>
      <c r="L735" s="4" t="s">
        <v>8</v>
      </c>
      <c r="M735" s="4" t="s">
        <v>7</v>
      </c>
      <c r="N735" s="4" t="s">
        <v>9</v>
      </c>
      <c r="O735" t="s">
        <v>10</v>
      </c>
      <c r="P735" s="1">
        <v>3</v>
      </c>
      <c r="Q735">
        <v>0</v>
      </c>
      <c r="R735">
        <v>3</v>
      </c>
      <c r="S735" s="9">
        <v>0</v>
      </c>
      <c r="T735" s="9"/>
      <c r="U735" s="25"/>
    </row>
    <row r="736" spans="1:21">
      <c r="A736" s="1">
        <v>2021</v>
      </c>
      <c r="B736" t="s">
        <v>208</v>
      </c>
      <c r="C736" t="s">
        <v>54</v>
      </c>
      <c r="D736" t="s">
        <v>208</v>
      </c>
      <c r="E736" t="s">
        <v>2</v>
      </c>
      <c r="F736" t="s">
        <v>438</v>
      </c>
      <c r="G736" t="s">
        <v>439</v>
      </c>
      <c r="H736" t="s">
        <v>440</v>
      </c>
      <c r="I736" t="s">
        <v>384</v>
      </c>
      <c r="J736" t="s">
        <v>37</v>
      </c>
      <c r="K736" s="4" t="s">
        <v>7</v>
      </c>
      <c r="L736" s="4" t="s">
        <v>8</v>
      </c>
      <c r="M736" s="4" t="s">
        <v>7</v>
      </c>
      <c r="N736" s="4" t="s">
        <v>9</v>
      </c>
      <c r="O736" t="s">
        <v>10</v>
      </c>
      <c r="P736" s="1">
        <v>3</v>
      </c>
      <c r="Q736">
        <v>0</v>
      </c>
      <c r="R736">
        <v>3</v>
      </c>
      <c r="S736" s="9">
        <v>0</v>
      </c>
      <c r="T736" s="9"/>
      <c r="U736" s="25"/>
    </row>
    <row r="737" spans="1:21">
      <c r="A737" s="1">
        <v>2021</v>
      </c>
      <c r="B737" t="s">
        <v>208</v>
      </c>
      <c r="C737" t="s">
        <v>54</v>
      </c>
      <c r="D737" t="s">
        <v>208</v>
      </c>
      <c r="E737" t="s">
        <v>2</v>
      </c>
      <c r="F737" t="s">
        <v>444</v>
      </c>
      <c r="G737" t="s">
        <v>445</v>
      </c>
      <c r="H737" t="s">
        <v>383</v>
      </c>
      <c r="I737" t="s">
        <v>384</v>
      </c>
      <c r="J737" t="s">
        <v>37</v>
      </c>
      <c r="K737" s="4" t="s">
        <v>7</v>
      </c>
      <c r="L737" s="4" t="s">
        <v>8</v>
      </c>
      <c r="M737" s="4" t="s">
        <v>7</v>
      </c>
      <c r="N737" s="4" t="s">
        <v>9</v>
      </c>
      <c r="O737" t="s">
        <v>10</v>
      </c>
      <c r="P737" s="1">
        <v>3</v>
      </c>
      <c r="Q737">
        <v>2</v>
      </c>
      <c r="R737">
        <v>1</v>
      </c>
      <c r="S737" s="9">
        <v>0.66666666666666663</v>
      </c>
      <c r="T737" s="9"/>
      <c r="U737" s="25"/>
    </row>
    <row r="738" spans="1:21">
      <c r="A738" s="1">
        <v>2021</v>
      </c>
      <c r="B738" t="s">
        <v>208</v>
      </c>
      <c r="C738" t="s">
        <v>247</v>
      </c>
      <c r="D738" t="s">
        <v>208</v>
      </c>
      <c r="E738" t="s">
        <v>2</v>
      </c>
      <c r="F738" t="s">
        <v>446</v>
      </c>
      <c r="G738" t="s">
        <v>447</v>
      </c>
      <c r="H738" t="s">
        <v>448</v>
      </c>
      <c r="I738" t="s">
        <v>36</v>
      </c>
      <c r="J738" t="s">
        <v>37</v>
      </c>
      <c r="K738" s="4" t="s">
        <v>7</v>
      </c>
      <c r="L738" s="4" t="s">
        <v>8</v>
      </c>
      <c r="M738" s="4" t="s">
        <v>7</v>
      </c>
      <c r="N738" s="4" t="s">
        <v>9</v>
      </c>
      <c r="O738" t="s">
        <v>10</v>
      </c>
      <c r="P738" s="1">
        <v>5</v>
      </c>
      <c r="Q738">
        <v>2.5</v>
      </c>
      <c r="R738">
        <v>2.5</v>
      </c>
      <c r="S738" s="9">
        <v>0.5</v>
      </c>
      <c r="T738" s="9"/>
      <c r="U738" s="25"/>
    </row>
    <row r="739" spans="1:21">
      <c r="A739" s="1">
        <v>2021</v>
      </c>
      <c r="B739" t="s">
        <v>208</v>
      </c>
      <c r="C739" t="s">
        <v>247</v>
      </c>
      <c r="D739" t="s">
        <v>208</v>
      </c>
      <c r="E739" t="s">
        <v>2</v>
      </c>
      <c r="F739" t="s">
        <v>449</v>
      </c>
      <c r="G739" t="s">
        <v>450</v>
      </c>
      <c r="H739" t="s">
        <v>451</v>
      </c>
      <c r="I739" t="s">
        <v>36</v>
      </c>
      <c r="J739" t="s">
        <v>37</v>
      </c>
      <c r="K739" s="4" t="s">
        <v>7</v>
      </c>
      <c r="L739" s="4" t="s">
        <v>8</v>
      </c>
      <c r="M739" s="4" t="s">
        <v>7</v>
      </c>
      <c r="N739" s="4" t="s">
        <v>9</v>
      </c>
      <c r="O739" t="s">
        <v>10</v>
      </c>
      <c r="P739" s="1">
        <v>5</v>
      </c>
      <c r="Q739">
        <v>2.5</v>
      </c>
      <c r="R739">
        <v>2.5</v>
      </c>
      <c r="S739" s="9">
        <v>0.5</v>
      </c>
      <c r="T739" s="9"/>
      <c r="U739" s="25"/>
    </row>
    <row r="740" spans="1:21">
      <c r="A740" s="1">
        <v>2021</v>
      </c>
      <c r="B740" t="s">
        <v>208</v>
      </c>
      <c r="C740" t="s">
        <v>247</v>
      </c>
      <c r="D740" t="s">
        <v>208</v>
      </c>
      <c r="E740" t="s">
        <v>2</v>
      </c>
      <c r="F740" t="s">
        <v>455</v>
      </c>
      <c r="G740" t="s">
        <v>456</v>
      </c>
      <c r="H740" t="s">
        <v>457</v>
      </c>
      <c r="I740" t="s">
        <v>36</v>
      </c>
      <c r="J740" t="s">
        <v>37</v>
      </c>
      <c r="K740" s="4" t="s">
        <v>7</v>
      </c>
      <c r="L740" s="4" t="s">
        <v>8</v>
      </c>
      <c r="M740" s="4" t="s">
        <v>7</v>
      </c>
      <c r="N740" s="4" t="s">
        <v>9</v>
      </c>
      <c r="O740" t="s">
        <v>10</v>
      </c>
      <c r="P740" s="1">
        <v>3</v>
      </c>
      <c r="Q740">
        <v>0</v>
      </c>
      <c r="R740">
        <v>3</v>
      </c>
      <c r="S740" s="9">
        <v>0</v>
      </c>
      <c r="T740" s="9"/>
      <c r="U740" s="25"/>
    </row>
    <row r="741" spans="1:21">
      <c r="A741" s="1">
        <v>2021</v>
      </c>
      <c r="B741" t="s">
        <v>208</v>
      </c>
      <c r="C741" t="s">
        <v>247</v>
      </c>
      <c r="D741" t="s">
        <v>208</v>
      </c>
      <c r="E741" t="s">
        <v>2</v>
      </c>
      <c r="F741" t="s">
        <v>458</v>
      </c>
      <c r="G741" t="s">
        <v>459</v>
      </c>
      <c r="H741" t="s">
        <v>460</v>
      </c>
      <c r="I741" t="s">
        <v>36</v>
      </c>
      <c r="J741" t="s">
        <v>37</v>
      </c>
      <c r="K741" s="4" t="s">
        <v>7</v>
      </c>
      <c r="L741" s="4" t="s">
        <v>8</v>
      </c>
      <c r="M741" s="4" t="s">
        <v>7</v>
      </c>
      <c r="N741" s="4" t="s">
        <v>9</v>
      </c>
      <c r="O741" t="s">
        <v>10</v>
      </c>
      <c r="P741" s="1">
        <v>4</v>
      </c>
      <c r="Q741">
        <v>0</v>
      </c>
      <c r="R741">
        <v>4</v>
      </c>
      <c r="S741" s="9">
        <v>0</v>
      </c>
      <c r="T741" s="9"/>
      <c r="U741" s="25"/>
    </row>
    <row r="742" spans="1:21">
      <c r="A742" s="1">
        <v>2021</v>
      </c>
      <c r="B742" t="s">
        <v>208</v>
      </c>
      <c r="C742" t="s">
        <v>247</v>
      </c>
      <c r="D742" t="s">
        <v>208</v>
      </c>
      <c r="E742" t="s">
        <v>461</v>
      </c>
      <c r="F742" t="s">
        <v>149</v>
      </c>
      <c r="G742" t="s">
        <v>462</v>
      </c>
      <c r="H742" t="s">
        <v>463</v>
      </c>
      <c r="I742" t="s">
        <v>152</v>
      </c>
      <c r="J742" t="s">
        <v>153</v>
      </c>
      <c r="K742" s="4" t="s">
        <v>7</v>
      </c>
      <c r="L742" s="4" t="s">
        <v>8</v>
      </c>
      <c r="M742" s="4" t="s">
        <v>7</v>
      </c>
      <c r="N742" s="4" t="s">
        <v>9</v>
      </c>
      <c r="O742" t="s">
        <v>10</v>
      </c>
      <c r="P742" s="1">
        <v>5</v>
      </c>
      <c r="Q742">
        <v>2</v>
      </c>
      <c r="R742">
        <v>3</v>
      </c>
      <c r="S742" s="9">
        <v>0.4</v>
      </c>
      <c r="T742" s="9"/>
      <c r="U742" s="25"/>
    </row>
    <row r="743" spans="1:21">
      <c r="A743" t="s">
        <v>517</v>
      </c>
      <c r="E743" t="s">
        <v>504</v>
      </c>
      <c r="F743">
        <v>20</v>
      </c>
      <c r="K743" s="4"/>
      <c r="L743" s="4"/>
      <c r="M743" s="4"/>
      <c r="N743" s="4"/>
      <c r="P743" s="1"/>
      <c r="S743" s="9"/>
      <c r="T743" s="9"/>
      <c r="U743" s="65"/>
    </row>
    <row r="744" spans="1:21">
      <c r="A744" s="1">
        <v>2021</v>
      </c>
      <c r="B744" t="s">
        <v>208</v>
      </c>
      <c r="C744" t="s">
        <v>48</v>
      </c>
      <c r="D744" t="s">
        <v>208</v>
      </c>
      <c r="E744" t="s">
        <v>2</v>
      </c>
      <c r="F744" t="s">
        <v>310</v>
      </c>
      <c r="G744" t="s">
        <v>311</v>
      </c>
      <c r="H744" t="s">
        <v>126</v>
      </c>
      <c r="I744" t="s">
        <v>127</v>
      </c>
      <c r="J744" t="s">
        <v>79</v>
      </c>
      <c r="K744" s="4" t="s">
        <v>8</v>
      </c>
      <c r="L744" s="4" t="s">
        <v>8</v>
      </c>
      <c r="M744" s="4" t="s">
        <v>8</v>
      </c>
      <c r="N744" s="4" t="s">
        <v>8</v>
      </c>
      <c r="O744" t="s">
        <v>238</v>
      </c>
      <c r="P744" s="1">
        <v>69</v>
      </c>
      <c r="Q744">
        <v>61</v>
      </c>
      <c r="R744">
        <v>8</v>
      </c>
      <c r="S744" s="9">
        <v>0.88405797101449279</v>
      </c>
      <c r="T744" s="9"/>
      <c r="U744" s="25"/>
    </row>
    <row r="745" spans="1:21">
      <c r="A745" s="1">
        <v>2021</v>
      </c>
      <c r="B745" t="s">
        <v>208</v>
      </c>
      <c r="C745" t="s">
        <v>48</v>
      </c>
      <c r="D745" t="s">
        <v>208</v>
      </c>
      <c r="E745" t="s">
        <v>2</v>
      </c>
      <c r="F745" t="s">
        <v>310</v>
      </c>
      <c r="G745" t="s">
        <v>311</v>
      </c>
      <c r="H745" t="s">
        <v>126</v>
      </c>
      <c r="I745" t="s">
        <v>127</v>
      </c>
      <c r="J745" t="s">
        <v>79</v>
      </c>
      <c r="K745" s="4" t="s">
        <v>8</v>
      </c>
      <c r="L745" s="4" t="s">
        <v>8</v>
      </c>
      <c r="M745" s="4" t="s">
        <v>8</v>
      </c>
      <c r="N745" s="4" t="s">
        <v>38</v>
      </c>
      <c r="O745" t="s">
        <v>239</v>
      </c>
      <c r="P745" s="1">
        <v>69</v>
      </c>
      <c r="Q745">
        <v>61</v>
      </c>
      <c r="R745">
        <v>8</v>
      </c>
      <c r="S745" s="9">
        <v>0.88405797101449279</v>
      </c>
      <c r="T745" s="9"/>
      <c r="U745" s="25"/>
    </row>
    <row r="746" spans="1:21">
      <c r="A746" s="1">
        <v>2021</v>
      </c>
      <c r="B746" t="s">
        <v>208</v>
      </c>
      <c r="C746" t="s">
        <v>45</v>
      </c>
      <c r="D746" t="s">
        <v>208</v>
      </c>
      <c r="E746" t="s">
        <v>2</v>
      </c>
      <c r="F746" t="s">
        <v>11</v>
      </c>
      <c r="G746" t="s">
        <v>234</v>
      </c>
      <c r="H746" t="s">
        <v>126</v>
      </c>
      <c r="I746" t="s">
        <v>127</v>
      </c>
      <c r="J746" t="s">
        <v>79</v>
      </c>
      <c r="K746" s="4" t="s">
        <v>8</v>
      </c>
      <c r="L746" s="4" t="s">
        <v>8</v>
      </c>
      <c r="M746" s="4" t="s">
        <v>8</v>
      </c>
      <c r="N746" s="4" t="s">
        <v>130</v>
      </c>
      <c r="O746" t="s">
        <v>131</v>
      </c>
      <c r="P746" s="1">
        <v>60</v>
      </c>
      <c r="Q746">
        <v>54</v>
      </c>
      <c r="R746">
        <v>6</v>
      </c>
      <c r="S746" s="9">
        <v>0.9</v>
      </c>
      <c r="T746" s="9"/>
      <c r="U746" s="25"/>
    </row>
    <row r="747" spans="1:21">
      <c r="A747" s="1">
        <v>2021</v>
      </c>
      <c r="B747" t="s">
        <v>208</v>
      </c>
      <c r="C747" t="s">
        <v>54</v>
      </c>
      <c r="D747" t="s">
        <v>208</v>
      </c>
      <c r="E747" t="s">
        <v>2</v>
      </c>
      <c r="F747" t="s">
        <v>389</v>
      </c>
      <c r="G747" t="s">
        <v>390</v>
      </c>
      <c r="H747" t="s">
        <v>391</v>
      </c>
      <c r="I747" t="s">
        <v>384</v>
      </c>
      <c r="J747" t="s">
        <v>37</v>
      </c>
      <c r="K747" s="4" t="s">
        <v>8</v>
      </c>
      <c r="L747" s="4" t="s">
        <v>40</v>
      </c>
      <c r="M747" s="4" t="s">
        <v>8</v>
      </c>
      <c r="N747" s="4" t="s">
        <v>201</v>
      </c>
      <c r="O747" t="s">
        <v>392</v>
      </c>
      <c r="P747" s="1">
        <v>65</v>
      </c>
      <c r="Q747">
        <v>58</v>
      </c>
      <c r="R747">
        <v>7</v>
      </c>
      <c r="S747" s="9">
        <v>0.89230769230769236</v>
      </c>
      <c r="T747" s="9"/>
      <c r="U747" s="25"/>
    </row>
    <row r="748" spans="1:21">
      <c r="A748" s="1">
        <v>2021</v>
      </c>
      <c r="B748" t="s">
        <v>208</v>
      </c>
      <c r="C748" t="s">
        <v>54</v>
      </c>
      <c r="D748" t="s">
        <v>208</v>
      </c>
      <c r="E748" t="s">
        <v>2</v>
      </c>
      <c r="F748" t="s">
        <v>410</v>
      </c>
      <c r="G748" t="s">
        <v>411</v>
      </c>
      <c r="H748" t="s">
        <v>383</v>
      </c>
      <c r="I748" t="s">
        <v>384</v>
      </c>
      <c r="J748" t="s">
        <v>37</v>
      </c>
      <c r="K748" s="4" t="s">
        <v>40</v>
      </c>
      <c r="L748" s="4" t="s">
        <v>8</v>
      </c>
      <c r="M748" s="4" t="s">
        <v>8</v>
      </c>
      <c r="N748" s="4" t="s">
        <v>130</v>
      </c>
      <c r="O748" t="s">
        <v>319</v>
      </c>
      <c r="P748" s="1">
        <v>15</v>
      </c>
      <c r="Q748">
        <v>13</v>
      </c>
      <c r="R748">
        <v>2</v>
      </c>
      <c r="S748" s="9">
        <v>0.8666666666666667</v>
      </c>
      <c r="T748" s="9"/>
      <c r="U748" s="25"/>
    </row>
    <row r="749" spans="1:21">
      <c r="A749" s="1">
        <v>2021</v>
      </c>
      <c r="B749" t="s">
        <v>208</v>
      </c>
      <c r="C749" t="s">
        <v>54</v>
      </c>
      <c r="D749" t="s">
        <v>208</v>
      </c>
      <c r="E749" t="s">
        <v>2</v>
      </c>
      <c r="F749" t="s">
        <v>444</v>
      </c>
      <c r="G749" t="s">
        <v>445</v>
      </c>
      <c r="H749" t="s">
        <v>383</v>
      </c>
      <c r="I749" t="s">
        <v>384</v>
      </c>
      <c r="J749" t="s">
        <v>37</v>
      </c>
      <c r="K749" s="4" t="s">
        <v>40</v>
      </c>
      <c r="L749" s="4" t="s">
        <v>8</v>
      </c>
      <c r="M749" s="4" t="s">
        <v>8</v>
      </c>
      <c r="N749" s="4" t="s">
        <v>130</v>
      </c>
      <c r="O749" t="s">
        <v>319</v>
      </c>
      <c r="P749" s="1">
        <v>15</v>
      </c>
      <c r="Q749">
        <v>12</v>
      </c>
      <c r="R749">
        <v>3</v>
      </c>
      <c r="S749" s="9">
        <v>0.8</v>
      </c>
      <c r="T749" s="9"/>
      <c r="U749" s="25"/>
    </row>
    <row r="750" spans="1:21">
      <c r="A750" s="1">
        <v>2021</v>
      </c>
      <c r="B750" t="s">
        <v>0</v>
      </c>
      <c r="C750" t="s">
        <v>20</v>
      </c>
      <c r="D750" t="s">
        <v>208</v>
      </c>
      <c r="E750" t="s">
        <v>2</v>
      </c>
      <c r="F750" t="s">
        <v>1</v>
      </c>
      <c r="G750" t="s">
        <v>228</v>
      </c>
      <c r="H750" t="s">
        <v>229</v>
      </c>
      <c r="I750" t="s">
        <v>230</v>
      </c>
      <c r="J750" t="s">
        <v>79</v>
      </c>
      <c r="K750" s="4" t="s">
        <v>7</v>
      </c>
      <c r="L750" s="4" t="s">
        <v>8</v>
      </c>
      <c r="M750" s="4" t="s">
        <v>7</v>
      </c>
      <c r="N750" s="4" t="s">
        <v>9</v>
      </c>
      <c r="O750" t="s">
        <v>10</v>
      </c>
      <c r="P750" s="1">
        <v>15</v>
      </c>
      <c r="Q750">
        <v>12.63</v>
      </c>
      <c r="R750">
        <v>2.3699999999999992</v>
      </c>
      <c r="S750" s="9">
        <v>0.84200000000000008</v>
      </c>
      <c r="T750" s="9"/>
      <c r="U750" s="25"/>
    </row>
    <row r="751" spans="1:21">
      <c r="A751" s="1">
        <v>2021</v>
      </c>
      <c r="B751" t="s">
        <v>208</v>
      </c>
      <c r="C751" t="s">
        <v>45</v>
      </c>
      <c r="D751" t="s">
        <v>208</v>
      </c>
      <c r="E751" t="s">
        <v>2</v>
      </c>
      <c r="F751" t="s">
        <v>273</v>
      </c>
      <c r="G751" t="s">
        <v>274</v>
      </c>
      <c r="H751" t="s">
        <v>244</v>
      </c>
      <c r="I751" t="s">
        <v>245</v>
      </c>
      <c r="J751" t="s">
        <v>6</v>
      </c>
      <c r="K751" s="4" t="s">
        <v>7</v>
      </c>
      <c r="L751" s="4" t="s">
        <v>8</v>
      </c>
      <c r="M751" s="4" t="s">
        <v>7</v>
      </c>
      <c r="N751" s="4" t="s">
        <v>9</v>
      </c>
      <c r="O751" t="s">
        <v>10</v>
      </c>
      <c r="P751" s="1">
        <v>5</v>
      </c>
      <c r="Q751">
        <v>4.01</v>
      </c>
      <c r="R751">
        <v>0.99000000000000021</v>
      </c>
      <c r="S751" s="9">
        <v>0.80199999999999994</v>
      </c>
      <c r="T751" s="9"/>
      <c r="U751" s="25"/>
    </row>
    <row r="752" spans="1:21">
      <c r="A752" s="1">
        <v>2021</v>
      </c>
      <c r="B752" t="s">
        <v>208</v>
      </c>
      <c r="C752" t="s">
        <v>45</v>
      </c>
      <c r="D752" t="s">
        <v>208</v>
      </c>
      <c r="E752" t="s">
        <v>2</v>
      </c>
      <c r="F752" t="s">
        <v>283</v>
      </c>
      <c r="G752" t="s">
        <v>284</v>
      </c>
      <c r="H752" t="s">
        <v>244</v>
      </c>
      <c r="I752" t="s">
        <v>245</v>
      </c>
      <c r="J752" t="s">
        <v>6</v>
      </c>
      <c r="K752" s="4" t="s">
        <v>7</v>
      </c>
      <c r="L752" s="4" t="s">
        <v>8</v>
      </c>
      <c r="M752" s="4" t="s">
        <v>7</v>
      </c>
      <c r="N752" s="4" t="s">
        <v>9</v>
      </c>
      <c r="O752" t="s">
        <v>10</v>
      </c>
      <c r="P752" s="1">
        <v>4</v>
      </c>
      <c r="Q752">
        <v>3.15</v>
      </c>
      <c r="R752">
        <v>0.85000000000000009</v>
      </c>
      <c r="S752" s="9">
        <v>0.78749999999999998</v>
      </c>
      <c r="T752" s="9"/>
      <c r="U752" s="25"/>
    </row>
    <row r="753" spans="1:21">
      <c r="A753" s="1">
        <v>2021</v>
      </c>
      <c r="B753" t="s">
        <v>208</v>
      </c>
      <c r="C753" t="s">
        <v>45</v>
      </c>
      <c r="D753" t="s">
        <v>208</v>
      </c>
      <c r="E753" t="s">
        <v>2</v>
      </c>
      <c r="F753" t="s">
        <v>285</v>
      </c>
      <c r="G753" t="s">
        <v>286</v>
      </c>
      <c r="H753" t="s">
        <v>244</v>
      </c>
      <c r="I753" t="s">
        <v>245</v>
      </c>
      <c r="J753" t="s">
        <v>6</v>
      </c>
      <c r="K753" s="4" t="s">
        <v>7</v>
      </c>
      <c r="L753" s="4" t="s">
        <v>8</v>
      </c>
      <c r="M753" s="4" t="s">
        <v>7</v>
      </c>
      <c r="N753" s="4" t="s">
        <v>9</v>
      </c>
      <c r="O753" t="s">
        <v>10</v>
      </c>
      <c r="P753" s="1">
        <v>5</v>
      </c>
      <c r="Q753">
        <v>4.51</v>
      </c>
      <c r="R753">
        <v>0.49000000000000021</v>
      </c>
      <c r="S753" s="9">
        <v>0.90199999999999991</v>
      </c>
      <c r="T753" s="9"/>
      <c r="U753" s="25"/>
    </row>
    <row r="754" spans="1:21">
      <c r="A754" s="1">
        <v>2021</v>
      </c>
      <c r="B754" t="s">
        <v>208</v>
      </c>
      <c r="C754" t="s">
        <v>48</v>
      </c>
      <c r="D754" t="s">
        <v>208</v>
      </c>
      <c r="E754" t="s">
        <v>2</v>
      </c>
      <c r="F754" t="s">
        <v>310</v>
      </c>
      <c r="G754" t="s">
        <v>311</v>
      </c>
      <c r="H754" t="s">
        <v>126</v>
      </c>
      <c r="I754" t="s">
        <v>127</v>
      </c>
      <c r="J754" t="s">
        <v>79</v>
      </c>
      <c r="K754" s="4" t="s">
        <v>7</v>
      </c>
      <c r="L754" s="4" t="s">
        <v>8</v>
      </c>
      <c r="M754" s="4" t="s">
        <v>7</v>
      </c>
      <c r="N754" s="4" t="s">
        <v>9</v>
      </c>
      <c r="O754" t="s">
        <v>10</v>
      </c>
      <c r="P754" s="1">
        <v>28</v>
      </c>
      <c r="Q754">
        <v>24.6</v>
      </c>
      <c r="R754">
        <v>3.3999999999999986</v>
      </c>
      <c r="S754" s="9">
        <v>0.87857142857142867</v>
      </c>
      <c r="T754" s="9"/>
      <c r="U754" s="25"/>
    </row>
    <row r="755" spans="1:21">
      <c r="A755" s="1">
        <v>2021</v>
      </c>
      <c r="B755" t="s">
        <v>208</v>
      </c>
      <c r="C755" t="s">
        <v>48</v>
      </c>
      <c r="D755" t="s">
        <v>208</v>
      </c>
      <c r="E755" t="s">
        <v>2</v>
      </c>
      <c r="F755" t="s">
        <v>316</v>
      </c>
      <c r="G755" t="s">
        <v>317</v>
      </c>
      <c r="H755" t="s">
        <v>126</v>
      </c>
      <c r="I755" t="s">
        <v>127</v>
      </c>
      <c r="J755" t="s">
        <v>79</v>
      </c>
      <c r="K755" s="4" t="s">
        <v>7</v>
      </c>
      <c r="L755" s="4" t="s">
        <v>8</v>
      </c>
      <c r="M755" s="4" t="s">
        <v>7</v>
      </c>
      <c r="N755" s="4" t="s">
        <v>9</v>
      </c>
      <c r="O755" t="s">
        <v>10</v>
      </c>
      <c r="P755" s="1">
        <v>14</v>
      </c>
      <c r="Q755">
        <v>10.83</v>
      </c>
      <c r="R755">
        <v>3.17</v>
      </c>
      <c r="S755" s="9">
        <v>0.77357142857142858</v>
      </c>
      <c r="T755" s="9"/>
      <c r="U755" s="25"/>
    </row>
    <row r="756" spans="1:21">
      <c r="A756" s="1">
        <v>2021</v>
      </c>
      <c r="B756" t="s">
        <v>208</v>
      </c>
      <c r="C756" t="s">
        <v>48</v>
      </c>
      <c r="D756" t="s">
        <v>208</v>
      </c>
      <c r="E756" t="s">
        <v>2</v>
      </c>
      <c r="F756" t="s">
        <v>331</v>
      </c>
      <c r="G756" t="s">
        <v>332</v>
      </c>
      <c r="H756" t="s">
        <v>333</v>
      </c>
      <c r="I756" t="s">
        <v>334</v>
      </c>
      <c r="J756" t="s">
        <v>6</v>
      </c>
      <c r="K756" s="4" t="s">
        <v>7</v>
      </c>
      <c r="L756" s="4" t="s">
        <v>8</v>
      </c>
      <c r="M756" s="4" t="s">
        <v>7</v>
      </c>
      <c r="N756" s="4" t="s">
        <v>9</v>
      </c>
      <c r="O756" t="s">
        <v>10</v>
      </c>
      <c r="P756" s="1">
        <v>4</v>
      </c>
      <c r="Q756">
        <v>3.25</v>
      </c>
      <c r="R756">
        <v>0.75</v>
      </c>
      <c r="S756" s="9">
        <v>0.8125</v>
      </c>
      <c r="T756" s="9"/>
      <c r="U756" s="25"/>
    </row>
    <row r="757" spans="1:21">
      <c r="A757" s="1">
        <v>2021</v>
      </c>
      <c r="B757" t="s">
        <v>208</v>
      </c>
      <c r="C757" t="s">
        <v>48</v>
      </c>
      <c r="D757" t="s">
        <v>208</v>
      </c>
      <c r="E757" t="s">
        <v>343</v>
      </c>
      <c r="F757" t="s">
        <v>149</v>
      </c>
      <c r="G757" t="s">
        <v>344</v>
      </c>
      <c r="H757" t="s">
        <v>345</v>
      </c>
      <c r="I757" t="s">
        <v>29</v>
      </c>
      <c r="J757" t="s">
        <v>6</v>
      </c>
      <c r="K757" s="4" t="s">
        <v>7</v>
      </c>
      <c r="L757" s="4" t="s">
        <v>8</v>
      </c>
      <c r="M757" s="4" t="s">
        <v>7</v>
      </c>
      <c r="N757" s="4" t="s">
        <v>9</v>
      </c>
      <c r="O757" t="s">
        <v>10</v>
      </c>
      <c r="P757" s="1">
        <v>8</v>
      </c>
      <c r="Q757">
        <v>6</v>
      </c>
      <c r="R757">
        <v>2</v>
      </c>
      <c r="S757" s="9">
        <v>0.75</v>
      </c>
      <c r="T757" s="9"/>
      <c r="U757" s="25"/>
    </row>
    <row r="758" spans="1:21">
      <c r="A758" s="1">
        <v>2021</v>
      </c>
      <c r="B758" t="s">
        <v>208</v>
      </c>
      <c r="C758" t="s">
        <v>48</v>
      </c>
      <c r="D758" t="s">
        <v>208</v>
      </c>
      <c r="E758" t="s">
        <v>347</v>
      </c>
      <c r="F758" t="s">
        <v>149</v>
      </c>
      <c r="G758" t="s">
        <v>348</v>
      </c>
      <c r="H758" t="s">
        <v>349</v>
      </c>
      <c r="I758" t="s">
        <v>29</v>
      </c>
      <c r="J758" t="s">
        <v>6</v>
      </c>
      <c r="K758" s="4" t="s">
        <v>7</v>
      </c>
      <c r="L758" s="4" t="s">
        <v>8</v>
      </c>
      <c r="M758" s="4" t="s">
        <v>7</v>
      </c>
      <c r="N758" s="4" t="s">
        <v>9</v>
      </c>
      <c r="O758" t="s">
        <v>10</v>
      </c>
      <c r="P758" s="1">
        <v>8</v>
      </c>
      <c r="Q758">
        <v>6</v>
      </c>
      <c r="R758">
        <v>2</v>
      </c>
      <c r="S758" s="9">
        <v>0.75</v>
      </c>
      <c r="T758" s="9"/>
      <c r="U758" s="25"/>
    </row>
    <row r="759" spans="1:21">
      <c r="A759" s="1">
        <v>2021</v>
      </c>
      <c r="B759" t="s">
        <v>208</v>
      </c>
      <c r="C759" t="s">
        <v>51</v>
      </c>
      <c r="D759" t="s">
        <v>350</v>
      </c>
      <c r="E759" t="s">
        <v>2</v>
      </c>
      <c r="F759" t="s">
        <v>371</v>
      </c>
      <c r="G759" t="s">
        <v>372</v>
      </c>
      <c r="H759" t="s">
        <v>366</v>
      </c>
      <c r="I759" t="s">
        <v>354</v>
      </c>
      <c r="J759" t="s">
        <v>79</v>
      </c>
      <c r="K759" s="4" t="s">
        <v>7</v>
      </c>
      <c r="L759" s="4" t="s">
        <v>8</v>
      </c>
      <c r="M759" s="4" t="s">
        <v>7</v>
      </c>
      <c r="N759" s="4" t="s">
        <v>9</v>
      </c>
      <c r="O759" t="s">
        <v>10</v>
      </c>
      <c r="P759" s="1">
        <v>3</v>
      </c>
      <c r="Q759">
        <v>2.5</v>
      </c>
      <c r="R759">
        <v>0.5</v>
      </c>
      <c r="S759" s="9">
        <v>0.83333333333333337</v>
      </c>
      <c r="T759" s="9"/>
      <c r="U759" s="25"/>
    </row>
    <row r="760" spans="1:21">
      <c r="A760" s="1">
        <v>2021</v>
      </c>
      <c r="B760" t="s">
        <v>208</v>
      </c>
      <c r="C760" t="s">
        <v>54</v>
      </c>
      <c r="D760" t="s">
        <v>208</v>
      </c>
      <c r="E760" t="s">
        <v>2</v>
      </c>
      <c r="F760" t="s">
        <v>389</v>
      </c>
      <c r="G760" t="s">
        <v>390</v>
      </c>
      <c r="H760" t="s">
        <v>391</v>
      </c>
      <c r="I760" t="s">
        <v>384</v>
      </c>
      <c r="J760" t="s">
        <v>37</v>
      </c>
      <c r="K760" s="4" t="s">
        <v>7</v>
      </c>
      <c r="L760" s="4" t="s">
        <v>8</v>
      </c>
      <c r="M760" s="4" t="s">
        <v>7</v>
      </c>
      <c r="N760" s="4" t="s">
        <v>9</v>
      </c>
      <c r="O760" t="s">
        <v>10</v>
      </c>
      <c r="P760" s="1">
        <v>6</v>
      </c>
      <c r="Q760">
        <v>5.01</v>
      </c>
      <c r="R760">
        <v>0.99000000000000021</v>
      </c>
      <c r="S760" s="9">
        <v>0.83499999999999996</v>
      </c>
      <c r="T760" s="9"/>
      <c r="U760" s="25"/>
    </row>
    <row r="761" spans="1:21">
      <c r="A761" s="1">
        <v>2021</v>
      </c>
      <c r="B761" t="s">
        <v>208</v>
      </c>
      <c r="C761" t="s">
        <v>54</v>
      </c>
      <c r="D761" t="s">
        <v>208</v>
      </c>
      <c r="E761" t="s">
        <v>2</v>
      </c>
      <c r="F761" t="s">
        <v>432</v>
      </c>
      <c r="G761" t="s">
        <v>433</v>
      </c>
      <c r="H761" t="s">
        <v>434</v>
      </c>
      <c r="I761" t="s">
        <v>384</v>
      </c>
      <c r="J761" t="s">
        <v>37</v>
      </c>
      <c r="K761" s="4" t="s">
        <v>7</v>
      </c>
      <c r="L761" s="4" t="s">
        <v>8</v>
      </c>
      <c r="M761" s="4" t="s">
        <v>7</v>
      </c>
      <c r="N761" s="4" t="s">
        <v>9</v>
      </c>
      <c r="O761" t="s">
        <v>10</v>
      </c>
      <c r="P761" s="1">
        <v>5</v>
      </c>
      <c r="Q761">
        <v>4.17</v>
      </c>
      <c r="R761">
        <v>0.83000000000000007</v>
      </c>
      <c r="S761" s="9">
        <v>0.83399999999999996</v>
      </c>
      <c r="T761" s="9"/>
      <c r="U761" s="25"/>
    </row>
    <row r="762" spans="1:21">
      <c r="A762" s="1">
        <v>2021</v>
      </c>
      <c r="B762" t="s">
        <v>208</v>
      </c>
      <c r="C762" t="s">
        <v>54</v>
      </c>
      <c r="D762" t="s">
        <v>208</v>
      </c>
      <c r="E762" t="s">
        <v>2</v>
      </c>
      <c r="F762" t="s">
        <v>441</v>
      </c>
      <c r="G762" t="s">
        <v>442</v>
      </c>
      <c r="H762" t="s">
        <v>443</v>
      </c>
      <c r="I762" t="s">
        <v>384</v>
      </c>
      <c r="J762" t="s">
        <v>37</v>
      </c>
      <c r="K762" s="4" t="s">
        <v>7</v>
      </c>
      <c r="L762" s="4" t="s">
        <v>8</v>
      </c>
      <c r="M762" s="4" t="s">
        <v>7</v>
      </c>
      <c r="N762" s="4" t="s">
        <v>9</v>
      </c>
      <c r="O762" t="s">
        <v>10</v>
      </c>
      <c r="P762" s="1">
        <v>4</v>
      </c>
      <c r="Q762">
        <v>3.54</v>
      </c>
      <c r="R762">
        <v>0.45999999999999996</v>
      </c>
      <c r="S762" s="9">
        <v>0.88500000000000001</v>
      </c>
      <c r="T762" s="9"/>
      <c r="U762" s="25"/>
    </row>
    <row r="763" spans="1:21">
      <c r="A763" s="1">
        <v>2021</v>
      </c>
      <c r="B763" t="s">
        <v>208</v>
      </c>
      <c r="C763" t="s">
        <v>247</v>
      </c>
      <c r="D763" t="s">
        <v>208</v>
      </c>
      <c r="E763" t="s">
        <v>2</v>
      </c>
      <c r="F763" t="s">
        <v>452</v>
      </c>
      <c r="G763" t="s">
        <v>453</v>
      </c>
      <c r="H763" t="s">
        <v>454</v>
      </c>
      <c r="I763" t="s">
        <v>36</v>
      </c>
      <c r="J763" t="s">
        <v>37</v>
      </c>
      <c r="K763" s="4" t="s">
        <v>7</v>
      </c>
      <c r="L763" s="4" t="s">
        <v>8</v>
      </c>
      <c r="M763" s="4" t="s">
        <v>7</v>
      </c>
      <c r="N763" s="4" t="s">
        <v>9</v>
      </c>
      <c r="O763" t="s">
        <v>10</v>
      </c>
      <c r="P763" s="1">
        <v>6</v>
      </c>
      <c r="Q763">
        <v>5</v>
      </c>
      <c r="R763">
        <v>1</v>
      </c>
      <c r="S763" s="9">
        <v>0.83333333333333337</v>
      </c>
      <c r="T763" s="9"/>
      <c r="U763" s="25"/>
    </row>
    <row r="764" spans="1:21">
      <c r="A764" t="s">
        <v>517</v>
      </c>
      <c r="C764" t="s">
        <v>504</v>
      </c>
      <c r="D764" s="25"/>
      <c r="E764" s="25">
        <v>126</v>
      </c>
      <c r="K764" s="4"/>
      <c r="L764" s="4"/>
      <c r="M764" s="4"/>
      <c r="N764" s="4"/>
      <c r="P764" s="1"/>
      <c r="S764" s="9"/>
      <c r="T764" s="9"/>
      <c r="U764" s="65"/>
    </row>
    <row r="765" spans="1:21">
      <c r="A765" s="1">
        <v>2021</v>
      </c>
      <c r="B765" t="s">
        <v>208</v>
      </c>
      <c r="C765" t="s">
        <v>45</v>
      </c>
      <c r="D765" t="s">
        <v>208</v>
      </c>
      <c r="E765" t="s">
        <v>2</v>
      </c>
      <c r="F765" t="s">
        <v>11</v>
      </c>
      <c r="G765" t="s">
        <v>234</v>
      </c>
      <c r="H765" t="s">
        <v>126</v>
      </c>
      <c r="I765" t="s">
        <v>127</v>
      </c>
      <c r="J765" t="s">
        <v>79</v>
      </c>
      <c r="K765" s="4" t="s">
        <v>8</v>
      </c>
      <c r="L765" s="4" t="s">
        <v>8</v>
      </c>
      <c r="M765" s="4" t="s">
        <v>8</v>
      </c>
      <c r="N765" s="4" t="s">
        <v>8</v>
      </c>
      <c r="O765" t="s">
        <v>238</v>
      </c>
      <c r="P765" s="1">
        <v>26</v>
      </c>
      <c r="Q765">
        <v>26</v>
      </c>
      <c r="R765">
        <v>0</v>
      </c>
      <c r="S765" s="9">
        <v>1</v>
      </c>
      <c r="T765" s="9"/>
      <c r="U765" s="25"/>
    </row>
    <row r="766" spans="1:21">
      <c r="A766" s="1">
        <v>2021</v>
      </c>
      <c r="B766" t="s">
        <v>208</v>
      </c>
      <c r="C766" t="s">
        <v>48</v>
      </c>
      <c r="D766" t="s">
        <v>208</v>
      </c>
      <c r="E766" t="s">
        <v>2</v>
      </c>
      <c r="F766" t="s">
        <v>304</v>
      </c>
      <c r="G766" t="s">
        <v>305</v>
      </c>
      <c r="H766" t="s">
        <v>126</v>
      </c>
      <c r="I766" t="s">
        <v>127</v>
      </c>
      <c r="J766" t="s">
        <v>79</v>
      </c>
      <c r="K766" s="4" t="s">
        <v>8</v>
      </c>
      <c r="L766" s="4" t="s">
        <v>8</v>
      </c>
      <c r="M766" s="4" t="s">
        <v>8</v>
      </c>
      <c r="N766" s="4" t="s">
        <v>8</v>
      </c>
      <c r="O766" t="s">
        <v>238</v>
      </c>
      <c r="P766" s="1">
        <v>381</v>
      </c>
      <c r="Q766">
        <v>381</v>
      </c>
      <c r="R766">
        <v>0</v>
      </c>
      <c r="S766" s="9">
        <v>1</v>
      </c>
      <c r="T766" s="9"/>
      <c r="U766" s="65"/>
    </row>
    <row r="767" spans="1:21">
      <c r="A767" s="1">
        <v>2021</v>
      </c>
      <c r="B767" t="s">
        <v>208</v>
      </c>
      <c r="C767" t="s">
        <v>48</v>
      </c>
      <c r="D767" t="s">
        <v>208</v>
      </c>
      <c r="E767" t="s">
        <v>2</v>
      </c>
      <c r="F767" t="s">
        <v>325</v>
      </c>
      <c r="G767" t="s">
        <v>326</v>
      </c>
      <c r="H767" t="s">
        <v>126</v>
      </c>
      <c r="I767" t="s">
        <v>127</v>
      </c>
      <c r="J767" t="s">
        <v>79</v>
      </c>
      <c r="K767" s="4" t="s">
        <v>8</v>
      </c>
      <c r="L767" s="4" t="s">
        <v>8</v>
      </c>
      <c r="M767" s="4" t="s">
        <v>8</v>
      </c>
      <c r="N767" s="4" t="s">
        <v>8</v>
      </c>
      <c r="O767" t="s">
        <v>238</v>
      </c>
      <c r="P767" s="1">
        <v>64</v>
      </c>
      <c r="Q767">
        <v>64</v>
      </c>
      <c r="R767">
        <v>0</v>
      </c>
      <c r="S767" s="9">
        <v>1</v>
      </c>
      <c r="T767" s="9"/>
      <c r="U767" s="65"/>
    </row>
    <row r="768" spans="1:21">
      <c r="A768" s="1">
        <v>2021</v>
      </c>
      <c r="B768" t="s">
        <v>208</v>
      </c>
      <c r="C768" t="s">
        <v>48</v>
      </c>
      <c r="D768" t="s">
        <v>208</v>
      </c>
      <c r="E768" t="s">
        <v>2</v>
      </c>
      <c r="F768" t="s">
        <v>316</v>
      </c>
      <c r="G768" t="s">
        <v>317</v>
      </c>
      <c r="H768" t="s">
        <v>126</v>
      </c>
      <c r="I768" t="s">
        <v>127</v>
      </c>
      <c r="J768" t="s">
        <v>79</v>
      </c>
      <c r="K768" s="4" t="s">
        <v>8</v>
      </c>
      <c r="L768" s="4" t="s">
        <v>8</v>
      </c>
      <c r="M768" s="4" t="s">
        <v>8</v>
      </c>
      <c r="N768" s="4" t="s">
        <v>40</v>
      </c>
      <c r="O768" t="s">
        <v>318</v>
      </c>
      <c r="P768" s="1">
        <v>3</v>
      </c>
      <c r="Q768">
        <v>3</v>
      </c>
      <c r="R768">
        <v>0</v>
      </c>
      <c r="S768" s="9">
        <v>1</v>
      </c>
      <c r="T768" s="9"/>
      <c r="U768" s="65"/>
    </row>
    <row r="769" spans="1:21">
      <c r="A769" s="1">
        <v>2021</v>
      </c>
      <c r="B769" t="s">
        <v>208</v>
      </c>
      <c r="C769" t="s">
        <v>48</v>
      </c>
      <c r="D769" t="s">
        <v>208</v>
      </c>
      <c r="E769" t="s">
        <v>2</v>
      </c>
      <c r="F769" t="s">
        <v>325</v>
      </c>
      <c r="G769" t="s">
        <v>326</v>
      </c>
      <c r="H769" t="s">
        <v>126</v>
      </c>
      <c r="I769" t="s">
        <v>127</v>
      </c>
      <c r="J769" t="s">
        <v>79</v>
      </c>
      <c r="K769" s="4" t="s">
        <v>8</v>
      </c>
      <c r="L769" s="4" t="s">
        <v>8</v>
      </c>
      <c r="M769" s="4" t="s">
        <v>8</v>
      </c>
      <c r="N769" s="4" t="s">
        <v>40</v>
      </c>
      <c r="O769" t="s">
        <v>318</v>
      </c>
      <c r="P769" s="1">
        <v>57</v>
      </c>
      <c r="Q769">
        <v>57</v>
      </c>
      <c r="R769">
        <v>0</v>
      </c>
      <c r="S769" s="9">
        <v>1</v>
      </c>
      <c r="T769" s="9"/>
      <c r="U769" s="65"/>
    </row>
    <row r="770" spans="1:21">
      <c r="A770" s="1">
        <v>2021</v>
      </c>
      <c r="B770" t="s">
        <v>208</v>
      </c>
      <c r="C770" t="s">
        <v>45</v>
      </c>
      <c r="D770" t="s">
        <v>208</v>
      </c>
      <c r="E770" t="s">
        <v>2</v>
      </c>
      <c r="F770" t="s">
        <v>11</v>
      </c>
      <c r="G770" t="s">
        <v>234</v>
      </c>
      <c r="H770" t="s">
        <v>126</v>
      </c>
      <c r="I770" t="s">
        <v>127</v>
      </c>
      <c r="J770" t="s">
        <v>79</v>
      </c>
      <c r="K770" s="4" t="s">
        <v>8</v>
      </c>
      <c r="L770" s="4" t="s">
        <v>8</v>
      </c>
      <c r="M770" s="4" t="s">
        <v>8</v>
      </c>
      <c r="N770" s="4" t="s">
        <v>38</v>
      </c>
      <c r="O770" t="s">
        <v>239</v>
      </c>
      <c r="P770" s="1">
        <v>26</v>
      </c>
      <c r="Q770">
        <v>26</v>
      </c>
      <c r="R770">
        <v>0</v>
      </c>
      <c r="S770" s="9">
        <v>1</v>
      </c>
      <c r="T770" s="9"/>
      <c r="U770" s="65"/>
    </row>
    <row r="771" spans="1:21">
      <c r="A771" s="1">
        <v>2021</v>
      </c>
      <c r="B771" t="s">
        <v>208</v>
      </c>
      <c r="C771" t="s">
        <v>48</v>
      </c>
      <c r="D771" t="s">
        <v>208</v>
      </c>
      <c r="E771" t="s">
        <v>2</v>
      </c>
      <c r="F771" t="s">
        <v>304</v>
      </c>
      <c r="G771" t="s">
        <v>305</v>
      </c>
      <c r="H771" t="s">
        <v>126</v>
      </c>
      <c r="I771" t="s">
        <v>127</v>
      </c>
      <c r="J771" t="s">
        <v>79</v>
      </c>
      <c r="K771" s="4" t="s">
        <v>8</v>
      </c>
      <c r="L771" s="4" t="s">
        <v>8</v>
      </c>
      <c r="M771" s="4" t="s">
        <v>8</v>
      </c>
      <c r="N771" s="4" t="s">
        <v>38</v>
      </c>
      <c r="O771" t="s">
        <v>239</v>
      </c>
      <c r="P771" s="1">
        <v>381</v>
      </c>
      <c r="Q771">
        <v>381</v>
      </c>
      <c r="R771">
        <v>0</v>
      </c>
      <c r="S771" s="9">
        <v>1</v>
      </c>
      <c r="T771" s="9"/>
      <c r="U771" s="65"/>
    </row>
    <row r="772" spans="1:21">
      <c r="A772" s="1">
        <v>2021</v>
      </c>
      <c r="B772" t="s">
        <v>208</v>
      </c>
      <c r="C772" t="s">
        <v>48</v>
      </c>
      <c r="D772" t="s">
        <v>208</v>
      </c>
      <c r="E772" t="s">
        <v>2</v>
      </c>
      <c r="F772" t="s">
        <v>325</v>
      </c>
      <c r="G772" t="s">
        <v>326</v>
      </c>
      <c r="H772" t="s">
        <v>126</v>
      </c>
      <c r="I772" t="s">
        <v>127</v>
      </c>
      <c r="J772" t="s">
        <v>79</v>
      </c>
      <c r="K772" s="4" t="s">
        <v>8</v>
      </c>
      <c r="L772" s="4" t="s">
        <v>8</v>
      </c>
      <c r="M772" s="4" t="s">
        <v>8</v>
      </c>
      <c r="N772" s="4" t="s">
        <v>38</v>
      </c>
      <c r="O772" t="s">
        <v>239</v>
      </c>
      <c r="P772" s="1">
        <v>64</v>
      </c>
      <c r="Q772">
        <v>61</v>
      </c>
      <c r="R772">
        <v>3</v>
      </c>
      <c r="S772" s="9">
        <v>0.953125</v>
      </c>
      <c r="T772" s="9"/>
      <c r="U772" s="25"/>
    </row>
    <row r="773" spans="1:21">
      <c r="A773" s="1">
        <v>2021</v>
      </c>
      <c r="B773" t="s">
        <v>208</v>
      </c>
      <c r="C773" t="s">
        <v>48</v>
      </c>
      <c r="D773" t="s">
        <v>208</v>
      </c>
      <c r="E773" t="s">
        <v>2</v>
      </c>
      <c r="F773" t="s">
        <v>316</v>
      </c>
      <c r="G773" t="s">
        <v>317</v>
      </c>
      <c r="H773" t="s">
        <v>126</v>
      </c>
      <c r="I773" t="s">
        <v>127</v>
      </c>
      <c r="J773" t="s">
        <v>79</v>
      </c>
      <c r="K773" s="4" t="s">
        <v>8</v>
      </c>
      <c r="L773" s="4" t="s">
        <v>8</v>
      </c>
      <c r="M773" s="4" t="s">
        <v>8</v>
      </c>
      <c r="N773" s="4" t="s">
        <v>7</v>
      </c>
      <c r="O773" t="s">
        <v>320</v>
      </c>
      <c r="P773" s="1">
        <v>3</v>
      </c>
      <c r="Q773">
        <v>3</v>
      </c>
      <c r="R773">
        <v>0</v>
      </c>
      <c r="S773" s="9">
        <v>1</v>
      </c>
      <c r="T773" s="9"/>
      <c r="U773" s="25"/>
    </row>
    <row r="774" spans="1:21">
      <c r="A774" s="1">
        <v>2021</v>
      </c>
      <c r="B774" t="s">
        <v>208</v>
      </c>
      <c r="C774" t="s">
        <v>48</v>
      </c>
      <c r="D774" t="s">
        <v>208</v>
      </c>
      <c r="E774" t="s">
        <v>2</v>
      </c>
      <c r="F774" t="s">
        <v>304</v>
      </c>
      <c r="G774" t="s">
        <v>305</v>
      </c>
      <c r="H774" t="s">
        <v>126</v>
      </c>
      <c r="I774" t="s">
        <v>127</v>
      </c>
      <c r="J774" t="s">
        <v>79</v>
      </c>
      <c r="K774" s="4" t="s">
        <v>8</v>
      </c>
      <c r="L774" s="4" t="s">
        <v>8</v>
      </c>
      <c r="M774" s="4" t="s">
        <v>8</v>
      </c>
      <c r="N774" s="4" t="s">
        <v>130</v>
      </c>
      <c r="O774" t="s">
        <v>131</v>
      </c>
      <c r="P774" s="1">
        <v>2878</v>
      </c>
      <c r="Q774">
        <v>2878</v>
      </c>
      <c r="R774">
        <v>0</v>
      </c>
      <c r="S774" s="9">
        <v>1</v>
      </c>
      <c r="T774" s="9"/>
      <c r="U774" s="25"/>
    </row>
    <row r="775" spans="1:21">
      <c r="A775" s="1">
        <v>2021</v>
      </c>
      <c r="B775" t="s">
        <v>208</v>
      </c>
      <c r="C775" t="s">
        <v>48</v>
      </c>
      <c r="D775" t="s">
        <v>208</v>
      </c>
      <c r="E775" t="s">
        <v>2</v>
      </c>
      <c r="F775" t="s">
        <v>310</v>
      </c>
      <c r="G775" t="s">
        <v>311</v>
      </c>
      <c r="H775" t="s">
        <v>126</v>
      </c>
      <c r="I775" t="s">
        <v>127</v>
      </c>
      <c r="J775" t="s">
        <v>79</v>
      </c>
      <c r="K775" s="4" t="s">
        <v>8</v>
      </c>
      <c r="L775" s="4" t="s">
        <v>8</v>
      </c>
      <c r="M775" s="4" t="s">
        <v>8</v>
      </c>
      <c r="N775" s="4" t="s">
        <v>130</v>
      </c>
      <c r="O775" t="s">
        <v>131</v>
      </c>
      <c r="P775" s="1">
        <v>490</v>
      </c>
      <c r="Q775">
        <v>473</v>
      </c>
      <c r="R775">
        <v>17</v>
      </c>
      <c r="S775" s="9">
        <v>0.96530612244897962</v>
      </c>
      <c r="T775" s="9"/>
      <c r="U775" s="25"/>
    </row>
    <row r="776" spans="1:21">
      <c r="A776" s="1">
        <v>2021</v>
      </c>
      <c r="B776" t="s">
        <v>208</v>
      </c>
      <c r="C776" t="s">
        <v>48</v>
      </c>
      <c r="D776" t="s">
        <v>208</v>
      </c>
      <c r="E776" t="s">
        <v>2</v>
      </c>
      <c r="F776" t="s">
        <v>325</v>
      </c>
      <c r="G776" t="s">
        <v>326</v>
      </c>
      <c r="H776" t="s">
        <v>126</v>
      </c>
      <c r="I776" t="s">
        <v>127</v>
      </c>
      <c r="J776" t="s">
        <v>79</v>
      </c>
      <c r="K776" s="4" t="s">
        <v>8</v>
      </c>
      <c r="L776" s="4" t="s">
        <v>8</v>
      </c>
      <c r="M776" s="4" t="s">
        <v>8</v>
      </c>
      <c r="N776" s="4" t="s">
        <v>130</v>
      </c>
      <c r="O776" t="s">
        <v>131</v>
      </c>
      <c r="P776" s="1">
        <v>836</v>
      </c>
      <c r="Q776">
        <v>836</v>
      </c>
      <c r="R776">
        <v>0</v>
      </c>
      <c r="S776" s="9">
        <v>1</v>
      </c>
      <c r="T776" s="9"/>
      <c r="U776" s="25"/>
    </row>
    <row r="777" spans="1:21">
      <c r="A777" s="1">
        <v>2021</v>
      </c>
      <c r="B777" t="s">
        <v>208</v>
      </c>
      <c r="C777" t="s">
        <v>54</v>
      </c>
      <c r="D777" t="s">
        <v>208</v>
      </c>
      <c r="E777" t="s">
        <v>2</v>
      </c>
      <c r="F777" t="s">
        <v>394</v>
      </c>
      <c r="G777" t="s">
        <v>395</v>
      </c>
      <c r="H777" t="s">
        <v>396</v>
      </c>
      <c r="I777" t="s">
        <v>384</v>
      </c>
      <c r="J777" t="s">
        <v>37</v>
      </c>
      <c r="K777" s="4" t="s">
        <v>8</v>
      </c>
      <c r="L777" s="4" t="s">
        <v>40</v>
      </c>
      <c r="M777" s="4" t="s">
        <v>8</v>
      </c>
      <c r="N777" s="4" t="s">
        <v>201</v>
      </c>
      <c r="O777" t="s">
        <v>392</v>
      </c>
      <c r="P777" s="1">
        <v>60</v>
      </c>
      <c r="Q777">
        <v>60</v>
      </c>
      <c r="R777">
        <v>0</v>
      </c>
      <c r="S777" s="9">
        <v>1</v>
      </c>
      <c r="T777" s="9"/>
      <c r="U777" s="25"/>
    </row>
    <row r="778" spans="1:21">
      <c r="A778" s="1">
        <v>2021</v>
      </c>
      <c r="B778" t="s">
        <v>208</v>
      </c>
      <c r="C778" t="s">
        <v>54</v>
      </c>
      <c r="D778" t="s">
        <v>208</v>
      </c>
      <c r="E778" t="s">
        <v>2</v>
      </c>
      <c r="F778" t="s">
        <v>397</v>
      </c>
      <c r="G778" t="s">
        <v>398</v>
      </c>
      <c r="H778" t="s">
        <v>399</v>
      </c>
      <c r="I778" t="s">
        <v>384</v>
      </c>
      <c r="J778" t="s">
        <v>37</v>
      </c>
      <c r="K778" s="4" t="s">
        <v>8</v>
      </c>
      <c r="L778" s="4" t="s">
        <v>40</v>
      </c>
      <c r="M778" s="4" t="s">
        <v>8</v>
      </c>
      <c r="N778" s="4" t="s">
        <v>201</v>
      </c>
      <c r="O778" t="s">
        <v>392</v>
      </c>
      <c r="P778" s="1">
        <v>42</v>
      </c>
      <c r="Q778">
        <v>41</v>
      </c>
      <c r="R778">
        <v>1</v>
      </c>
      <c r="S778" s="9">
        <v>0.97619047619047616</v>
      </c>
      <c r="T778" s="9"/>
      <c r="U778" s="25"/>
    </row>
    <row r="779" spans="1:21">
      <c r="A779" s="1">
        <v>2021</v>
      </c>
      <c r="B779" t="s">
        <v>208</v>
      </c>
      <c r="C779" t="s">
        <v>54</v>
      </c>
      <c r="D779" t="s">
        <v>208</v>
      </c>
      <c r="E779" t="s">
        <v>2</v>
      </c>
      <c r="F779" t="s">
        <v>420</v>
      </c>
      <c r="G779" t="s">
        <v>421</v>
      </c>
      <c r="H779" t="s">
        <v>422</v>
      </c>
      <c r="I779" t="s">
        <v>384</v>
      </c>
      <c r="J779" t="s">
        <v>37</v>
      </c>
      <c r="K779" s="4" t="s">
        <v>8</v>
      </c>
      <c r="L779" s="4" t="s">
        <v>40</v>
      </c>
      <c r="M779" s="4" t="s">
        <v>8</v>
      </c>
      <c r="N779" s="4" t="s">
        <v>201</v>
      </c>
      <c r="O779" t="s">
        <v>392</v>
      </c>
      <c r="P779" s="1">
        <v>88</v>
      </c>
      <c r="Q779">
        <v>88</v>
      </c>
      <c r="R779">
        <v>0</v>
      </c>
      <c r="S779" s="9">
        <v>1</v>
      </c>
      <c r="T779" s="9"/>
      <c r="U779" s="25"/>
    </row>
    <row r="780" spans="1:21">
      <c r="A780" s="1">
        <v>2021</v>
      </c>
      <c r="B780" t="s">
        <v>208</v>
      </c>
      <c r="C780" t="s">
        <v>54</v>
      </c>
      <c r="D780" t="s">
        <v>208</v>
      </c>
      <c r="E780" t="s">
        <v>2</v>
      </c>
      <c r="F780" t="s">
        <v>389</v>
      </c>
      <c r="G780" t="s">
        <v>390</v>
      </c>
      <c r="H780" t="s">
        <v>391</v>
      </c>
      <c r="I780" t="s">
        <v>384</v>
      </c>
      <c r="J780" t="s">
        <v>37</v>
      </c>
      <c r="K780" s="4" t="s">
        <v>8</v>
      </c>
      <c r="L780" s="4" t="s">
        <v>40</v>
      </c>
      <c r="M780" s="4" t="s">
        <v>8</v>
      </c>
      <c r="N780" s="4" t="s">
        <v>203</v>
      </c>
      <c r="O780" t="s">
        <v>393</v>
      </c>
      <c r="P780" s="1">
        <v>13</v>
      </c>
      <c r="Q780">
        <v>13</v>
      </c>
      <c r="R780">
        <v>0</v>
      </c>
      <c r="S780" s="9">
        <v>1</v>
      </c>
      <c r="T780" s="9"/>
      <c r="U780" s="25"/>
    </row>
    <row r="781" spans="1:21">
      <c r="A781" s="1">
        <v>2021</v>
      </c>
      <c r="B781" t="s">
        <v>208</v>
      </c>
      <c r="C781" t="s">
        <v>54</v>
      </c>
      <c r="D781" t="s">
        <v>208</v>
      </c>
      <c r="E781" t="s">
        <v>2</v>
      </c>
      <c r="F781" t="s">
        <v>394</v>
      </c>
      <c r="G781" t="s">
        <v>395</v>
      </c>
      <c r="H781" t="s">
        <v>396</v>
      </c>
      <c r="I781" t="s">
        <v>384</v>
      </c>
      <c r="J781" t="s">
        <v>37</v>
      </c>
      <c r="K781" s="4" t="s">
        <v>8</v>
      </c>
      <c r="L781" s="4" t="s">
        <v>40</v>
      </c>
      <c r="M781" s="4" t="s">
        <v>8</v>
      </c>
      <c r="N781" s="4" t="s">
        <v>203</v>
      </c>
      <c r="O781" t="s">
        <v>393</v>
      </c>
      <c r="P781" s="1">
        <v>13</v>
      </c>
      <c r="Q781">
        <v>13</v>
      </c>
      <c r="R781">
        <v>0</v>
      </c>
      <c r="S781" s="9">
        <v>1</v>
      </c>
      <c r="T781" s="9"/>
      <c r="U781" s="25"/>
    </row>
    <row r="782" spans="1:21">
      <c r="A782" s="1">
        <v>2021</v>
      </c>
      <c r="B782" t="s">
        <v>208</v>
      </c>
      <c r="C782" t="s">
        <v>54</v>
      </c>
      <c r="D782" t="s">
        <v>208</v>
      </c>
      <c r="E782" t="s">
        <v>2</v>
      </c>
      <c r="F782" t="s">
        <v>403</v>
      </c>
      <c r="G782" t="s">
        <v>404</v>
      </c>
      <c r="H782" t="s">
        <v>405</v>
      </c>
      <c r="I782" t="s">
        <v>384</v>
      </c>
      <c r="J782" t="s">
        <v>37</v>
      </c>
      <c r="K782" s="4" t="s">
        <v>8</v>
      </c>
      <c r="L782" s="4" t="s">
        <v>40</v>
      </c>
      <c r="M782" s="4" t="s">
        <v>8</v>
      </c>
      <c r="N782" s="4" t="s">
        <v>203</v>
      </c>
      <c r="O782" t="s">
        <v>393</v>
      </c>
      <c r="P782" s="1">
        <v>30</v>
      </c>
      <c r="Q782">
        <v>30</v>
      </c>
      <c r="R782">
        <v>0</v>
      </c>
      <c r="S782" s="9">
        <v>1</v>
      </c>
      <c r="T782" s="9"/>
      <c r="U782" s="25"/>
    </row>
    <row r="783" spans="1:21">
      <c r="A783" s="1">
        <v>2021</v>
      </c>
      <c r="B783" t="s">
        <v>208</v>
      </c>
      <c r="C783" t="s">
        <v>54</v>
      </c>
      <c r="D783" t="s">
        <v>208</v>
      </c>
      <c r="E783" t="s">
        <v>2</v>
      </c>
      <c r="F783" t="s">
        <v>426</v>
      </c>
      <c r="G783" t="s">
        <v>427</v>
      </c>
      <c r="H783" t="s">
        <v>428</v>
      </c>
      <c r="I783" t="s">
        <v>384</v>
      </c>
      <c r="J783" t="s">
        <v>37</v>
      </c>
      <c r="K783" s="4" t="s">
        <v>8</v>
      </c>
      <c r="L783" s="4" t="s">
        <v>40</v>
      </c>
      <c r="M783" s="4" t="s">
        <v>8</v>
      </c>
      <c r="N783" s="4" t="s">
        <v>203</v>
      </c>
      <c r="O783" t="s">
        <v>393</v>
      </c>
      <c r="P783" s="1">
        <v>44</v>
      </c>
      <c r="Q783">
        <v>44</v>
      </c>
      <c r="R783">
        <v>0</v>
      </c>
      <c r="S783" s="9">
        <v>1</v>
      </c>
      <c r="T783" s="9"/>
      <c r="U783" s="25"/>
    </row>
    <row r="784" spans="1:21">
      <c r="A784" s="1">
        <v>2021</v>
      </c>
      <c r="B784" t="s">
        <v>208</v>
      </c>
      <c r="C784" t="s">
        <v>54</v>
      </c>
      <c r="D784" t="s">
        <v>208</v>
      </c>
      <c r="E784" t="s">
        <v>2</v>
      </c>
      <c r="F784" t="s">
        <v>441</v>
      </c>
      <c r="G784" t="s">
        <v>442</v>
      </c>
      <c r="H784" t="s">
        <v>443</v>
      </c>
      <c r="I784" t="s">
        <v>384</v>
      </c>
      <c r="J784" t="s">
        <v>37</v>
      </c>
      <c r="K784" s="4" t="s">
        <v>8</v>
      </c>
      <c r="L784" s="4" t="s">
        <v>40</v>
      </c>
      <c r="M784" s="4" t="s">
        <v>8</v>
      </c>
      <c r="N784" s="4" t="s">
        <v>203</v>
      </c>
      <c r="O784" t="s">
        <v>393</v>
      </c>
      <c r="P784" s="1">
        <v>30</v>
      </c>
      <c r="Q784">
        <v>28</v>
      </c>
      <c r="R784">
        <v>2</v>
      </c>
      <c r="S784" s="9">
        <v>0.93333333333333335</v>
      </c>
      <c r="T784" s="9"/>
      <c r="U784" s="25"/>
    </row>
    <row r="785" spans="1:21">
      <c r="A785" s="1">
        <v>2021</v>
      </c>
      <c r="B785" t="s">
        <v>208</v>
      </c>
      <c r="C785" t="s">
        <v>54</v>
      </c>
      <c r="D785" t="s">
        <v>208</v>
      </c>
      <c r="E785" t="s">
        <v>2</v>
      </c>
      <c r="F785" t="s">
        <v>406</v>
      </c>
      <c r="G785" t="s">
        <v>407</v>
      </c>
      <c r="H785" t="s">
        <v>408</v>
      </c>
      <c r="I785" t="s">
        <v>384</v>
      </c>
      <c r="J785" t="s">
        <v>37</v>
      </c>
      <c r="K785" s="4" t="s">
        <v>8</v>
      </c>
      <c r="L785" s="4" t="s">
        <v>40</v>
      </c>
      <c r="M785" s="4" t="s">
        <v>8</v>
      </c>
      <c r="N785" s="4" t="s">
        <v>113</v>
      </c>
      <c r="O785" t="s">
        <v>409</v>
      </c>
      <c r="P785" s="1">
        <v>25</v>
      </c>
      <c r="Q785">
        <v>25</v>
      </c>
      <c r="R785">
        <v>0</v>
      </c>
      <c r="S785" s="9">
        <v>1</v>
      </c>
      <c r="T785" s="9"/>
      <c r="U785" s="25"/>
    </row>
    <row r="786" spans="1:21">
      <c r="A786" s="1">
        <v>2021</v>
      </c>
      <c r="B786" t="s">
        <v>208</v>
      </c>
      <c r="C786" t="s">
        <v>54</v>
      </c>
      <c r="D786" t="s">
        <v>208</v>
      </c>
      <c r="E786" t="s">
        <v>154</v>
      </c>
      <c r="F786" t="s">
        <v>381</v>
      </c>
      <c r="G786" t="s">
        <v>382</v>
      </c>
      <c r="H786" t="s">
        <v>383</v>
      </c>
      <c r="I786" t="s">
        <v>384</v>
      </c>
      <c r="J786" t="s">
        <v>37</v>
      </c>
      <c r="K786" s="4" t="s">
        <v>8</v>
      </c>
      <c r="L786" s="4" t="s">
        <v>40</v>
      </c>
      <c r="M786" s="4" t="s">
        <v>8</v>
      </c>
      <c r="N786" s="4" t="s">
        <v>119</v>
      </c>
      <c r="O786" t="s">
        <v>385</v>
      </c>
      <c r="P786" s="1">
        <v>36</v>
      </c>
      <c r="Q786">
        <v>36</v>
      </c>
      <c r="R786">
        <v>0</v>
      </c>
      <c r="S786" s="9">
        <v>1</v>
      </c>
      <c r="T786" s="9"/>
      <c r="U786" s="25"/>
    </row>
    <row r="787" spans="1:21">
      <c r="A787" s="1">
        <v>2021</v>
      </c>
      <c r="B787" t="s">
        <v>208</v>
      </c>
      <c r="C787" t="s">
        <v>54</v>
      </c>
      <c r="D787" t="s">
        <v>208</v>
      </c>
      <c r="E787" t="s">
        <v>2</v>
      </c>
      <c r="F787" t="s">
        <v>397</v>
      </c>
      <c r="G787" t="s">
        <v>398</v>
      </c>
      <c r="H787" t="s">
        <v>399</v>
      </c>
      <c r="I787" t="s">
        <v>384</v>
      </c>
      <c r="J787" t="s">
        <v>37</v>
      </c>
      <c r="K787" s="4" t="s">
        <v>8</v>
      </c>
      <c r="L787" s="4" t="s">
        <v>40</v>
      </c>
      <c r="M787" s="4" t="s">
        <v>8</v>
      </c>
      <c r="N787" s="4" t="s">
        <v>119</v>
      </c>
      <c r="O787" t="s">
        <v>385</v>
      </c>
      <c r="P787" s="1">
        <v>9</v>
      </c>
      <c r="Q787">
        <v>9</v>
      </c>
      <c r="R787">
        <v>0</v>
      </c>
      <c r="S787" s="9">
        <v>1</v>
      </c>
      <c r="T787" s="59"/>
      <c r="U787" s="25"/>
    </row>
    <row r="788" spans="1:21">
      <c r="A788" s="1">
        <v>2021</v>
      </c>
      <c r="B788" t="s">
        <v>208</v>
      </c>
      <c r="C788" t="s">
        <v>54</v>
      </c>
      <c r="D788" t="s">
        <v>208</v>
      </c>
      <c r="E788" t="s">
        <v>2</v>
      </c>
      <c r="F788" t="s">
        <v>400</v>
      </c>
      <c r="G788" t="s">
        <v>401</v>
      </c>
      <c r="H788" t="s">
        <v>402</v>
      </c>
      <c r="I788" t="s">
        <v>384</v>
      </c>
      <c r="J788" t="s">
        <v>37</v>
      </c>
      <c r="K788" s="4" t="s">
        <v>8</v>
      </c>
      <c r="L788" s="4" t="s">
        <v>40</v>
      </c>
      <c r="M788" s="4" t="s">
        <v>8</v>
      </c>
      <c r="N788" s="4" t="s">
        <v>119</v>
      </c>
      <c r="O788" t="s">
        <v>385</v>
      </c>
      <c r="P788" s="1">
        <v>134</v>
      </c>
      <c r="Q788">
        <v>134</v>
      </c>
      <c r="R788">
        <v>0</v>
      </c>
      <c r="S788" s="9">
        <v>1</v>
      </c>
      <c r="T788" s="9"/>
      <c r="U788" s="25"/>
    </row>
    <row r="789" spans="1:21">
      <c r="A789" s="1">
        <v>2021</v>
      </c>
      <c r="B789" t="s">
        <v>208</v>
      </c>
      <c r="C789" t="s">
        <v>54</v>
      </c>
      <c r="D789" t="s">
        <v>208</v>
      </c>
      <c r="E789" t="s">
        <v>2</v>
      </c>
      <c r="F789" t="s">
        <v>406</v>
      </c>
      <c r="G789" t="s">
        <v>407</v>
      </c>
      <c r="H789" t="s">
        <v>408</v>
      </c>
      <c r="I789" t="s">
        <v>384</v>
      </c>
      <c r="J789" t="s">
        <v>37</v>
      </c>
      <c r="K789" s="4" t="s">
        <v>8</v>
      </c>
      <c r="L789" s="4" t="s">
        <v>40</v>
      </c>
      <c r="M789" s="4" t="s">
        <v>8</v>
      </c>
      <c r="N789" s="4" t="s">
        <v>119</v>
      </c>
      <c r="O789" t="s">
        <v>385</v>
      </c>
      <c r="P789" s="1">
        <v>25</v>
      </c>
      <c r="Q789">
        <v>25</v>
      </c>
      <c r="R789">
        <v>0</v>
      </c>
      <c r="S789" s="9">
        <v>1</v>
      </c>
      <c r="T789" s="9"/>
      <c r="U789" s="25"/>
    </row>
    <row r="790" spans="1:21">
      <c r="A790" s="1">
        <v>2021</v>
      </c>
      <c r="B790" t="s">
        <v>208</v>
      </c>
      <c r="C790" t="s">
        <v>54</v>
      </c>
      <c r="D790" t="s">
        <v>208</v>
      </c>
      <c r="E790" t="s">
        <v>2</v>
      </c>
      <c r="F790" t="s">
        <v>414</v>
      </c>
      <c r="G790" t="s">
        <v>415</v>
      </c>
      <c r="H790" t="s">
        <v>383</v>
      </c>
      <c r="I790" t="s">
        <v>384</v>
      </c>
      <c r="J790" t="s">
        <v>37</v>
      </c>
      <c r="K790" s="4" t="s">
        <v>8</v>
      </c>
      <c r="L790" s="4" t="s">
        <v>40</v>
      </c>
      <c r="M790" s="4" t="s">
        <v>8</v>
      </c>
      <c r="N790" s="4" t="s">
        <v>119</v>
      </c>
      <c r="O790" t="s">
        <v>385</v>
      </c>
      <c r="P790" s="1">
        <v>130</v>
      </c>
      <c r="Q790">
        <v>129</v>
      </c>
      <c r="R790">
        <v>1</v>
      </c>
      <c r="S790" s="9">
        <v>0.99230769230769234</v>
      </c>
      <c r="T790" s="9"/>
      <c r="U790" s="25"/>
    </row>
    <row r="791" spans="1:21">
      <c r="A791" s="1">
        <v>2021</v>
      </c>
      <c r="B791" t="s">
        <v>208</v>
      </c>
      <c r="C791" t="s">
        <v>54</v>
      </c>
      <c r="D791" t="s">
        <v>208</v>
      </c>
      <c r="E791" t="s">
        <v>2</v>
      </c>
      <c r="F791" t="s">
        <v>423</v>
      </c>
      <c r="G791" t="s">
        <v>424</v>
      </c>
      <c r="H791" t="s">
        <v>425</v>
      </c>
      <c r="I791" t="s">
        <v>384</v>
      </c>
      <c r="J791" t="s">
        <v>37</v>
      </c>
      <c r="K791" s="4" t="s">
        <v>8</v>
      </c>
      <c r="L791" s="4" t="s">
        <v>40</v>
      </c>
      <c r="M791" s="4" t="s">
        <v>8</v>
      </c>
      <c r="N791" s="4" t="s">
        <v>119</v>
      </c>
      <c r="O791" t="s">
        <v>385</v>
      </c>
      <c r="P791" s="1">
        <v>42</v>
      </c>
      <c r="Q791">
        <v>42</v>
      </c>
      <c r="R791">
        <v>0</v>
      </c>
      <c r="S791" s="9">
        <v>1</v>
      </c>
      <c r="T791" s="9"/>
      <c r="U791" s="25"/>
    </row>
    <row r="792" spans="1:21">
      <c r="A792" s="1">
        <v>2021</v>
      </c>
      <c r="B792" t="s">
        <v>208</v>
      </c>
      <c r="C792" t="s">
        <v>54</v>
      </c>
      <c r="D792" t="s">
        <v>208</v>
      </c>
      <c r="E792" t="s">
        <v>2</v>
      </c>
      <c r="F792" t="s">
        <v>435</v>
      </c>
      <c r="G792" t="s">
        <v>436</v>
      </c>
      <c r="H792" t="s">
        <v>437</v>
      </c>
      <c r="I792" t="s">
        <v>384</v>
      </c>
      <c r="J792" t="s">
        <v>37</v>
      </c>
      <c r="K792" s="4" t="s">
        <v>8</v>
      </c>
      <c r="L792" s="4" t="s">
        <v>40</v>
      </c>
      <c r="M792" s="4" t="s">
        <v>8</v>
      </c>
      <c r="N792" s="4" t="s">
        <v>119</v>
      </c>
      <c r="O792" t="s">
        <v>385</v>
      </c>
      <c r="P792" s="1">
        <v>30</v>
      </c>
      <c r="Q792">
        <v>28</v>
      </c>
      <c r="R792">
        <v>2</v>
      </c>
      <c r="S792" s="9">
        <v>0.93333333333333335</v>
      </c>
      <c r="T792" s="9"/>
      <c r="U792" s="25"/>
    </row>
    <row r="793" spans="1:21">
      <c r="A793" s="1">
        <v>2021</v>
      </c>
      <c r="B793" t="s">
        <v>208</v>
      </c>
      <c r="C793" t="s">
        <v>51</v>
      </c>
      <c r="D793" t="s">
        <v>350</v>
      </c>
      <c r="E793" t="s">
        <v>2</v>
      </c>
      <c r="F793" t="s">
        <v>373</v>
      </c>
      <c r="G793" t="s">
        <v>374</v>
      </c>
      <c r="H793" t="s">
        <v>366</v>
      </c>
      <c r="I793" t="s">
        <v>354</v>
      </c>
      <c r="J793" t="s">
        <v>79</v>
      </c>
      <c r="K793" s="4" t="s">
        <v>40</v>
      </c>
      <c r="L793" s="4" t="s">
        <v>8</v>
      </c>
      <c r="M793" s="4" t="s">
        <v>8</v>
      </c>
      <c r="N793" s="4" t="s">
        <v>8</v>
      </c>
      <c r="O793" t="s">
        <v>128</v>
      </c>
      <c r="P793" s="1">
        <v>1</v>
      </c>
      <c r="Q793">
        <v>1</v>
      </c>
      <c r="R793">
        <v>0</v>
      </c>
      <c r="S793" s="9">
        <v>1</v>
      </c>
      <c r="T793" s="9"/>
      <c r="U793" s="25"/>
    </row>
    <row r="794" spans="1:21">
      <c r="A794" s="1">
        <v>2021</v>
      </c>
      <c r="B794" t="s">
        <v>208</v>
      </c>
      <c r="C794" t="s">
        <v>48</v>
      </c>
      <c r="D794" t="s">
        <v>208</v>
      </c>
      <c r="E794" t="s">
        <v>2</v>
      </c>
      <c r="F794" t="s">
        <v>310</v>
      </c>
      <c r="G794" t="s">
        <v>311</v>
      </c>
      <c r="H794" t="s">
        <v>126</v>
      </c>
      <c r="I794" t="s">
        <v>127</v>
      </c>
      <c r="J794" t="s">
        <v>79</v>
      </c>
      <c r="K794" s="4" t="s">
        <v>40</v>
      </c>
      <c r="L794" s="4" t="s">
        <v>8</v>
      </c>
      <c r="M794" s="4" t="s">
        <v>8</v>
      </c>
      <c r="N794" s="4" t="s">
        <v>7</v>
      </c>
      <c r="O794" t="s">
        <v>129</v>
      </c>
      <c r="P794" s="1">
        <v>1</v>
      </c>
      <c r="Q794">
        <v>1</v>
      </c>
      <c r="R794">
        <v>0</v>
      </c>
      <c r="S794" s="9">
        <v>1</v>
      </c>
      <c r="T794" s="9"/>
      <c r="U794" s="25"/>
    </row>
    <row r="795" spans="1:21">
      <c r="A795" s="1">
        <v>2021</v>
      </c>
      <c r="B795" t="s">
        <v>208</v>
      </c>
      <c r="C795" t="s">
        <v>48</v>
      </c>
      <c r="D795" t="s">
        <v>208</v>
      </c>
      <c r="E795" t="s">
        <v>2</v>
      </c>
      <c r="F795" t="s">
        <v>316</v>
      </c>
      <c r="G795" t="s">
        <v>317</v>
      </c>
      <c r="H795" t="s">
        <v>126</v>
      </c>
      <c r="I795" t="s">
        <v>127</v>
      </c>
      <c r="J795" t="s">
        <v>79</v>
      </c>
      <c r="K795" s="4" t="s">
        <v>40</v>
      </c>
      <c r="L795" s="4" t="s">
        <v>8</v>
      </c>
      <c r="M795" s="4" t="s">
        <v>8</v>
      </c>
      <c r="N795" s="4" t="s">
        <v>7</v>
      </c>
      <c r="O795" t="s">
        <v>129</v>
      </c>
      <c r="P795" s="1">
        <v>2</v>
      </c>
      <c r="Q795">
        <v>2</v>
      </c>
      <c r="R795">
        <v>0</v>
      </c>
      <c r="S795" s="9">
        <v>1</v>
      </c>
      <c r="T795" s="9"/>
      <c r="U795" s="25"/>
    </row>
    <row r="796" spans="1:21">
      <c r="A796" s="1">
        <v>2021</v>
      </c>
      <c r="B796" t="s">
        <v>208</v>
      </c>
      <c r="C796" t="s">
        <v>51</v>
      </c>
      <c r="D796" t="s">
        <v>350</v>
      </c>
      <c r="E796" t="s">
        <v>2</v>
      </c>
      <c r="F796" t="s">
        <v>358</v>
      </c>
      <c r="G796" t="s">
        <v>359</v>
      </c>
      <c r="H796" t="s">
        <v>360</v>
      </c>
      <c r="I796" t="s">
        <v>354</v>
      </c>
      <c r="J796" t="s">
        <v>79</v>
      </c>
      <c r="K796" s="4" t="s">
        <v>40</v>
      </c>
      <c r="L796" s="4" t="s">
        <v>8</v>
      </c>
      <c r="M796" s="4" t="s">
        <v>8</v>
      </c>
      <c r="N796" s="4" t="s">
        <v>7</v>
      </c>
      <c r="O796" t="s">
        <v>129</v>
      </c>
      <c r="P796" s="1">
        <v>2</v>
      </c>
      <c r="Q796">
        <v>2</v>
      </c>
      <c r="R796">
        <v>0</v>
      </c>
      <c r="S796" s="9">
        <v>1</v>
      </c>
      <c r="T796" s="9"/>
      <c r="U796" s="25"/>
    </row>
    <row r="797" spans="1:21">
      <c r="A797" s="1">
        <v>2021</v>
      </c>
      <c r="B797" t="s">
        <v>208</v>
      </c>
      <c r="C797" t="s">
        <v>51</v>
      </c>
      <c r="D797" t="s">
        <v>350</v>
      </c>
      <c r="E797" t="s">
        <v>2</v>
      </c>
      <c r="F797" t="s">
        <v>373</v>
      </c>
      <c r="G797" t="s">
        <v>374</v>
      </c>
      <c r="H797" t="s">
        <v>366</v>
      </c>
      <c r="I797" t="s">
        <v>354</v>
      </c>
      <c r="J797" t="s">
        <v>79</v>
      </c>
      <c r="K797" s="4" t="s">
        <v>40</v>
      </c>
      <c r="L797" s="4" t="s">
        <v>8</v>
      </c>
      <c r="M797" s="4" t="s">
        <v>8</v>
      </c>
      <c r="N797" s="4" t="s">
        <v>7</v>
      </c>
      <c r="O797" t="s">
        <v>129</v>
      </c>
      <c r="P797" s="1">
        <v>2</v>
      </c>
      <c r="Q797">
        <v>2</v>
      </c>
      <c r="R797">
        <v>0</v>
      </c>
      <c r="S797" s="9">
        <v>1</v>
      </c>
      <c r="T797" s="9"/>
      <c r="U797" s="25"/>
    </row>
    <row r="798" spans="1:21">
      <c r="A798" s="1">
        <v>2021</v>
      </c>
      <c r="B798" t="s">
        <v>208</v>
      </c>
      <c r="C798" t="s">
        <v>51</v>
      </c>
      <c r="D798" t="s">
        <v>350</v>
      </c>
      <c r="E798" t="s">
        <v>2</v>
      </c>
      <c r="F798" t="s">
        <v>379</v>
      </c>
      <c r="G798" t="s">
        <v>380</v>
      </c>
      <c r="H798" t="s">
        <v>366</v>
      </c>
      <c r="I798" t="s">
        <v>354</v>
      </c>
      <c r="J798" t="s">
        <v>79</v>
      </c>
      <c r="K798" s="4" t="s">
        <v>40</v>
      </c>
      <c r="L798" s="4" t="s">
        <v>8</v>
      </c>
      <c r="M798" s="4" t="s">
        <v>8</v>
      </c>
      <c r="N798" s="4" t="s">
        <v>7</v>
      </c>
      <c r="O798" t="s">
        <v>129</v>
      </c>
      <c r="P798" s="1">
        <v>1</v>
      </c>
      <c r="Q798">
        <v>1</v>
      </c>
      <c r="R798">
        <v>0</v>
      </c>
      <c r="S798" s="9">
        <v>1</v>
      </c>
      <c r="T798" s="9"/>
      <c r="U798" s="25"/>
    </row>
    <row r="799" spans="1:21">
      <c r="A799" s="1">
        <v>2021</v>
      </c>
      <c r="B799" t="s">
        <v>208</v>
      </c>
      <c r="C799" t="s">
        <v>48</v>
      </c>
      <c r="D799" t="s">
        <v>208</v>
      </c>
      <c r="E799" t="s">
        <v>2</v>
      </c>
      <c r="F799" t="s">
        <v>316</v>
      </c>
      <c r="G799" t="s">
        <v>317</v>
      </c>
      <c r="H799" t="s">
        <v>126</v>
      </c>
      <c r="I799" t="s">
        <v>127</v>
      </c>
      <c r="J799" t="s">
        <v>79</v>
      </c>
      <c r="K799" s="4" t="s">
        <v>40</v>
      </c>
      <c r="L799" s="4" t="s">
        <v>8</v>
      </c>
      <c r="M799" s="4" t="s">
        <v>8</v>
      </c>
      <c r="N799" s="4" t="s">
        <v>130</v>
      </c>
      <c r="O799" t="s">
        <v>319</v>
      </c>
      <c r="P799" s="1">
        <v>2</v>
      </c>
      <c r="Q799">
        <v>2</v>
      </c>
      <c r="R799">
        <v>0</v>
      </c>
      <c r="S799" s="9">
        <v>1</v>
      </c>
      <c r="T799" s="9"/>
      <c r="U799" s="25"/>
    </row>
    <row r="800" spans="1:21">
      <c r="A800" s="1">
        <v>2021</v>
      </c>
      <c r="B800" t="s">
        <v>208</v>
      </c>
      <c r="C800" t="s">
        <v>48</v>
      </c>
      <c r="D800" t="s">
        <v>208</v>
      </c>
      <c r="E800" t="s">
        <v>2</v>
      </c>
      <c r="F800" t="s">
        <v>325</v>
      </c>
      <c r="G800" t="s">
        <v>326</v>
      </c>
      <c r="H800" t="s">
        <v>126</v>
      </c>
      <c r="I800" t="s">
        <v>127</v>
      </c>
      <c r="J800" t="s">
        <v>79</v>
      </c>
      <c r="K800" s="4" t="s">
        <v>40</v>
      </c>
      <c r="L800" s="4" t="s">
        <v>8</v>
      </c>
      <c r="M800" s="4" t="s">
        <v>8</v>
      </c>
      <c r="N800" s="4" t="s">
        <v>130</v>
      </c>
      <c r="O800" t="s">
        <v>319</v>
      </c>
      <c r="P800" s="1">
        <v>2</v>
      </c>
      <c r="Q800">
        <v>2</v>
      </c>
      <c r="R800">
        <v>0</v>
      </c>
      <c r="S800" s="9">
        <v>1</v>
      </c>
      <c r="T800" s="9"/>
      <c r="U800" s="25"/>
    </row>
    <row r="801" spans="1:21">
      <c r="A801" s="1">
        <v>2021</v>
      </c>
      <c r="B801" t="s">
        <v>208</v>
      </c>
      <c r="C801" t="s">
        <v>48</v>
      </c>
      <c r="D801" t="s">
        <v>208</v>
      </c>
      <c r="E801" t="s">
        <v>2</v>
      </c>
      <c r="F801" t="s">
        <v>327</v>
      </c>
      <c r="G801" t="s">
        <v>328</v>
      </c>
      <c r="H801" t="s">
        <v>126</v>
      </c>
      <c r="I801" t="s">
        <v>127</v>
      </c>
      <c r="J801" t="s">
        <v>79</v>
      </c>
      <c r="K801" s="4" t="s">
        <v>40</v>
      </c>
      <c r="L801" s="4" t="s">
        <v>8</v>
      </c>
      <c r="M801" s="4" t="s">
        <v>8</v>
      </c>
      <c r="N801" s="4" t="s">
        <v>130</v>
      </c>
      <c r="O801" t="s">
        <v>319</v>
      </c>
      <c r="P801" s="1">
        <v>1</v>
      </c>
      <c r="Q801">
        <v>1</v>
      </c>
      <c r="R801">
        <v>0</v>
      </c>
      <c r="S801" s="9">
        <v>1</v>
      </c>
      <c r="T801" s="9"/>
      <c r="U801" s="25"/>
    </row>
    <row r="802" spans="1:21">
      <c r="A802" s="1">
        <v>2021</v>
      </c>
      <c r="B802" t="s">
        <v>208</v>
      </c>
      <c r="C802" t="s">
        <v>48</v>
      </c>
      <c r="D802" t="s">
        <v>208</v>
      </c>
      <c r="E802" t="s">
        <v>2</v>
      </c>
      <c r="F802" t="s">
        <v>329</v>
      </c>
      <c r="G802" t="s">
        <v>330</v>
      </c>
      <c r="H802" t="s">
        <v>126</v>
      </c>
      <c r="I802" t="s">
        <v>127</v>
      </c>
      <c r="J802" t="s">
        <v>79</v>
      </c>
      <c r="K802" s="4" t="s">
        <v>40</v>
      </c>
      <c r="L802" s="4" t="s">
        <v>8</v>
      </c>
      <c r="M802" s="4" t="s">
        <v>8</v>
      </c>
      <c r="N802" s="4" t="s">
        <v>130</v>
      </c>
      <c r="O802" t="s">
        <v>319</v>
      </c>
      <c r="P802" s="1">
        <v>1</v>
      </c>
      <c r="Q802">
        <v>1</v>
      </c>
      <c r="R802">
        <v>0</v>
      </c>
      <c r="S802" s="9">
        <v>1</v>
      </c>
      <c r="T802" s="9"/>
      <c r="U802" s="25"/>
    </row>
    <row r="803" spans="1:21">
      <c r="A803" s="1">
        <v>2021</v>
      </c>
      <c r="B803" t="s">
        <v>208</v>
      </c>
      <c r="C803" t="s">
        <v>51</v>
      </c>
      <c r="D803" t="s">
        <v>350</v>
      </c>
      <c r="E803" t="s">
        <v>2</v>
      </c>
      <c r="F803" t="s">
        <v>358</v>
      </c>
      <c r="G803" t="s">
        <v>359</v>
      </c>
      <c r="H803" t="s">
        <v>360</v>
      </c>
      <c r="I803" t="s">
        <v>354</v>
      </c>
      <c r="J803" t="s">
        <v>79</v>
      </c>
      <c r="K803" s="4" t="s">
        <v>40</v>
      </c>
      <c r="L803" s="4" t="s">
        <v>8</v>
      </c>
      <c r="M803" s="4" t="s">
        <v>8</v>
      </c>
      <c r="N803" s="4" t="s">
        <v>130</v>
      </c>
      <c r="O803" t="s">
        <v>319</v>
      </c>
      <c r="P803" s="1">
        <v>4</v>
      </c>
      <c r="Q803">
        <v>4</v>
      </c>
      <c r="R803">
        <v>0</v>
      </c>
      <c r="S803" s="9">
        <v>1</v>
      </c>
      <c r="T803" s="9"/>
      <c r="U803" s="25"/>
    </row>
    <row r="804" spans="1:21">
      <c r="A804" s="1">
        <v>2021</v>
      </c>
      <c r="B804" t="s">
        <v>208</v>
      </c>
      <c r="C804" t="s">
        <v>51</v>
      </c>
      <c r="D804" t="s">
        <v>350</v>
      </c>
      <c r="E804" t="s">
        <v>2</v>
      </c>
      <c r="F804" t="s">
        <v>373</v>
      </c>
      <c r="G804" t="s">
        <v>374</v>
      </c>
      <c r="H804" t="s">
        <v>366</v>
      </c>
      <c r="I804" t="s">
        <v>354</v>
      </c>
      <c r="J804" t="s">
        <v>79</v>
      </c>
      <c r="K804" s="4" t="s">
        <v>40</v>
      </c>
      <c r="L804" s="4" t="s">
        <v>8</v>
      </c>
      <c r="M804" s="4" t="s">
        <v>8</v>
      </c>
      <c r="N804" s="4" t="s">
        <v>130</v>
      </c>
      <c r="O804" t="s">
        <v>319</v>
      </c>
      <c r="P804" s="1">
        <v>5</v>
      </c>
      <c r="Q804">
        <v>5</v>
      </c>
      <c r="R804">
        <v>0</v>
      </c>
      <c r="S804" s="9">
        <v>1</v>
      </c>
      <c r="T804" s="9"/>
    </row>
    <row r="805" spans="1:21">
      <c r="A805" s="1">
        <v>2021</v>
      </c>
      <c r="B805" t="s">
        <v>208</v>
      </c>
      <c r="C805" t="s">
        <v>48</v>
      </c>
      <c r="D805" t="s">
        <v>208</v>
      </c>
      <c r="E805" t="s">
        <v>2</v>
      </c>
      <c r="F805" t="s">
        <v>329</v>
      </c>
      <c r="G805" t="s">
        <v>330</v>
      </c>
      <c r="H805" t="s">
        <v>126</v>
      </c>
      <c r="I805" t="s">
        <v>127</v>
      </c>
      <c r="J805" t="s">
        <v>79</v>
      </c>
      <c r="K805" s="4" t="s">
        <v>40</v>
      </c>
      <c r="L805" s="4" t="s">
        <v>8</v>
      </c>
      <c r="M805" s="4" t="s">
        <v>8</v>
      </c>
      <c r="N805" s="4" t="s">
        <v>201</v>
      </c>
      <c r="O805" t="s">
        <v>315</v>
      </c>
      <c r="P805" s="1">
        <v>1</v>
      </c>
      <c r="Q805">
        <v>1</v>
      </c>
      <c r="R805">
        <v>0</v>
      </c>
      <c r="S805" s="9">
        <v>1</v>
      </c>
      <c r="T805" s="9"/>
    </row>
    <row r="806" spans="1:21">
      <c r="A806" s="1">
        <v>2021</v>
      </c>
      <c r="B806" t="s">
        <v>208</v>
      </c>
      <c r="C806" t="s">
        <v>51</v>
      </c>
      <c r="D806" t="s">
        <v>350</v>
      </c>
      <c r="E806" t="s">
        <v>2</v>
      </c>
      <c r="F806" t="s">
        <v>373</v>
      </c>
      <c r="G806" t="s">
        <v>374</v>
      </c>
      <c r="H806" t="s">
        <v>366</v>
      </c>
      <c r="I806" t="s">
        <v>354</v>
      </c>
      <c r="J806" t="s">
        <v>79</v>
      </c>
      <c r="K806" s="4" t="s">
        <v>40</v>
      </c>
      <c r="L806" s="4" t="s">
        <v>8</v>
      </c>
      <c r="M806" s="4" t="s">
        <v>8</v>
      </c>
      <c r="N806" s="4" t="s">
        <v>201</v>
      </c>
      <c r="O806" t="s">
        <v>315</v>
      </c>
      <c r="P806" s="1">
        <v>1</v>
      </c>
      <c r="Q806">
        <v>1</v>
      </c>
      <c r="R806">
        <v>0</v>
      </c>
      <c r="S806" s="9">
        <v>1</v>
      </c>
      <c r="T806" s="9"/>
    </row>
    <row r="807" spans="1:21">
      <c r="A807" s="1">
        <v>2021</v>
      </c>
      <c r="B807" t="s">
        <v>208</v>
      </c>
      <c r="C807" t="s">
        <v>48</v>
      </c>
      <c r="D807" t="s">
        <v>208</v>
      </c>
      <c r="E807" t="s">
        <v>2</v>
      </c>
      <c r="F807" t="s">
        <v>310</v>
      </c>
      <c r="G807" t="s">
        <v>311</v>
      </c>
      <c r="H807" t="s">
        <v>126</v>
      </c>
      <c r="I807" t="s">
        <v>127</v>
      </c>
      <c r="J807" t="s">
        <v>79</v>
      </c>
      <c r="K807" s="4" t="s">
        <v>40</v>
      </c>
      <c r="L807" s="4" t="s">
        <v>8</v>
      </c>
      <c r="M807" s="4" t="s">
        <v>8</v>
      </c>
      <c r="N807" s="4" t="s">
        <v>205</v>
      </c>
      <c r="O807" t="s">
        <v>312</v>
      </c>
      <c r="P807" s="1">
        <v>1</v>
      </c>
      <c r="Q807">
        <v>1</v>
      </c>
      <c r="R807">
        <v>0</v>
      </c>
      <c r="S807" s="9">
        <v>1</v>
      </c>
      <c r="T807" s="9"/>
    </row>
    <row r="808" spans="1:21">
      <c r="A808" s="1">
        <v>2021</v>
      </c>
      <c r="B808" t="s">
        <v>208</v>
      </c>
      <c r="C808" t="s">
        <v>51</v>
      </c>
      <c r="D808" t="s">
        <v>350</v>
      </c>
      <c r="E808" t="s">
        <v>2</v>
      </c>
      <c r="F808" t="s">
        <v>373</v>
      </c>
      <c r="G808" t="s">
        <v>374</v>
      </c>
      <c r="H808" t="s">
        <v>366</v>
      </c>
      <c r="I808" t="s">
        <v>354</v>
      </c>
      <c r="J808" t="s">
        <v>79</v>
      </c>
      <c r="K808" s="4" t="s">
        <v>40</v>
      </c>
      <c r="L808" s="4" t="s">
        <v>8</v>
      </c>
      <c r="M808" s="4" t="s">
        <v>8</v>
      </c>
      <c r="N808" s="4" t="s">
        <v>205</v>
      </c>
      <c r="O808" t="s">
        <v>312</v>
      </c>
      <c r="P808" s="1">
        <v>1</v>
      </c>
      <c r="Q808">
        <v>1</v>
      </c>
      <c r="R808">
        <v>0</v>
      </c>
      <c r="S808" s="9">
        <v>1</v>
      </c>
    </row>
    <row r="809" spans="1:21">
      <c r="A809" s="1">
        <v>2021</v>
      </c>
      <c r="B809" t="s">
        <v>208</v>
      </c>
      <c r="C809" t="s">
        <v>51</v>
      </c>
      <c r="D809" t="s">
        <v>350</v>
      </c>
      <c r="E809" t="s">
        <v>2</v>
      </c>
      <c r="F809" t="s">
        <v>373</v>
      </c>
      <c r="G809" t="s">
        <v>374</v>
      </c>
      <c r="H809" t="s">
        <v>366</v>
      </c>
      <c r="I809" t="s">
        <v>354</v>
      </c>
      <c r="J809" t="s">
        <v>79</v>
      </c>
      <c r="K809" s="4" t="s">
        <v>40</v>
      </c>
      <c r="L809" s="4" t="s">
        <v>8</v>
      </c>
      <c r="M809" s="4" t="s">
        <v>8</v>
      </c>
      <c r="N809" s="4" t="s">
        <v>213</v>
      </c>
      <c r="O809" t="s">
        <v>378</v>
      </c>
      <c r="P809" s="1">
        <v>3</v>
      </c>
      <c r="Q809">
        <v>3</v>
      </c>
      <c r="R809">
        <v>0</v>
      </c>
      <c r="S809" s="9">
        <v>1</v>
      </c>
      <c r="T809" s="9"/>
    </row>
    <row r="810" spans="1:21">
      <c r="A810" s="1">
        <v>2021</v>
      </c>
      <c r="B810" t="s">
        <v>208</v>
      </c>
      <c r="C810" t="s">
        <v>51</v>
      </c>
      <c r="D810" t="s">
        <v>350</v>
      </c>
      <c r="E810" t="s">
        <v>2</v>
      </c>
      <c r="F810" t="s">
        <v>373</v>
      </c>
      <c r="G810" t="s">
        <v>374</v>
      </c>
      <c r="H810" t="s">
        <v>366</v>
      </c>
      <c r="I810" t="s">
        <v>354</v>
      </c>
      <c r="J810" t="s">
        <v>79</v>
      </c>
      <c r="K810" s="4" t="s">
        <v>40</v>
      </c>
      <c r="L810" s="4" t="s">
        <v>8</v>
      </c>
      <c r="M810" s="4" t="s">
        <v>8</v>
      </c>
      <c r="N810" s="4" t="s">
        <v>208</v>
      </c>
      <c r="O810" t="s">
        <v>377</v>
      </c>
      <c r="P810" s="1">
        <v>3</v>
      </c>
      <c r="Q810">
        <v>3</v>
      </c>
      <c r="R810">
        <v>0</v>
      </c>
      <c r="S810" s="9">
        <v>1</v>
      </c>
      <c r="T810" s="9"/>
    </row>
    <row r="811" spans="1:21">
      <c r="A811" s="1">
        <v>2021</v>
      </c>
      <c r="B811" t="s">
        <v>208</v>
      </c>
      <c r="C811" t="s">
        <v>51</v>
      </c>
      <c r="D811" t="s">
        <v>350</v>
      </c>
      <c r="E811" t="s">
        <v>2</v>
      </c>
      <c r="F811" t="s">
        <v>373</v>
      </c>
      <c r="G811" t="s">
        <v>374</v>
      </c>
      <c r="H811" t="s">
        <v>366</v>
      </c>
      <c r="I811" t="s">
        <v>354</v>
      </c>
      <c r="J811" t="s">
        <v>79</v>
      </c>
      <c r="K811" s="4" t="s">
        <v>40</v>
      </c>
      <c r="L811" s="4" t="s">
        <v>8</v>
      </c>
      <c r="M811" s="4" t="s">
        <v>8</v>
      </c>
      <c r="N811" s="4" t="s">
        <v>217</v>
      </c>
      <c r="O811" t="s">
        <v>376</v>
      </c>
      <c r="P811" s="1">
        <v>4</v>
      </c>
      <c r="Q811">
        <v>4</v>
      </c>
      <c r="R811">
        <v>0</v>
      </c>
      <c r="S811" s="9">
        <v>1</v>
      </c>
      <c r="T811" s="9"/>
    </row>
    <row r="812" spans="1:21">
      <c r="A812" s="1">
        <v>2021</v>
      </c>
      <c r="B812" t="s">
        <v>208</v>
      </c>
      <c r="C812" t="s">
        <v>51</v>
      </c>
      <c r="D812" t="s">
        <v>350</v>
      </c>
      <c r="E812" t="s">
        <v>2</v>
      </c>
      <c r="F812" t="s">
        <v>373</v>
      </c>
      <c r="G812" t="s">
        <v>374</v>
      </c>
      <c r="H812" t="s">
        <v>366</v>
      </c>
      <c r="I812" t="s">
        <v>354</v>
      </c>
      <c r="J812" t="s">
        <v>79</v>
      </c>
      <c r="K812" s="4" t="s">
        <v>40</v>
      </c>
      <c r="L812" s="4" t="s">
        <v>8</v>
      </c>
      <c r="M812" s="4" t="s">
        <v>40</v>
      </c>
      <c r="N812" s="4" t="s">
        <v>8</v>
      </c>
      <c r="O812" t="s">
        <v>375</v>
      </c>
      <c r="P812" s="1">
        <v>2</v>
      </c>
      <c r="Q812">
        <v>2</v>
      </c>
      <c r="R812">
        <v>0</v>
      </c>
      <c r="S812" s="9">
        <v>1</v>
      </c>
      <c r="T812" s="9"/>
    </row>
    <row r="813" spans="1:21">
      <c r="A813" s="1">
        <v>2021</v>
      </c>
      <c r="B813" t="s">
        <v>208</v>
      </c>
      <c r="C813" t="s">
        <v>48</v>
      </c>
      <c r="D813" t="s">
        <v>208</v>
      </c>
      <c r="E813" t="s">
        <v>2</v>
      </c>
      <c r="F813" t="s">
        <v>310</v>
      </c>
      <c r="G813" t="s">
        <v>311</v>
      </c>
      <c r="H813" t="s">
        <v>126</v>
      </c>
      <c r="I813" t="s">
        <v>127</v>
      </c>
      <c r="J813" t="s">
        <v>79</v>
      </c>
      <c r="K813" s="4" t="s">
        <v>40</v>
      </c>
      <c r="L813" s="4" t="s">
        <v>8</v>
      </c>
      <c r="M813" s="4" t="s">
        <v>40</v>
      </c>
      <c r="N813" s="4" t="s">
        <v>40</v>
      </c>
      <c r="O813" t="s">
        <v>313</v>
      </c>
      <c r="P813" s="1">
        <v>1</v>
      </c>
      <c r="Q813">
        <v>1</v>
      </c>
      <c r="R813">
        <v>0</v>
      </c>
      <c r="S813" s="9">
        <v>1</v>
      </c>
      <c r="T813" s="9"/>
    </row>
    <row r="814" spans="1:21">
      <c r="A814" s="1">
        <v>2021</v>
      </c>
      <c r="B814" t="s">
        <v>208</v>
      </c>
      <c r="C814" t="s">
        <v>51</v>
      </c>
      <c r="D814" t="s">
        <v>350</v>
      </c>
      <c r="E814" t="s">
        <v>2</v>
      </c>
      <c r="F814" t="s">
        <v>373</v>
      </c>
      <c r="G814" t="s">
        <v>374</v>
      </c>
      <c r="H814" t="s">
        <v>366</v>
      </c>
      <c r="I814" t="s">
        <v>354</v>
      </c>
      <c r="J814" t="s">
        <v>79</v>
      </c>
      <c r="K814" s="4" t="s">
        <v>40</v>
      </c>
      <c r="L814" s="4" t="s">
        <v>8</v>
      </c>
      <c r="M814" s="4" t="s">
        <v>40</v>
      </c>
      <c r="N814" s="4" t="s">
        <v>40</v>
      </c>
      <c r="O814" t="s">
        <v>313</v>
      </c>
      <c r="P814" s="1">
        <v>1</v>
      </c>
      <c r="Q814">
        <v>1</v>
      </c>
      <c r="R814">
        <v>0</v>
      </c>
      <c r="S814" s="9">
        <v>1</v>
      </c>
      <c r="T814" s="9"/>
    </row>
    <row r="815" spans="1:21">
      <c r="A815" s="1">
        <v>2021</v>
      </c>
      <c r="B815" t="s">
        <v>208</v>
      </c>
      <c r="C815" t="s">
        <v>48</v>
      </c>
      <c r="D815" t="s">
        <v>208</v>
      </c>
      <c r="E815" t="s">
        <v>2</v>
      </c>
      <c r="F815" t="s">
        <v>310</v>
      </c>
      <c r="G815" t="s">
        <v>311</v>
      </c>
      <c r="H815" t="s">
        <v>126</v>
      </c>
      <c r="I815" t="s">
        <v>127</v>
      </c>
      <c r="J815" t="s">
        <v>79</v>
      </c>
      <c r="K815" s="4" t="s">
        <v>40</v>
      </c>
      <c r="L815" s="4" t="s">
        <v>8</v>
      </c>
      <c r="M815" s="4" t="s">
        <v>38</v>
      </c>
      <c r="N815" s="4" t="s">
        <v>8</v>
      </c>
      <c r="O815" t="s">
        <v>314</v>
      </c>
      <c r="P815" s="1">
        <v>1</v>
      </c>
      <c r="Q815">
        <v>1</v>
      </c>
      <c r="R815">
        <v>0</v>
      </c>
      <c r="S815" s="9">
        <v>1</v>
      </c>
      <c r="T815" s="9"/>
    </row>
    <row r="816" spans="1:21">
      <c r="A816" s="1">
        <v>2021</v>
      </c>
      <c r="B816" t="s">
        <v>208</v>
      </c>
      <c r="C816" t="s">
        <v>48</v>
      </c>
      <c r="D816" t="s">
        <v>208</v>
      </c>
      <c r="E816" t="s">
        <v>2</v>
      </c>
      <c r="F816" t="s">
        <v>316</v>
      </c>
      <c r="G816" t="s">
        <v>317</v>
      </c>
      <c r="H816" t="s">
        <v>126</v>
      </c>
      <c r="I816" t="s">
        <v>127</v>
      </c>
      <c r="J816" t="s">
        <v>79</v>
      </c>
      <c r="K816" s="4" t="s">
        <v>40</v>
      </c>
      <c r="L816" s="4" t="s">
        <v>8</v>
      </c>
      <c r="M816" s="4" t="s">
        <v>38</v>
      </c>
      <c r="N816" s="4" t="s">
        <v>8</v>
      </c>
      <c r="O816" t="s">
        <v>314</v>
      </c>
      <c r="P816" s="1">
        <v>1</v>
      </c>
      <c r="Q816">
        <v>1</v>
      </c>
      <c r="R816">
        <v>0</v>
      </c>
      <c r="S816" s="9">
        <v>1</v>
      </c>
      <c r="T816" s="9"/>
    </row>
    <row r="817" spans="1:20">
      <c r="A817" s="1">
        <v>2021</v>
      </c>
      <c r="B817" t="s">
        <v>208</v>
      </c>
      <c r="C817" t="s">
        <v>48</v>
      </c>
      <c r="D817" t="s">
        <v>208</v>
      </c>
      <c r="E817" t="s">
        <v>2</v>
      </c>
      <c r="F817" t="s">
        <v>329</v>
      </c>
      <c r="G817" t="s">
        <v>330</v>
      </c>
      <c r="H817" t="s">
        <v>126</v>
      </c>
      <c r="I817" t="s">
        <v>127</v>
      </c>
      <c r="J817" t="s">
        <v>79</v>
      </c>
      <c r="K817" s="4" t="s">
        <v>40</v>
      </c>
      <c r="L817" s="4" t="s">
        <v>8</v>
      </c>
      <c r="M817" s="4" t="s">
        <v>38</v>
      </c>
      <c r="N817" s="4" t="s">
        <v>8</v>
      </c>
      <c r="O817" t="s">
        <v>314</v>
      </c>
      <c r="P817" s="1">
        <v>1</v>
      </c>
      <c r="Q817">
        <v>1</v>
      </c>
      <c r="R817">
        <v>0</v>
      </c>
      <c r="S817" s="9">
        <v>1</v>
      </c>
      <c r="T817" s="9"/>
    </row>
    <row r="818" spans="1:20">
      <c r="A818" s="1">
        <v>2021</v>
      </c>
      <c r="B818" t="s">
        <v>208</v>
      </c>
      <c r="C818" t="s">
        <v>51</v>
      </c>
      <c r="D818" t="s">
        <v>350</v>
      </c>
      <c r="E818" t="s">
        <v>2</v>
      </c>
      <c r="F818" t="s">
        <v>373</v>
      </c>
      <c r="G818" t="s">
        <v>374</v>
      </c>
      <c r="H818" t="s">
        <v>366</v>
      </c>
      <c r="I818" t="s">
        <v>354</v>
      </c>
      <c r="J818" t="s">
        <v>79</v>
      </c>
      <c r="K818" s="4" t="s">
        <v>40</v>
      </c>
      <c r="L818" s="4" t="s">
        <v>8</v>
      </c>
      <c r="M818" s="4" t="s">
        <v>38</v>
      </c>
      <c r="N818" s="4" t="s">
        <v>8</v>
      </c>
      <c r="O818" t="s">
        <v>314</v>
      </c>
      <c r="P818" s="1">
        <v>3</v>
      </c>
      <c r="Q818">
        <v>3</v>
      </c>
      <c r="R818">
        <v>0</v>
      </c>
      <c r="S818" s="9">
        <v>1</v>
      </c>
      <c r="T818" s="9"/>
    </row>
    <row r="819" spans="1:20">
      <c r="A819" s="1">
        <v>2021</v>
      </c>
      <c r="B819" t="s">
        <v>208</v>
      </c>
      <c r="C819" t="s">
        <v>54</v>
      </c>
      <c r="D819" t="s">
        <v>208</v>
      </c>
      <c r="E819" t="s">
        <v>2</v>
      </c>
      <c r="F819" t="s">
        <v>410</v>
      </c>
      <c r="G819" t="s">
        <v>411</v>
      </c>
      <c r="H819" t="s">
        <v>383</v>
      </c>
      <c r="I819" t="s">
        <v>384</v>
      </c>
      <c r="J819" t="s">
        <v>37</v>
      </c>
      <c r="K819" s="4" t="s">
        <v>40</v>
      </c>
      <c r="L819" s="4" t="s">
        <v>8</v>
      </c>
      <c r="M819" s="4" t="s">
        <v>38</v>
      </c>
      <c r="N819" s="4" t="s">
        <v>8</v>
      </c>
      <c r="O819" t="s">
        <v>314</v>
      </c>
      <c r="P819" s="1">
        <v>5</v>
      </c>
      <c r="Q819">
        <v>5</v>
      </c>
      <c r="R819">
        <v>0</v>
      </c>
      <c r="S819" s="9">
        <v>1</v>
      </c>
      <c r="T819" s="9"/>
    </row>
    <row r="820" spans="1:20">
      <c r="A820" s="1">
        <v>2021</v>
      </c>
      <c r="B820" t="s">
        <v>208</v>
      </c>
      <c r="C820" t="s">
        <v>54</v>
      </c>
      <c r="D820" t="s">
        <v>208</v>
      </c>
      <c r="E820" t="s">
        <v>2</v>
      </c>
      <c r="F820" t="s">
        <v>444</v>
      </c>
      <c r="G820" t="s">
        <v>445</v>
      </c>
      <c r="H820" t="s">
        <v>383</v>
      </c>
      <c r="I820" t="s">
        <v>384</v>
      </c>
      <c r="J820" t="s">
        <v>37</v>
      </c>
      <c r="K820" s="4" t="s">
        <v>40</v>
      </c>
      <c r="L820" s="4" t="s">
        <v>8</v>
      </c>
      <c r="M820" s="4" t="s">
        <v>38</v>
      </c>
      <c r="N820" s="4" t="s">
        <v>8</v>
      </c>
      <c r="O820" t="s">
        <v>314</v>
      </c>
      <c r="P820" s="1">
        <v>10</v>
      </c>
      <c r="Q820">
        <v>10</v>
      </c>
      <c r="R820">
        <v>0</v>
      </c>
      <c r="S820" s="9">
        <v>1</v>
      </c>
      <c r="T820" s="9"/>
    </row>
    <row r="821" spans="1:20">
      <c r="A821" s="1">
        <v>2021</v>
      </c>
      <c r="B821" t="s">
        <v>208</v>
      </c>
      <c r="C821" t="s">
        <v>45</v>
      </c>
      <c r="D821" t="s">
        <v>208</v>
      </c>
      <c r="E821" t="s">
        <v>2</v>
      </c>
      <c r="F821" t="s">
        <v>258</v>
      </c>
      <c r="G821" t="s">
        <v>259</v>
      </c>
      <c r="H821" t="s">
        <v>244</v>
      </c>
      <c r="I821" t="s">
        <v>245</v>
      </c>
      <c r="J821" t="s">
        <v>6</v>
      </c>
      <c r="K821" s="4" t="s">
        <v>38</v>
      </c>
      <c r="L821" s="4" t="s">
        <v>8</v>
      </c>
      <c r="M821" s="4" t="s">
        <v>8</v>
      </c>
      <c r="N821" s="4" t="s">
        <v>40</v>
      </c>
      <c r="O821" t="s">
        <v>43</v>
      </c>
      <c r="P821" s="1">
        <v>3</v>
      </c>
      <c r="Q821">
        <v>3</v>
      </c>
      <c r="R821">
        <v>0</v>
      </c>
      <c r="S821" s="9">
        <v>1</v>
      </c>
      <c r="T821" s="9"/>
    </row>
    <row r="822" spans="1:20">
      <c r="A822" s="1">
        <v>2021</v>
      </c>
      <c r="B822" t="s">
        <v>208</v>
      </c>
      <c r="C822" t="s">
        <v>48</v>
      </c>
      <c r="D822" t="s">
        <v>208</v>
      </c>
      <c r="E822" t="s">
        <v>2</v>
      </c>
      <c r="F822" t="s">
        <v>310</v>
      </c>
      <c r="G822" t="s">
        <v>311</v>
      </c>
      <c r="H822" t="s">
        <v>126</v>
      </c>
      <c r="I822" t="s">
        <v>127</v>
      </c>
      <c r="J822" t="s">
        <v>79</v>
      </c>
      <c r="K822" s="4" t="s">
        <v>38</v>
      </c>
      <c r="L822" s="4" t="s">
        <v>8</v>
      </c>
      <c r="M822" s="4" t="s">
        <v>8</v>
      </c>
      <c r="N822" s="4" t="s">
        <v>40</v>
      </c>
      <c r="O822" t="s">
        <v>43</v>
      </c>
      <c r="P822" s="1">
        <v>2</v>
      </c>
      <c r="Q822">
        <v>2</v>
      </c>
      <c r="R822">
        <v>0</v>
      </c>
      <c r="S822" s="9">
        <v>1</v>
      </c>
      <c r="T822" s="9"/>
    </row>
    <row r="823" spans="1:20">
      <c r="A823" s="1">
        <v>2021</v>
      </c>
      <c r="B823" t="s">
        <v>208</v>
      </c>
      <c r="C823" t="s">
        <v>48</v>
      </c>
      <c r="D823" t="s">
        <v>208</v>
      </c>
      <c r="E823" t="s">
        <v>2</v>
      </c>
      <c r="F823" t="s">
        <v>316</v>
      </c>
      <c r="G823" t="s">
        <v>317</v>
      </c>
      <c r="H823" t="s">
        <v>126</v>
      </c>
      <c r="I823" t="s">
        <v>127</v>
      </c>
      <c r="J823" t="s">
        <v>79</v>
      </c>
      <c r="K823" s="4" t="s">
        <v>38</v>
      </c>
      <c r="L823" s="4" t="s">
        <v>8</v>
      </c>
      <c r="M823" s="4" t="s">
        <v>8</v>
      </c>
      <c r="N823" s="4" t="s">
        <v>40</v>
      </c>
      <c r="O823" t="s">
        <v>43</v>
      </c>
      <c r="P823" s="1">
        <v>5</v>
      </c>
      <c r="Q823">
        <v>5</v>
      </c>
      <c r="R823">
        <v>0</v>
      </c>
      <c r="S823" s="9">
        <v>1</v>
      </c>
      <c r="T823" s="9"/>
    </row>
    <row r="824" spans="1:20">
      <c r="A824" s="1">
        <v>2021</v>
      </c>
      <c r="B824" t="s">
        <v>208</v>
      </c>
      <c r="C824" t="s">
        <v>48</v>
      </c>
      <c r="D824" t="s">
        <v>208</v>
      </c>
      <c r="E824" t="s">
        <v>2</v>
      </c>
      <c r="F824" t="s">
        <v>325</v>
      </c>
      <c r="G824" t="s">
        <v>326</v>
      </c>
      <c r="H824" t="s">
        <v>126</v>
      </c>
      <c r="I824" t="s">
        <v>127</v>
      </c>
      <c r="J824" t="s">
        <v>79</v>
      </c>
      <c r="K824" s="4" t="s">
        <v>38</v>
      </c>
      <c r="L824" s="4" t="s">
        <v>8</v>
      </c>
      <c r="M824" s="4" t="s">
        <v>8</v>
      </c>
      <c r="N824" s="4" t="s">
        <v>40</v>
      </c>
      <c r="O824" t="s">
        <v>43</v>
      </c>
      <c r="P824" s="1">
        <v>3</v>
      </c>
      <c r="Q824">
        <v>3</v>
      </c>
      <c r="R824">
        <v>0</v>
      </c>
      <c r="S824" s="9">
        <v>1</v>
      </c>
      <c r="T824" s="9"/>
    </row>
    <row r="825" spans="1:20">
      <c r="A825" s="1">
        <v>2021</v>
      </c>
      <c r="B825" t="s">
        <v>208</v>
      </c>
      <c r="C825" t="s">
        <v>48</v>
      </c>
      <c r="D825" t="s">
        <v>208</v>
      </c>
      <c r="E825" t="s">
        <v>2</v>
      </c>
      <c r="F825" t="s">
        <v>327</v>
      </c>
      <c r="G825" t="s">
        <v>328</v>
      </c>
      <c r="H825" t="s">
        <v>126</v>
      </c>
      <c r="I825" t="s">
        <v>127</v>
      </c>
      <c r="J825" t="s">
        <v>79</v>
      </c>
      <c r="K825" s="4" t="s">
        <v>38</v>
      </c>
      <c r="L825" s="4" t="s">
        <v>8</v>
      </c>
      <c r="M825" s="4" t="s">
        <v>8</v>
      </c>
      <c r="N825" s="4" t="s">
        <v>40</v>
      </c>
      <c r="O825" t="s">
        <v>43</v>
      </c>
      <c r="P825" s="1">
        <v>1</v>
      </c>
      <c r="Q825">
        <v>1</v>
      </c>
      <c r="R825">
        <v>0</v>
      </c>
      <c r="S825" s="9">
        <v>1</v>
      </c>
      <c r="T825" s="9"/>
    </row>
    <row r="826" spans="1:20">
      <c r="A826" s="1">
        <v>2021</v>
      </c>
      <c r="B826" t="s">
        <v>208</v>
      </c>
      <c r="C826" t="s">
        <v>48</v>
      </c>
      <c r="D826" t="s">
        <v>208</v>
      </c>
      <c r="E826" t="s">
        <v>2</v>
      </c>
      <c r="F826" t="s">
        <v>329</v>
      </c>
      <c r="G826" t="s">
        <v>330</v>
      </c>
      <c r="H826" t="s">
        <v>126</v>
      </c>
      <c r="I826" t="s">
        <v>127</v>
      </c>
      <c r="J826" t="s">
        <v>79</v>
      </c>
      <c r="K826" s="4" t="s">
        <v>38</v>
      </c>
      <c r="L826" s="4" t="s">
        <v>8</v>
      </c>
      <c r="M826" s="4" t="s">
        <v>8</v>
      </c>
      <c r="N826" s="4" t="s">
        <v>40</v>
      </c>
      <c r="O826" t="s">
        <v>43</v>
      </c>
      <c r="P826" s="1">
        <v>1</v>
      </c>
      <c r="Q826">
        <v>1</v>
      </c>
      <c r="R826">
        <v>0</v>
      </c>
      <c r="S826" s="9">
        <v>1</v>
      </c>
      <c r="T826" s="9"/>
    </row>
    <row r="827" spans="1:20">
      <c r="A827" s="1">
        <v>2021</v>
      </c>
      <c r="B827" t="s">
        <v>208</v>
      </c>
      <c r="C827" t="s">
        <v>45</v>
      </c>
      <c r="D827" t="s">
        <v>208</v>
      </c>
      <c r="E827" t="s">
        <v>2</v>
      </c>
      <c r="F827" t="s">
        <v>258</v>
      </c>
      <c r="G827" t="s">
        <v>259</v>
      </c>
      <c r="H827" t="s">
        <v>244</v>
      </c>
      <c r="I827" t="s">
        <v>245</v>
      </c>
      <c r="J827" t="s">
        <v>6</v>
      </c>
      <c r="K827" s="4" t="s">
        <v>38</v>
      </c>
      <c r="L827" s="4" t="s">
        <v>8</v>
      </c>
      <c r="M827" s="4" t="s">
        <v>8</v>
      </c>
      <c r="N827" s="4" t="s">
        <v>38</v>
      </c>
      <c r="O827" t="s">
        <v>44</v>
      </c>
      <c r="P827" s="1">
        <v>3</v>
      </c>
      <c r="Q827">
        <v>3</v>
      </c>
      <c r="R827">
        <v>0</v>
      </c>
      <c r="S827" s="9">
        <v>1</v>
      </c>
      <c r="T827" s="9"/>
    </row>
    <row r="828" spans="1:20">
      <c r="A828" s="1">
        <v>2021</v>
      </c>
      <c r="B828" t="s">
        <v>208</v>
      </c>
      <c r="C828" t="s">
        <v>45</v>
      </c>
      <c r="D828" t="s">
        <v>208</v>
      </c>
      <c r="E828" t="s">
        <v>2</v>
      </c>
      <c r="F828" t="s">
        <v>258</v>
      </c>
      <c r="G828" t="s">
        <v>259</v>
      </c>
      <c r="H828" t="s">
        <v>244</v>
      </c>
      <c r="I828" t="s">
        <v>245</v>
      </c>
      <c r="J828" t="s">
        <v>6</v>
      </c>
      <c r="K828" s="4" t="s">
        <v>38</v>
      </c>
      <c r="L828" s="4" t="s">
        <v>8</v>
      </c>
      <c r="M828" s="4" t="s">
        <v>8</v>
      </c>
      <c r="N828" s="4" t="s">
        <v>7</v>
      </c>
      <c r="O828" t="s">
        <v>39</v>
      </c>
      <c r="P828" s="1">
        <v>4</v>
      </c>
      <c r="Q828">
        <v>4</v>
      </c>
      <c r="R828">
        <v>0</v>
      </c>
      <c r="S828" s="9">
        <v>1</v>
      </c>
      <c r="T828" s="9"/>
    </row>
    <row r="829" spans="1:20">
      <c r="A829" s="1">
        <v>2021</v>
      </c>
      <c r="B829" t="s">
        <v>208</v>
      </c>
      <c r="C829" t="s">
        <v>48</v>
      </c>
      <c r="D829" t="s">
        <v>208</v>
      </c>
      <c r="E829" t="s">
        <v>2</v>
      </c>
      <c r="F829" t="s">
        <v>310</v>
      </c>
      <c r="G829" t="s">
        <v>311</v>
      </c>
      <c r="H829" t="s">
        <v>126</v>
      </c>
      <c r="I829" t="s">
        <v>127</v>
      </c>
      <c r="J829" t="s">
        <v>79</v>
      </c>
      <c r="K829" s="4" t="s">
        <v>38</v>
      </c>
      <c r="L829" s="4" t="s">
        <v>8</v>
      </c>
      <c r="M829" s="4" t="s">
        <v>8</v>
      </c>
      <c r="N829" s="4" t="s">
        <v>7</v>
      </c>
      <c r="O829" t="s">
        <v>39</v>
      </c>
      <c r="P829" s="1">
        <v>1</v>
      </c>
      <c r="Q829">
        <v>1</v>
      </c>
      <c r="R829">
        <v>0</v>
      </c>
      <c r="S829" s="9">
        <v>1</v>
      </c>
      <c r="T829" s="9"/>
    </row>
    <row r="830" spans="1:20">
      <c r="A830" s="1">
        <v>2021</v>
      </c>
      <c r="B830" t="s">
        <v>208</v>
      </c>
      <c r="C830" t="s">
        <v>48</v>
      </c>
      <c r="D830" t="s">
        <v>208</v>
      </c>
      <c r="E830" t="s">
        <v>2</v>
      </c>
      <c r="F830" t="s">
        <v>325</v>
      </c>
      <c r="G830" t="s">
        <v>326</v>
      </c>
      <c r="H830" t="s">
        <v>126</v>
      </c>
      <c r="I830" t="s">
        <v>127</v>
      </c>
      <c r="J830" t="s">
        <v>79</v>
      </c>
      <c r="K830" s="4" t="s">
        <v>38</v>
      </c>
      <c r="L830" s="4" t="s">
        <v>8</v>
      </c>
      <c r="M830" s="4" t="s">
        <v>8</v>
      </c>
      <c r="N830" s="4" t="s">
        <v>7</v>
      </c>
      <c r="O830" t="s">
        <v>39</v>
      </c>
      <c r="P830" s="1">
        <v>1</v>
      </c>
      <c r="Q830">
        <v>1</v>
      </c>
      <c r="R830">
        <v>0</v>
      </c>
      <c r="S830" s="9">
        <v>1</v>
      </c>
      <c r="T830" s="9"/>
    </row>
    <row r="831" spans="1:20">
      <c r="A831" s="1">
        <v>2021</v>
      </c>
      <c r="B831" t="s">
        <v>208</v>
      </c>
      <c r="C831" t="s">
        <v>51</v>
      </c>
      <c r="D831" t="s">
        <v>350</v>
      </c>
      <c r="E831" t="s">
        <v>2</v>
      </c>
      <c r="F831" t="s">
        <v>379</v>
      </c>
      <c r="G831" t="s">
        <v>380</v>
      </c>
      <c r="H831" t="s">
        <v>366</v>
      </c>
      <c r="I831" t="s">
        <v>354</v>
      </c>
      <c r="J831" t="s">
        <v>79</v>
      </c>
      <c r="K831" s="4" t="s">
        <v>38</v>
      </c>
      <c r="L831" s="4" t="s">
        <v>8</v>
      </c>
      <c r="M831" s="4" t="s">
        <v>8</v>
      </c>
      <c r="N831" s="4" t="s">
        <v>7</v>
      </c>
      <c r="O831" t="s">
        <v>39</v>
      </c>
      <c r="P831" s="1">
        <v>1</v>
      </c>
      <c r="Q831">
        <v>1</v>
      </c>
      <c r="R831">
        <v>0</v>
      </c>
      <c r="S831" s="9">
        <v>1</v>
      </c>
      <c r="T831" s="9"/>
    </row>
    <row r="832" spans="1:20">
      <c r="A832" s="1">
        <v>2021</v>
      </c>
      <c r="B832" t="s">
        <v>208</v>
      </c>
      <c r="C832" t="s">
        <v>45</v>
      </c>
      <c r="D832" t="s">
        <v>208</v>
      </c>
      <c r="E832" t="s">
        <v>2</v>
      </c>
      <c r="F832" t="s">
        <v>258</v>
      </c>
      <c r="G832" t="s">
        <v>259</v>
      </c>
      <c r="H832" t="s">
        <v>244</v>
      </c>
      <c r="I832" t="s">
        <v>245</v>
      </c>
      <c r="J832" t="s">
        <v>6</v>
      </c>
      <c r="K832" s="4" t="s">
        <v>38</v>
      </c>
      <c r="L832" s="4" t="s">
        <v>8</v>
      </c>
      <c r="M832" s="4" t="s">
        <v>40</v>
      </c>
      <c r="N832" s="4" t="s">
        <v>40</v>
      </c>
      <c r="O832" t="s">
        <v>159</v>
      </c>
      <c r="P832" s="1">
        <v>1200</v>
      </c>
      <c r="Q832">
        <v>1199</v>
      </c>
      <c r="R832">
        <v>1</v>
      </c>
      <c r="S832" s="9">
        <v>0.99916666666666665</v>
      </c>
      <c r="T832" s="9"/>
    </row>
    <row r="833" spans="1:20">
      <c r="A833" s="1">
        <v>2021</v>
      </c>
      <c r="B833" t="s">
        <v>208</v>
      </c>
      <c r="C833" t="s">
        <v>48</v>
      </c>
      <c r="D833" t="s">
        <v>208</v>
      </c>
      <c r="E833" t="s">
        <v>2</v>
      </c>
      <c r="F833" t="s">
        <v>310</v>
      </c>
      <c r="G833" t="s">
        <v>311</v>
      </c>
      <c r="H833" t="s">
        <v>126</v>
      </c>
      <c r="I833" t="s">
        <v>127</v>
      </c>
      <c r="J833" t="s">
        <v>79</v>
      </c>
      <c r="K833" s="4" t="s">
        <v>38</v>
      </c>
      <c r="L833" s="4" t="s">
        <v>8</v>
      </c>
      <c r="M833" s="4" t="s">
        <v>40</v>
      </c>
      <c r="N833" s="4" t="s">
        <v>40</v>
      </c>
      <c r="O833" t="s">
        <v>159</v>
      </c>
      <c r="P833" s="1">
        <v>1</v>
      </c>
      <c r="Q833">
        <v>1</v>
      </c>
      <c r="R833">
        <v>0</v>
      </c>
      <c r="S833" s="9">
        <v>1</v>
      </c>
      <c r="T833" s="9"/>
    </row>
    <row r="834" spans="1:20">
      <c r="A834" s="1">
        <v>2021</v>
      </c>
      <c r="B834" t="s">
        <v>208</v>
      </c>
      <c r="C834" t="s">
        <v>48</v>
      </c>
      <c r="D834" t="s">
        <v>208</v>
      </c>
      <c r="E834" t="s">
        <v>2</v>
      </c>
      <c r="F834" t="s">
        <v>316</v>
      </c>
      <c r="G834" t="s">
        <v>317</v>
      </c>
      <c r="H834" t="s">
        <v>126</v>
      </c>
      <c r="I834" t="s">
        <v>127</v>
      </c>
      <c r="J834" t="s">
        <v>79</v>
      </c>
      <c r="K834" s="4" t="s">
        <v>38</v>
      </c>
      <c r="L834" s="4" t="s">
        <v>8</v>
      </c>
      <c r="M834" s="4" t="s">
        <v>40</v>
      </c>
      <c r="N834" s="4" t="s">
        <v>40</v>
      </c>
      <c r="O834" t="s">
        <v>159</v>
      </c>
      <c r="P834" s="1">
        <v>1</v>
      </c>
      <c r="Q834">
        <v>1</v>
      </c>
      <c r="R834">
        <v>0</v>
      </c>
      <c r="S834" s="9">
        <v>1</v>
      </c>
      <c r="T834" s="9"/>
    </row>
    <row r="835" spans="1:20">
      <c r="A835" s="1">
        <v>2021</v>
      </c>
      <c r="B835" t="s">
        <v>208</v>
      </c>
      <c r="C835" t="s">
        <v>45</v>
      </c>
      <c r="D835" t="s">
        <v>208</v>
      </c>
      <c r="E835" t="s">
        <v>2</v>
      </c>
      <c r="F835" t="s">
        <v>11</v>
      </c>
      <c r="G835" t="s">
        <v>234</v>
      </c>
      <c r="H835" t="s">
        <v>126</v>
      </c>
      <c r="I835" t="s">
        <v>127</v>
      </c>
      <c r="J835" t="s">
        <v>79</v>
      </c>
      <c r="K835" s="4" t="s">
        <v>7</v>
      </c>
      <c r="L835" s="4" t="s">
        <v>8</v>
      </c>
      <c r="M835" s="4" t="s">
        <v>8</v>
      </c>
      <c r="N835" s="4" t="s">
        <v>8</v>
      </c>
      <c r="O835" t="s">
        <v>236</v>
      </c>
      <c r="P835" s="1">
        <v>6</v>
      </c>
      <c r="Q835">
        <v>6</v>
      </c>
      <c r="R835">
        <v>0</v>
      </c>
      <c r="S835" s="9">
        <v>1</v>
      </c>
      <c r="T835" s="9"/>
    </row>
    <row r="836" spans="1:20">
      <c r="A836" s="1">
        <v>2021</v>
      </c>
      <c r="B836" t="s">
        <v>208</v>
      </c>
      <c r="C836" t="s">
        <v>48</v>
      </c>
      <c r="D836" t="s">
        <v>208</v>
      </c>
      <c r="E836" t="s">
        <v>2</v>
      </c>
      <c r="F836" t="s">
        <v>310</v>
      </c>
      <c r="G836" t="s">
        <v>311</v>
      </c>
      <c r="H836" t="s">
        <v>126</v>
      </c>
      <c r="I836" t="s">
        <v>127</v>
      </c>
      <c r="J836" t="s">
        <v>79</v>
      </c>
      <c r="K836" s="4" t="s">
        <v>7</v>
      </c>
      <c r="L836" s="4" t="s">
        <v>8</v>
      </c>
      <c r="M836" s="4" t="s">
        <v>8</v>
      </c>
      <c r="N836" s="4" t="s">
        <v>8</v>
      </c>
      <c r="O836" t="s">
        <v>236</v>
      </c>
      <c r="P836" s="1">
        <v>3</v>
      </c>
      <c r="Q836">
        <v>3</v>
      </c>
      <c r="R836">
        <v>0</v>
      </c>
      <c r="S836" s="9">
        <v>1</v>
      </c>
      <c r="T836" s="9"/>
    </row>
    <row r="837" spans="1:20">
      <c r="A837" s="1">
        <v>2021</v>
      </c>
      <c r="B837" t="s">
        <v>208</v>
      </c>
      <c r="C837" t="s">
        <v>48</v>
      </c>
      <c r="D837" t="s">
        <v>208</v>
      </c>
      <c r="E837" t="s">
        <v>2</v>
      </c>
      <c r="F837" t="s">
        <v>316</v>
      </c>
      <c r="G837" t="s">
        <v>317</v>
      </c>
      <c r="H837" t="s">
        <v>126</v>
      </c>
      <c r="I837" t="s">
        <v>127</v>
      </c>
      <c r="J837" t="s">
        <v>79</v>
      </c>
      <c r="K837" s="4" t="s">
        <v>7</v>
      </c>
      <c r="L837" s="4" t="s">
        <v>8</v>
      </c>
      <c r="M837" s="4" t="s">
        <v>8</v>
      </c>
      <c r="N837" s="4" t="s">
        <v>8</v>
      </c>
      <c r="O837" t="s">
        <v>236</v>
      </c>
      <c r="P837" s="1">
        <v>2</v>
      </c>
      <c r="Q837">
        <v>2</v>
      </c>
      <c r="R837">
        <v>0</v>
      </c>
      <c r="S837" s="9">
        <v>1</v>
      </c>
      <c r="T837" s="9"/>
    </row>
    <row r="838" spans="1:20">
      <c r="A838" s="1">
        <v>2021</v>
      </c>
      <c r="B838" t="s">
        <v>208</v>
      </c>
      <c r="C838" t="s">
        <v>48</v>
      </c>
      <c r="D838" t="s">
        <v>208</v>
      </c>
      <c r="E838" t="s">
        <v>2</v>
      </c>
      <c r="F838" t="s">
        <v>325</v>
      </c>
      <c r="G838" t="s">
        <v>326</v>
      </c>
      <c r="H838" t="s">
        <v>126</v>
      </c>
      <c r="I838" t="s">
        <v>127</v>
      </c>
      <c r="J838" t="s">
        <v>79</v>
      </c>
      <c r="K838" s="4" t="s">
        <v>7</v>
      </c>
      <c r="L838" s="4" t="s">
        <v>8</v>
      </c>
      <c r="M838" s="4" t="s">
        <v>8</v>
      </c>
      <c r="N838" s="4" t="s">
        <v>8</v>
      </c>
      <c r="O838" t="s">
        <v>236</v>
      </c>
      <c r="P838" s="1">
        <v>1</v>
      </c>
      <c r="Q838">
        <v>1</v>
      </c>
      <c r="R838">
        <v>0</v>
      </c>
      <c r="S838" s="9">
        <v>1</v>
      </c>
      <c r="T838" s="9"/>
    </row>
    <row r="839" spans="1:20">
      <c r="A839" s="1">
        <v>2021</v>
      </c>
      <c r="B839" t="s">
        <v>208</v>
      </c>
      <c r="C839" t="s">
        <v>51</v>
      </c>
      <c r="D839" t="s">
        <v>350</v>
      </c>
      <c r="E839" t="s">
        <v>2</v>
      </c>
      <c r="F839" t="s">
        <v>373</v>
      </c>
      <c r="G839" t="s">
        <v>374</v>
      </c>
      <c r="H839" t="s">
        <v>366</v>
      </c>
      <c r="I839" t="s">
        <v>354</v>
      </c>
      <c r="J839" t="s">
        <v>79</v>
      </c>
      <c r="K839" s="4" t="s">
        <v>7</v>
      </c>
      <c r="L839" s="4" t="s">
        <v>8</v>
      </c>
      <c r="M839" s="4" t="s">
        <v>8</v>
      </c>
      <c r="N839" s="4" t="s">
        <v>8</v>
      </c>
      <c r="O839" t="s">
        <v>236</v>
      </c>
      <c r="P839" s="1">
        <v>2</v>
      </c>
      <c r="Q839">
        <v>2</v>
      </c>
      <c r="R839">
        <v>0</v>
      </c>
      <c r="S839" s="9">
        <v>1</v>
      </c>
      <c r="T839" s="9"/>
    </row>
    <row r="840" spans="1:20">
      <c r="A840" s="1">
        <v>2021</v>
      </c>
      <c r="B840" t="s">
        <v>208</v>
      </c>
      <c r="C840" t="s">
        <v>45</v>
      </c>
      <c r="D840" t="s">
        <v>208</v>
      </c>
      <c r="E840" t="s">
        <v>2</v>
      </c>
      <c r="F840" t="s">
        <v>11</v>
      </c>
      <c r="G840" t="s">
        <v>234</v>
      </c>
      <c r="H840" t="s">
        <v>126</v>
      </c>
      <c r="I840" t="s">
        <v>127</v>
      </c>
      <c r="J840" t="s">
        <v>79</v>
      </c>
      <c r="K840" s="4" t="s">
        <v>7</v>
      </c>
      <c r="L840" s="4" t="s">
        <v>8</v>
      </c>
      <c r="M840" s="4" t="s">
        <v>8</v>
      </c>
      <c r="N840" s="4" t="s">
        <v>40</v>
      </c>
      <c r="O840" t="s">
        <v>235</v>
      </c>
      <c r="P840" s="1">
        <v>10</v>
      </c>
      <c r="Q840">
        <v>10</v>
      </c>
      <c r="R840">
        <v>0</v>
      </c>
      <c r="S840" s="9">
        <v>1</v>
      </c>
      <c r="T840" s="9"/>
    </row>
    <row r="841" spans="1:20">
      <c r="A841" s="1">
        <v>2021</v>
      </c>
      <c r="B841" t="s">
        <v>208</v>
      </c>
      <c r="C841" t="s">
        <v>48</v>
      </c>
      <c r="D841" t="s">
        <v>208</v>
      </c>
      <c r="E841" t="s">
        <v>2</v>
      </c>
      <c r="F841" t="s">
        <v>310</v>
      </c>
      <c r="G841" t="s">
        <v>311</v>
      </c>
      <c r="H841" t="s">
        <v>126</v>
      </c>
      <c r="I841" t="s">
        <v>127</v>
      </c>
      <c r="J841" t="s">
        <v>79</v>
      </c>
      <c r="K841" s="4" t="s">
        <v>7</v>
      </c>
      <c r="L841" s="4" t="s">
        <v>8</v>
      </c>
      <c r="M841" s="4" t="s">
        <v>8</v>
      </c>
      <c r="N841" s="4" t="s">
        <v>40</v>
      </c>
      <c r="O841" t="s">
        <v>235</v>
      </c>
      <c r="P841" s="1">
        <v>80</v>
      </c>
      <c r="Q841">
        <v>80</v>
      </c>
      <c r="R841">
        <v>0</v>
      </c>
      <c r="S841" s="9">
        <v>1</v>
      </c>
      <c r="T841" s="9"/>
    </row>
    <row r="842" spans="1:20">
      <c r="A842" s="1">
        <v>2021</v>
      </c>
      <c r="B842" t="s">
        <v>208</v>
      </c>
      <c r="C842" t="s">
        <v>48</v>
      </c>
      <c r="D842" t="s">
        <v>208</v>
      </c>
      <c r="E842" t="s">
        <v>2</v>
      </c>
      <c r="F842" t="s">
        <v>316</v>
      </c>
      <c r="G842" t="s">
        <v>317</v>
      </c>
      <c r="H842" t="s">
        <v>126</v>
      </c>
      <c r="I842" t="s">
        <v>127</v>
      </c>
      <c r="J842" t="s">
        <v>79</v>
      </c>
      <c r="K842" s="4" t="s">
        <v>7</v>
      </c>
      <c r="L842" s="4" t="s">
        <v>8</v>
      </c>
      <c r="M842" s="4" t="s">
        <v>8</v>
      </c>
      <c r="N842" s="4" t="s">
        <v>40</v>
      </c>
      <c r="O842" t="s">
        <v>235</v>
      </c>
      <c r="P842" s="1">
        <v>16</v>
      </c>
      <c r="Q842">
        <v>16</v>
      </c>
      <c r="R842">
        <v>0</v>
      </c>
      <c r="S842" s="9">
        <v>1</v>
      </c>
      <c r="T842" s="9"/>
    </row>
    <row r="843" spans="1:20">
      <c r="A843" s="1">
        <v>2021</v>
      </c>
      <c r="B843" t="s">
        <v>208</v>
      </c>
      <c r="C843" t="s">
        <v>48</v>
      </c>
      <c r="D843" t="s">
        <v>208</v>
      </c>
      <c r="E843" t="s">
        <v>2</v>
      </c>
      <c r="F843" t="s">
        <v>325</v>
      </c>
      <c r="G843" t="s">
        <v>326</v>
      </c>
      <c r="H843" t="s">
        <v>126</v>
      </c>
      <c r="I843" t="s">
        <v>127</v>
      </c>
      <c r="J843" t="s">
        <v>79</v>
      </c>
      <c r="K843" s="4" t="s">
        <v>7</v>
      </c>
      <c r="L843" s="4" t="s">
        <v>8</v>
      </c>
      <c r="M843" s="4" t="s">
        <v>8</v>
      </c>
      <c r="N843" s="4" t="s">
        <v>40</v>
      </c>
      <c r="O843" t="s">
        <v>235</v>
      </c>
      <c r="P843" s="1">
        <v>15</v>
      </c>
      <c r="Q843">
        <v>15</v>
      </c>
      <c r="R843">
        <v>0</v>
      </c>
      <c r="S843" s="9">
        <v>1</v>
      </c>
      <c r="T843" s="9"/>
    </row>
    <row r="844" spans="1:20">
      <c r="A844" s="1">
        <v>2021</v>
      </c>
      <c r="B844" t="s">
        <v>208</v>
      </c>
      <c r="C844" t="s">
        <v>51</v>
      </c>
      <c r="D844" t="s">
        <v>350</v>
      </c>
      <c r="E844" t="s">
        <v>2</v>
      </c>
      <c r="F844" t="s">
        <v>373</v>
      </c>
      <c r="G844" t="s">
        <v>374</v>
      </c>
      <c r="H844" t="s">
        <v>366</v>
      </c>
      <c r="I844" t="s">
        <v>354</v>
      </c>
      <c r="J844" t="s">
        <v>79</v>
      </c>
      <c r="K844" s="4" t="s">
        <v>7</v>
      </c>
      <c r="L844" s="4" t="s">
        <v>8</v>
      </c>
      <c r="M844" s="4" t="s">
        <v>8</v>
      </c>
      <c r="N844" s="4" t="s">
        <v>40</v>
      </c>
      <c r="O844" t="s">
        <v>235</v>
      </c>
      <c r="P844" s="1">
        <v>1</v>
      </c>
      <c r="Q844">
        <v>1</v>
      </c>
      <c r="R844">
        <v>0</v>
      </c>
      <c r="S844" s="9">
        <v>1</v>
      </c>
      <c r="T844" s="9"/>
    </row>
    <row r="845" spans="1:20">
      <c r="A845" s="1">
        <v>2021</v>
      </c>
      <c r="B845" t="s">
        <v>208</v>
      </c>
      <c r="C845" t="s">
        <v>48</v>
      </c>
      <c r="D845" t="s">
        <v>208</v>
      </c>
      <c r="E845" t="s">
        <v>2</v>
      </c>
      <c r="F845" t="s">
        <v>310</v>
      </c>
      <c r="G845" t="s">
        <v>311</v>
      </c>
      <c r="H845" t="s">
        <v>126</v>
      </c>
      <c r="I845" t="s">
        <v>127</v>
      </c>
      <c r="J845" t="s">
        <v>79</v>
      </c>
      <c r="K845" s="4" t="s">
        <v>7</v>
      </c>
      <c r="L845" s="4" t="s">
        <v>8</v>
      </c>
      <c r="M845" s="4" t="s">
        <v>38</v>
      </c>
      <c r="N845" s="4" t="s">
        <v>8</v>
      </c>
      <c r="O845" t="s">
        <v>86</v>
      </c>
      <c r="P845" s="1">
        <v>2</v>
      </c>
      <c r="Q845">
        <v>2</v>
      </c>
      <c r="R845">
        <v>0</v>
      </c>
      <c r="S845" s="9">
        <v>1</v>
      </c>
      <c r="T845" s="9"/>
    </row>
    <row r="846" spans="1:20">
      <c r="A846" s="1">
        <v>2021</v>
      </c>
      <c r="B846" t="s">
        <v>208</v>
      </c>
      <c r="C846" t="s">
        <v>48</v>
      </c>
      <c r="D846" t="s">
        <v>208</v>
      </c>
      <c r="E846" t="s">
        <v>2</v>
      </c>
      <c r="F846" t="s">
        <v>325</v>
      </c>
      <c r="G846" t="s">
        <v>326</v>
      </c>
      <c r="H846" t="s">
        <v>126</v>
      </c>
      <c r="I846" t="s">
        <v>127</v>
      </c>
      <c r="J846" t="s">
        <v>79</v>
      </c>
      <c r="K846" s="4" t="s">
        <v>7</v>
      </c>
      <c r="L846" s="4" t="s">
        <v>8</v>
      </c>
      <c r="M846" s="4" t="s">
        <v>38</v>
      </c>
      <c r="N846" s="4" t="s">
        <v>8</v>
      </c>
      <c r="O846" t="s">
        <v>86</v>
      </c>
      <c r="P846" s="1">
        <v>1</v>
      </c>
      <c r="Q846">
        <v>1</v>
      </c>
      <c r="R846">
        <v>0</v>
      </c>
      <c r="S846" s="9">
        <v>1</v>
      </c>
      <c r="T846" s="9"/>
    </row>
    <row r="847" spans="1:20">
      <c r="A847" s="1">
        <v>2021</v>
      </c>
      <c r="B847" t="s">
        <v>208</v>
      </c>
      <c r="C847" t="s">
        <v>51</v>
      </c>
      <c r="D847" t="s">
        <v>350</v>
      </c>
      <c r="E847" t="s">
        <v>2</v>
      </c>
      <c r="F847" t="s">
        <v>373</v>
      </c>
      <c r="G847" t="s">
        <v>374</v>
      </c>
      <c r="H847" t="s">
        <v>366</v>
      </c>
      <c r="I847" t="s">
        <v>354</v>
      </c>
      <c r="J847" t="s">
        <v>79</v>
      </c>
      <c r="K847" s="4" t="s">
        <v>7</v>
      </c>
      <c r="L847" s="4" t="s">
        <v>8</v>
      </c>
      <c r="M847" s="4" t="s">
        <v>38</v>
      </c>
      <c r="N847" s="4" t="s">
        <v>8</v>
      </c>
      <c r="O847" t="s">
        <v>86</v>
      </c>
      <c r="P847" s="1">
        <v>1</v>
      </c>
      <c r="Q847">
        <v>1</v>
      </c>
      <c r="R847">
        <v>0</v>
      </c>
      <c r="S847" s="9">
        <v>1</v>
      </c>
      <c r="T847" s="9"/>
    </row>
    <row r="848" spans="1:20">
      <c r="A848" s="1">
        <v>2021</v>
      </c>
      <c r="B848" t="s">
        <v>208</v>
      </c>
      <c r="C848" t="s">
        <v>48</v>
      </c>
      <c r="D848" t="s">
        <v>208</v>
      </c>
      <c r="E848" t="s">
        <v>2</v>
      </c>
      <c r="F848" t="s">
        <v>310</v>
      </c>
      <c r="G848" t="s">
        <v>311</v>
      </c>
      <c r="H848" t="s">
        <v>126</v>
      </c>
      <c r="I848" t="s">
        <v>127</v>
      </c>
      <c r="J848" t="s">
        <v>79</v>
      </c>
      <c r="K848" s="4" t="s">
        <v>7</v>
      </c>
      <c r="L848" s="4" t="s">
        <v>8</v>
      </c>
      <c r="M848" s="4" t="s">
        <v>38</v>
      </c>
      <c r="N848" s="4" t="s">
        <v>40</v>
      </c>
      <c r="O848" t="s">
        <v>85</v>
      </c>
      <c r="P848" s="1">
        <v>2</v>
      </c>
      <c r="Q848">
        <v>2</v>
      </c>
      <c r="R848">
        <v>0</v>
      </c>
      <c r="S848" s="9">
        <v>1</v>
      </c>
      <c r="T848" s="9"/>
    </row>
    <row r="849" spans="1:20">
      <c r="A849" s="1">
        <v>2021</v>
      </c>
      <c r="B849" t="s">
        <v>208</v>
      </c>
      <c r="C849" t="s">
        <v>48</v>
      </c>
      <c r="D849" t="s">
        <v>208</v>
      </c>
      <c r="E849" t="s">
        <v>2</v>
      </c>
      <c r="F849" t="s">
        <v>325</v>
      </c>
      <c r="G849" t="s">
        <v>326</v>
      </c>
      <c r="H849" t="s">
        <v>126</v>
      </c>
      <c r="I849" t="s">
        <v>127</v>
      </c>
      <c r="J849" t="s">
        <v>79</v>
      </c>
      <c r="K849" s="4" t="s">
        <v>7</v>
      </c>
      <c r="L849" s="4" t="s">
        <v>8</v>
      </c>
      <c r="M849" s="4" t="s">
        <v>38</v>
      </c>
      <c r="N849" s="4" t="s">
        <v>40</v>
      </c>
      <c r="O849" t="s">
        <v>85</v>
      </c>
      <c r="P849" s="1">
        <v>4</v>
      </c>
      <c r="Q849">
        <v>4</v>
      </c>
      <c r="R849">
        <v>0</v>
      </c>
      <c r="S849" s="9">
        <v>1</v>
      </c>
      <c r="T849" s="9"/>
    </row>
    <row r="850" spans="1:20">
      <c r="A850" s="1">
        <v>2021</v>
      </c>
      <c r="B850" t="s">
        <v>208</v>
      </c>
      <c r="C850" t="s">
        <v>45</v>
      </c>
      <c r="D850" t="s">
        <v>208</v>
      </c>
      <c r="E850" t="s">
        <v>2</v>
      </c>
      <c r="F850" t="s">
        <v>1</v>
      </c>
      <c r="G850" t="s">
        <v>231</v>
      </c>
      <c r="H850" t="s">
        <v>232</v>
      </c>
      <c r="I850" t="s">
        <v>233</v>
      </c>
      <c r="J850" t="s">
        <v>6</v>
      </c>
      <c r="K850" s="4" t="s">
        <v>7</v>
      </c>
      <c r="L850" s="4" t="s">
        <v>8</v>
      </c>
      <c r="M850" s="4" t="s">
        <v>7</v>
      </c>
      <c r="N850" s="4" t="s">
        <v>9</v>
      </c>
      <c r="O850" t="s">
        <v>10</v>
      </c>
      <c r="P850" s="1">
        <v>5</v>
      </c>
      <c r="Q850">
        <v>4.6500000000000004</v>
      </c>
      <c r="R850">
        <v>0.34999999999999964</v>
      </c>
      <c r="S850" s="9">
        <v>0.93</v>
      </c>
      <c r="T850" s="9"/>
    </row>
    <row r="851" spans="1:20">
      <c r="A851" s="1">
        <v>2021</v>
      </c>
      <c r="B851" t="s">
        <v>208</v>
      </c>
      <c r="C851" t="s">
        <v>45</v>
      </c>
      <c r="D851" t="s">
        <v>208</v>
      </c>
      <c r="E851" t="s">
        <v>2</v>
      </c>
      <c r="F851" t="s">
        <v>11</v>
      </c>
      <c r="G851" t="s">
        <v>234</v>
      </c>
      <c r="H851" t="s">
        <v>126</v>
      </c>
      <c r="I851" t="s">
        <v>127</v>
      </c>
      <c r="J851" t="s">
        <v>79</v>
      </c>
      <c r="K851" s="4" t="s">
        <v>7</v>
      </c>
      <c r="L851" s="4" t="s">
        <v>8</v>
      </c>
      <c r="M851" s="4" t="s">
        <v>7</v>
      </c>
      <c r="N851" s="4" t="s">
        <v>9</v>
      </c>
      <c r="O851" t="s">
        <v>10</v>
      </c>
      <c r="P851" s="1">
        <v>8</v>
      </c>
      <c r="Q851">
        <v>7.4499999999999993</v>
      </c>
      <c r="R851">
        <v>0.55000000000000071</v>
      </c>
      <c r="S851" s="9">
        <v>0.93124999999999991</v>
      </c>
      <c r="T851" s="9"/>
    </row>
    <row r="852" spans="1:20">
      <c r="A852" s="1">
        <v>2021</v>
      </c>
      <c r="B852" t="s">
        <v>208</v>
      </c>
      <c r="C852" t="s">
        <v>45</v>
      </c>
      <c r="D852" t="s">
        <v>208</v>
      </c>
      <c r="E852" t="s">
        <v>2</v>
      </c>
      <c r="F852" t="s">
        <v>14</v>
      </c>
      <c r="G852" t="s">
        <v>240</v>
      </c>
      <c r="H852" t="s">
        <v>241</v>
      </c>
      <c r="I852" t="s">
        <v>242</v>
      </c>
      <c r="J852" t="s">
        <v>6</v>
      </c>
      <c r="K852" s="4" t="s">
        <v>7</v>
      </c>
      <c r="L852" s="4" t="s">
        <v>8</v>
      </c>
      <c r="M852" s="4" t="s">
        <v>7</v>
      </c>
      <c r="N852" s="4" t="s">
        <v>9</v>
      </c>
      <c r="O852" t="s">
        <v>10</v>
      </c>
      <c r="P852" s="1">
        <v>1</v>
      </c>
      <c r="Q852">
        <v>1</v>
      </c>
      <c r="R852">
        <v>0</v>
      </c>
      <c r="S852" s="9">
        <v>1</v>
      </c>
      <c r="T852" s="9"/>
    </row>
    <row r="853" spans="1:20">
      <c r="A853" s="1">
        <v>2021</v>
      </c>
      <c r="B853" t="s">
        <v>208</v>
      </c>
      <c r="C853" t="s">
        <v>45</v>
      </c>
      <c r="D853" t="s">
        <v>208</v>
      </c>
      <c r="E853" t="s">
        <v>2</v>
      </c>
      <c r="F853" t="s">
        <v>45</v>
      </c>
      <c r="G853" t="s">
        <v>243</v>
      </c>
      <c r="H853" t="s">
        <v>244</v>
      </c>
      <c r="I853" t="s">
        <v>245</v>
      </c>
      <c r="J853" t="s">
        <v>6</v>
      </c>
      <c r="K853" s="4" t="s">
        <v>7</v>
      </c>
      <c r="L853" s="4" t="s">
        <v>8</v>
      </c>
      <c r="M853" s="4" t="s">
        <v>7</v>
      </c>
      <c r="N853" s="4" t="s">
        <v>9</v>
      </c>
      <c r="O853" t="s">
        <v>10</v>
      </c>
      <c r="P853" s="1">
        <v>4</v>
      </c>
      <c r="Q853">
        <v>4</v>
      </c>
      <c r="R853">
        <v>0</v>
      </c>
      <c r="S853" s="9">
        <v>1</v>
      </c>
      <c r="T853" s="9"/>
    </row>
    <row r="854" spans="1:20">
      <c r="A854" s="1">
        <v>2021</v>
      </c>
      <c r="B854" t="s">
        <v>208</v>
      </c>
      <c r="C854" t="s">
        <v>45</v>
      </c>
      <c r="D854" t="s">
        <v>208</v>
      </c>
      <c r="E854" t="s">
        <v>2</v>
      </c>
      <c r="F854" t="s">
        <v>48</v>
      </c>
      <c r="G854" t="s">
        <v>246</v>
      </c>
      <c r="H854" t="s">
        <v>244</v>
      </c>
      <c r="I854" t="s">
        <v>245</v>
      </c>
      <c r="J854" t="s">
        <v>6</v>
      </c>
      <c r="K854" s="4" t="s">
        <v>7</v>
      </c>
      <c r="L854" s="4" t="s">
        <v>8</v>
      </c>
      <c r="M854" s="4" t="s">
        <v>7</v>
      </c>
      <c r="N854" s="4" t="s">
        <v>9</v>
      </c>
      <c r="O854" t="s">
        <v>10</v>
      </c>
      <c r="P854" s="1">
        <v>3</v>
      </c>
      <c r="Q854">
        <v>3</v>
      </c>
      <c r="R854">
        <v>0</v>
      </c>
      <c r="S854" s="9">
        <v>1</v>
      </c>
      <c r="T854" s="9"/>
    </row>
    <row r="855" spans="1:20">
      <c r="A855" s="1">
        <v>2021</v>
      </c>
      <c r="B855" t="s">
        <v>208</v>
      </c>
      <c r="C855" t="s">
        <v>45</v>
      </c>
      <c r="D855" t="s">
        <v>208</v>
      </c>
      <c r="E855" t="s">
        <v>2</v>
      </c>
      <c r="F855" t="s">
        <v>247</v>
      </c>
      <c r="G855" t="s">
        <v>248</v>
      </c>
      <c r="H855" t="s">
        <v>249</v>
      </c>
      <c r="I855" t="s">
        <v>245</v>
      </c>
      <c r="J855" t="s">
        <v>6</v>
      </c>
      <c r="K855" s="4" t="s">
        <v>7</v>
      </c>
      <c r="L855" s="4" t="s">
        <v>8</v>
      </c>
      <c r="M855" s="4" t="s">
        <v>7</v>
      </c>
      <c r="N855" s="4" t="s">
        <v>9</v>
      </c>
      <c r="O855" t="s">
        <v>10</v>
      </c>
      <c r="P855" s="1">
        <v>5</v>
      </c>
      <c r="Q855">
        <v>4.75</v>
      </c>
      <c r="R855">
        <v>0.25</v>
      </c>
      <c r="S855" s="9">
        <v>0.95</v>
      </c>
      <c r="T855" s="9"/>
    </row>
    <row r="856" spans="1:20">
      <c r="A856" s="1">
        <v>2021</v>
      </c>
      <c r="B856" t="s">
        <v>208</v>
      </c>
      <c r="C856" t="s">
        <v>45</v>
      </c>
      <c r="D856" t="s">
        <v>208</v>
      </c>
      <c r="E856" t="s">
        <v>2</v>
      </c>
      <c r="F856" t="s">
        <v>91</v>
      </c>
      <c r="G856" t="s">
        <v>250</v>
      </c>
      <c r="H856" t="s">
        <v>244</v>
      </c>
      <c r="I856" t="s">
        <v>245</v>
      </c>
      <c r="J856" t="s">
        <v>6</v>
      </c>
      <c r="K856" s="4" t="s">
        <v>7</v>
      </c>
      <c r="L856" s="4" t="s">
        <v>8</v>
      </c>
      <c r="M856" s="4" t="s">
        <v>7</v>
      </c>
      <c r="N856" s="4" t="s">
        <v>9</v>
      </c>
      <c r="O856" t="s">
        <v>10</v>
      </c>
      <c r="P856" s="1">
        <v>4</v>
      </c>
      <c r="Q856">
        <v>3.62</v>
      </c>
      <c r="R856">
        <v>0.37999999999999989</v>
      </c>
      <c r="S856" s="9">
        <v>0.90500000000000003</v>
      </c>
      <c r="T856" s="9"/>
    </row>
    <row r="857" spans="1:20">
      <c r="A857" s="1">
        <v>2021</v>
      </c>
      <c r="B857" t="s">
        <v>208</v>
      </c>
      <c r="C857" t="s">
        <v>45</v>
      </c>
      <c r="D857" t="s">
        <v>208</v>
      </c>
      <c r="E857" t="s">
        <v>2</v>
      </c>
      <c r="F857" t="s">
        <v>64</v>
      </c>
      <c r="G857" t="s">
        <v>251</v>
      </c>
      <c r="H857" t="s">
        <v>244</v>
      </c>
      <c r="I857" t="s">
        <v>245</v>
      </c>
      <c r="J857" t="s">
        <v>6</v>
      </c>
      <c r="K857" s="4" t="s">
        <v>7</v>
      </c>
      <c r="L857" s="4" t="s">
        <v>8</v>
      </c>
      <c r="M857" s="4" t="s">
        <v>7</v>
      </c>
      <c r="N857" s="4" t="s">
        <v>9</v>
      </c>
      <c r="O857" t="s">
        <v>10</v>
      </c>
      <c r="P857" s="1">
        <v>5</v>
      </c>
      <c r="Q857">
        <v>5</v>
      </c>
      <c r="R857">
        <v>0</v>
      </c>
      <c r="S857" s="9">
        <v>1</v>
      </c>
      <c r="T857" s="9"/>
    </row>
    <row r="858" spans="1:20">
      <c r="A858" s="1">
        <v>2021</v>
      </c>
      <c r="B858" t="s">
        <v>208</v>
      </c>
      <c r="C858" t="s">
        <v>45</v>
      </c>
      <c r="D858" t="s">
        <v>208</v>
      </c>
      <c r="E858" t="s">
        <v>2</v>
      </c>
      <c r="F858" t="s">
        <v>252</v>
      </c>
      <c r="G858" t="s">
        <v>253</v>
      </c>
      <c r="H858" t="s">
        <v>244</v>
      </c>
      <c r="I858" t="s">
        <v>245</v>
      </c>
      <c r="J858" t="s">
        <v>6</v>
      </c>
      <c r="K858" s="4" t="s">
        <v>7</v>
      </c>
      <c r="L858" s="4" t="s">
        <v>8</v>
      </c>
      <c r="M858" s="4" t="s">
        <v>7</v>
      </c>
      <c r="N858" s="4" t="s">
        <v>9</v>
      </c>
      <c r="O858" t="s">
        <v>10</v>
      </c>
      <c r="P858" s="1">
        <v>2</v>
      </c>
      <c r="Q858">
        <v>2</v>
      </c>
      <c r="R858">
        <v>0</v>
      </c>
      <c r="S858" s="9">
        <v>1</v>
      </c>
      <c r="T858" s="9"/>
    </row>
    <row r="859" spans="1:20">
      <c r="A859" s="1">
        <v>2021</v>
      </c>
      <c r="B859" t="s">
        <v>208</v>
      </c>
      <c r="C859" t="s">
        <v>45</v>
      </c>
      <c r="D859" t="s">
        <v>208</v>
      </c>
      <c r="E859" t="s">
        <v>2</v>
      </c>
      <c r="F859" t="s">
        <v>254</v>
      </c>
      <c r="G859" t="s">
        <v>255</v>
      </c>
      <c r="H859" t="s">
        <v>244</v>
      </c>
      <c r="I859" t="s">
        <v>245</v>
      </c>
      <c r="J859" t="s">
        <v>6</v>
      </c>
      <c r="K859" s="4" t="s">
        <v>7</v>
      </c>
      <c r="L859" s="4" t="s">
        <v>8</v>
      </c>
      <c r="M859" s="4" t="s">
        <v>7</v>
      </c>
      <c r="N859" s="4" t="s">
        <v>9</v>
      </c>
      <c r="O859" t="s">
        <v>10</v>
      </c>
      <c r="P859" s="1">
        <v>2</v>
      </c>
      <c r="Q859">
        <v>2</v>
      </c>
      <c r="R859">
        <v>0</v>
      </c>
      <c r="S859" s="9">
        <v>1</v>
      </c>
      <c r="T859" s="9"/>
    </row>
    <row r="860" spans="1:20">
      <c r="A860" s="1">
        <v>2021</v>
      </c>
      <c r="B860" t="s">
        <v>208</v>
      </c>
      <c r="C860" t="s">
        <v>45</v>
      </c>
      <c r="D860" t="s">
        <v>208</v>
      </c>
      <c r="E860" t="s">
        <v>2</v>
      </c>
      <c r="F860" t="s">
        <v>258</v>
      </c>
      <c r="G860" t="s">
        <v>259</v>
      </c>
      <c r="H860" t="s">
        <v>244</v>
      </c>
      <c r="I860" t="s">
        <v>245</v>
      </c>
      <c r="J860" t="s">
        <v>6</v>
      </c>
      <c r="K860" s="4" t="s">
        <v>7</v>
      </c>
      <c r="L860" s="4" t="s">
        <v>8</v>
      </c>
      <c r="M860" s="4" t="s">
        <v>7</v>
      </c>
      <c r="N860" s="4" t="s">
        <v>9</v>
      </c>
      <c r="O860" t="s">
        <v>10</v>
      </c>
      <c r="P860" s="1">
        <v>4</v>
      </c>
      <c r="Q860">
        <v>3.7</v>
      </c>
      <c r="R860">
        <v>0.29999999999999982</v>
      </c>
      <c r="S860" s="9">
        <v>0.92500000000000004</v>
      </c>
      <c r="T860" s="9"/>
    </row>
    <row r="861" spans="1:20">
      <c r="A861" s="1">
        <v>2021</v>
      </c>
      <c r="B861" t="s">
        <v>208</v>
      </c>
      <c r="C861" t="s">
        <v>45</v>
      </c>
      <c r="D861" t="s">
        <v>208</v>
      </c>
      <c r="E861" t="s">
        <v>2</v>
      </c>
      <c r="F861" t="s">
        <v>260</v>
      </c>
      <c r="G861" t="s">
        <v>261</v>
      </c>
      <c r="H861" t="s">
        <v>262</v>
      </c>
      <c r="I861" t="s">
        <v>245</v>
      </c>
      <c r="J861" t="s">
        <v>6</v>
      </c>
      <c r="K861" s="4" t="s">
        <v>7</v>
      </c>
      <c r="L861" s="4" t="s">
        <v>8</v>
      </c>
      <c r="M861" s="4" t="s">
        <v>7</v>
      </c>
      <c r="N861" s="4" t="s">
        <v>9</v>
      </c>
      <c r="O861" t="s">
        <v>10</v>
      </c>
      <c r="P861" s="1">
        <v>3</v>
      </c>
      <c r="Q861">
        <v>2.83</v>
      </c>
      <c r="R861">
        <v>0.16999999999999993</v>
      </c>
      <c r="S861" s="9">
        <v>0.94333333333333336</v>
      </c>
      <c r="T861" s="9"/>
    </row>
    <row r="862" spans="1:20">
      <c r="A862" s="1">
        <v>2021</v>
      </c>
      <c r="B862" t="s">
        <v>208</v>
      </c>
      <c r="C862" t="s">
        <v>45</v>
      </c>
      <c r="D862" t="s">
        <v>208</v>
      </c>
      <c r="E862" t="s">
        <v>2</v>
      </c>
      <c r="F862" t="s">
        <v>269</v>
      </c>
      <c r="G862" t="s">
        <v>270</v>
      </c>
      <c r="H862" t="s">
        <v>244</v>
      </c>
      <c r="I862" t="s">
        <v>245</v>
      </c>
      <c r="J862" t="s">
        <v>6</v>
      </c>
      <c r="K862" s="4" t="s">
        <v>7</v>
      </c>
      <c r="L862" s="4" t="s">
        <v>8</v>
      </c>
      <c r="M862" s="4" t="s">
        <v>7</v>
      </c>
      <c r="N862" s="4" t="s">
        <v>9</v>
      </c>
      <c r="O862" t="s">
        <v>10</v>
      </c>
      <c r="P862" s="1">
        <v>4</v>
      </c>
      <c r="Q862">
        <v>4</v>
      </c>
      <c r="R862">
        <v>0</v>
      </c>
      <c r="S862" s="9">
        <v>1</v>
      </c>
      <c r="T862" s="9"/>
    </row>
    <row r="863" spans="1:20">
      <c r="A863" s="1">
        <v>2021</v>
      </c>
      <c r="B863" t="s">
        <v>208</v>
      </c>
      <c r="C863" t="s">
        <v>45</v>
      </c>
      <c r="D863" t="s">
        <v>208</v>
      </c>
      <c r="E863" t="s">
        <v>2</v>
      </c>
      <c r="F863" t="s">
        <v>281</v>
      </c>
      <c r="G863" t="s">
        <v>282</v>
      </c>
      <c r="H863" t="s">
        <v>244</v>
      </c>
      <c r="I863" t="s">
        <v>245</v>
      </c>
      <c r="J863" t="s">
        <v>6</v>
      </c>
      <c r="K863" s="4" t="s">
        <v>7</v>
      </c>
      <c r="L863" s="4" t="s">
        <v>8</v>
      </c>
      <c r="M863" s="4" t="s">
        <v>7</v>
      </c>
      <c r="N863" s="4" t="s">
        <v>9</v>
      </c>
      <c r="O863" t="s">
        <v>10</v>
      </c>
      <c r="P863" s="1">
        <v>5</v>
      </c>
      <c r="Q863">
        <v>4.66</v>
      </c>
      <c r="R863">
        <v>0.33999999999999986</v>
      </c>
      <c r="S863" s="9">
        <v>0.93200000000000005</v>
      </c>
      <c r="T863" s="9"/>
    </row>
    <row r="864" spans="1:20">
      <c r="A864" s="1">
        <v>2021</v>
      </c>
      <c r="B864" t="s">
        <v>208</v>
      </c>
      <c r="C864" t="s">
        <v>45</v>
      </c>
      <c r="D864" t="s">
        <v>208</v>
      </c>
      <c r="E864" t="s">
        <v>291</v>
      </c>
      <c r="F864" t="s">
        <v>149</v>
      </c>
      <c r="G864" t="s">
        <v>292</v>
      </c>
      <c r="H864" t="s">
        <v>293</v>
      </c>
      <c r="I864" t="s">
        <v>294</v>
      </c>
      <c r="J864" t="s">
        <v>153</v>
      </c>
      <c r="K864" s="4" t="s">
        <v>7</v>
      </c>
      <c r="L864" s="4" t="s">
        <v>8</v>
      </c>
      <c r="M864" s="4" t="s">
        <v>7</v>
      </c>
      <c r="N864" s="4" t="s">
        <v>9</v>
      </c>
      <c r="O864" t="s">
        <v>10</v>
      </c>
      <c r="P864" s="1">
        <v>5</v>
      </c>
      <c r="Q864">
        <v>5</v>
      </c>
      <c r="R864">
        <v>0</v>
      </c>
      <c r="S864" s="9">
        <v>1</v>
      </c>
      <c r="T864" s="9"/>
    </row>
    <row r="865" spans="1:20">
      <c r="A865" s="1">
        <v>2021</v>
      </c>
      <c r="B865" t="s">
        <v>208</v>
      </c>
      <c r="C865" t="s">
        <v>48</v>
      </c>
      <c r="D865" t="s">
        <v>208</v>
      </c>
      <c r="E865" t="s">
        <v>2</v>
      </c>
      <c r="F865" t="s">
        <v>322</v>
      </c>
      <c r="G865" t="s">
        <v>323</v>
      </c>
      <c r="H865" t="s">
        <v>324</v>
      </c>
      <c r="I865" t="s">
        <v>127</v>
      </c>
      <c r="J865" t="s">
        <v>79</v>
      </c>
      <c r="K865" s="4" t="s">
        <v>7</v>
      </c>
      <c r="L865" s="4" t="s">
        <v>8</v>
      </c>
      <c r="M865" s="4" t="s">
        <v>7</v>
      </c>
      <c r="N865" s="4" t="s">
        <v>9</v>
      </c>
      <c r="O865" t="s">
        <v>10</v>
      </c>
      <c r="P865" s="1">
        <v>5</v>
      </c>
      <c r="Q865">
        <v>5</v>
      </c>
      <c r="R865">
        <v>0</v>
      </c>
      <c r="S865" s="9">
        <v>1</v>
      </c>
      <c r="T865" s="9"/>
    </row>
    <row r="866" spans="1:20">
      <c r="A866" s="1">
        <v>2021</v>
      </c>
      <c r="B866" t="s">
        <v>208</v>
      </c>
      <c r="C866" t="s">
        <v>48</v>
      </c>
      <c r="D866" t="s">
        <v>208</v>
      </c>
      <c r="E866" t="s">
        <v>2</v>
      </c>
      <c r="F866" t="s">
        <v>325</v>
      </c>
      <c r="G866" t="s">
        <v>326</v>
      </c>
      <c r="H866" t="s">
        <v>126</v>
      </c>
      <c r="I866" t="s">
        <v>127</v>
      </c>
      <c r="J866" t="s">
        <v>79</v>
      </c>
      <c r="K866" s="4" t="s">
        <v>7</v>
      </c>
      <c r="L866" s="4" t="s">
        <v>8</v>
      </c>
      <c r="M866" s="4" t="s">
        <v>7</v>
      </c>
      <c r="N866" s="4" t="s">
        <v>9</v>
      </c>
      <c r="O866" t="s">
        <v>10</v>
      </c>
      <c r="P866" s="1">
        <v>12</v>
      </c>
      <c r="Q866">
        <v>11</v>
      </c>
      <c r="R866">
        <v>1</v>
      </c>
      <c r="S866" s="9">
        <v>0.91666666666666663</v>
      </c>
      <c r="T866" s="9"/>
    </row>
    <row r="867" spans="1:20">
      <c r="A867" s="1">
        <v>2021</v>
      </c>
      <c r="B867" t="s">
        <v>208</v>
      </c>
      <c r="C867" t="s">
        <v>48</v>
      </c>
      <c r="D867" t="s">
        <v>208</v>
      </c>
      <c r="E867" t="s">
        <v>2</v>
      </c>
      <c r="F867" t="s">
        <v>335</v>
      </c>
      <c r="G867" t="s">
        <v>336</v>
      </c>
      <c r="H867" t="s">
        <v>126</v>
      </c>
      <c r="I867" t="s">
        <v>127</v>
      </c>
      <c r="J867" t="s">
        <v>79</v>
      </c>
      <c r="K867" s="4" t="s">
        <v>7</v>
      </c>
      <c r="L867" s="4" t="s">
        <v>8</v>
      </c>
      <c r="M867" s="4" t="s">
        <v>7</v>
      </c>
      <c r="N867" s="4" t="s">
        <v>9</v>
      </c>
      <c r="O867" t="s">
        <v>10</v>
      </c>
      <c r="P867" s="1">
        <v>6</v>
      </c>
      <c r="Q867">
        <v>6</v>
      </c>
      <c r="R867">
        <v>0</v>
      </c>
      <c r="S867" s="9">
        <v>1</v>
      </c>
      <c r="T867" s="9"/>
    </row>
    <row r="868" spans="1:20">
      <c r="A868" s="1">
        <v>2021</v>
      </c>
      <c r="B868" t="s">
        <v>208</v>
      </c>
      <c r="C868" t="s">
        <v>48</v>
      </c>
      <c r="D868" t="s">
        <v>208</v>
      </c>
      <c r="E868" t="s">
        <v>337</v>
      </c>
      <c r="F868" t="s">
        <v>149</v>
      </c>
      <c r="G868" t="s">
        <v>338</v>
      </c>
      <c r="H868" t="s">
        <v>339</v>
      </c>
      <c r="I868" t="s">
        <v>294</v>
      </c>
      <c r="J868" t="s">
        <v>153</v>
      </c>
      <c r="K868" s="4" t="s">
        <v>7</v>
      </c>
      <c r="L868" s="4" t="s">
        <v>8</v>
      </c>
      <c r="M868" s="4" t="s">
        <v>7</v>
      </c>
      <c r="N868" s="4" t="s">
        <v>9</v>
      </c>
      <c r="O868" t="s">
        <v>10</v>
      </c>
      <c r="P868" s="1">
        <v>2</v>
      </c>
      <c r="Q868">
        <v>2</v>
      </c>
      <c r="R868">
        <v>0</v>
      </c>
      <c r="S868" s="9">
        <v>1</v>
      </c>
      <c r="T868" s="9"/>
    </row>
    <row r="869" spans="1:20">
      <c r="A869" s="1">
        <v>2021</v>
      </c>
      <c r="B869" t="s">
        <v>208</v>
      </c>
      <c r="C869" t="s">
        <v>48</v>
      </c>
      <c r="D869" t="s">
        <v>208</v>
      </c>
      <c r="E869" t="s">
        <v>340</v>
      </c>
      <c r="F869" t="s">
        <v>149</v>
      </c>
      <c r="G869" t="s">
        <v>341</v>
      </c>
      <c r="H869" t="s">
        <v>342</v>
      </c>
      <c r="I869" t="s">
        <v>29</v>
      </c>
      <c r="J869" t="s">
        <v>6</v>
      </c>
      <c r="K869" s="4" t="s">
        <v>7</v>
      </c>
      <c r="L869" s="4" t="s">
        <v>8</v>
      </c>
      <c r="M869" s="4" t="s">
        <v>7</v>
      </c>
      <c r="N869" s="4" t="s">
        <v>9</v>
      </c>
      <c r="O869" t="s">
        <v>10</v>
      </c>
      <c r="P869" s="1">
        <v>1</v>
      </c>
      <c r="Q869">
        <v>1</v>
      </c>
      <c r="R869">
        <v>0</v>
      </c>
      <c r="S869" s="9">
        <v>1</v>
      </c>
      <c r="T869" s="9"/>
    </row>
    <row r="870" spans="1:20">
      <c r="A870" s="1">
        <v>2021</v>
      </c>
      <c r="B870" t="s">
        <v>208</v>
      </c>
      <c r="C870" t="s">
        <v>51</v>
      </c>
      <c r="D870" t="s">
        <v>350</v>
      </c>
      <c r="E870" t="s">
        <v>2</v>
      </c>
      <c r="F870" t="s">
        <v>351</v>
      </c>
      <c r="G870" t="s">
        <v>352</v>
      </c>
      <c r="H870" t="s">
        <v>353</v>
      </c>
      <c r="I870" t="s">
        <v>354</v>
      </c>
      <c r="J870" t="s">
        <v>79</v>
      </c>
      <c r="K870" s="4" t="s">
        <v>7</v>
      </c>
      <c r="L870" s="4" t="s">
        <v>8</v>
      </c>
      <c r="M870" s="4" t="s">
        <v>7</v>
      </c>
      <c r="N870" s="4" t="s">
        <v>9</v>
      </c>
      <c r="O870" t="s">
        <v>10</v>
      </c>
      <c r="P870" s="1">
        <v>7</v>
      </c>
      <c r="Q870">
        <v>6.9999999999999991</v>
      </c>
      <c r="R870">
        <v>0</v>
      </c>
      <c r="S870" s="9">
        <v>0.99999999999999989</v>
      </c>
      <c r="T870" s="9"/>
    </row>
    <row r="871" spans="1:20">
      <c r="A871" s="1">
        <v>2021</v>
      </c>
      <c r="B871" t="s">
        <v>208</v>
      </c>
      <c r="C871" t="s">
        <v>51</v>
      </c>
      <c r="D871" t="s">
        <v>350</v>
      </c>
      <c r="E871" t="s">
        <v>2</v>
      </c>
      <c r="F871" t="s">
        <v>355</v>
      </c>
      <c r="G871" t="s">
        <v>356</v>
      </c>
      <c r="H871" t="s">
        <v>357</v>
      </c>
      <c r="I871" t="s">
        <v>354</v>
      </c>
      <c r="J871" t="s">
        <v>79</v>
      </c>
      <c r="K871" s="4" t="s">
        <v>7</v>
      </c>
      <c r="L871" s="4" t="s">
        <v>8</v>
      </c>
      <c r="M871" s="4" t="s">
        <v>7</v>
      </c>
      <c r="N871" s="4" t="s">
        <v>9</v>
      </c>
      <c r="O871" t="s">
        <v>10</v>
      </c>
      <c r="P871" s="1">
        <v>7</v>
      </c>
      <c r="Q871">
        <v>7</v>
      </c>
      <c r="R871">
        <v>0</v>
      </c>
      <c r="S871" s="9">
        <v>1</v>
      </c>
      <c r="T871" s="9"/>
    </row>
    <row r="872" spans="1:20">
      <c r="A872" s="1">
        <v>2021</v>
      </c>
      <c r="B872" t="s">
        <v>208</v>
      </c>
      <c r="C872" t="s">
        <v>51</v>
      </c>
      <c r="D872" t="s">
        <v>350</v>
      </c>
      <c r="E872" t="s">
        <v>2</v>
      </c>
      <c r="F872" t="s">
        <v>358</v>
      </c>
      <c r="G872" t="s">
        <v>359</v>
      </c>
      <c r="H872" t="s">
        <v>360</v>
      </c>
      <c r="I872" t="s">
        <v>354</v>
      </c>
      <c r="J872" t="s">
        <v>79</v>
      </c>
      <c r="K872" s="4" t="s">
        <v>7</v>
      </c>
      <c r="L872" s="4" t="s">
        <v>8</v>
      </c>
      <c r="M872" s="4" t="s">
        <v>7</v>
      </c>
      <c r="N872" s="4" t="s">
        <v>9</v>
      </c>
      <c r="O872" t="s">
        <v>10</v>
      </c>
      <c r="P872" s="1">
        <v>6</v>
      </c>
      <c r="Q872">
        <v>6</v>
      </c>
      <c r="R872">
        <v>0</v>
      </c>
      <c r="S872" s="9">
        <v>1</v>
      </c>
      <c r="T872" s="9"/>
    </row>
    <row r="873" spans="1:20">
      <c r="A873" s="1">
        <v>2021</v>
      </c>
      <c r="B873" t="s">
        <v>208</v>
      </c>
      <c r="C873" t="s">
        <v>51</v>
      </c>
      <c r="D873" t="s">
        <v>350</v>
      </c>
      <c r="E873" t="s">
        <v>2</v>
      </c>
      <c r="F873" t="s">
        <v>361</v>
      </c>
      <c r="G873" t="s">
        <v>362</v>
      </c>
      <c r="H873" t="s">
        <v>363</v>
      </c>
      <c r="I873" t="s">
        <v>354</v>
      </c>
      <c r="J873" t="s">
        <v>79</v>
      </c>
      <c r="K873" s="4" t="s">
        <v>7</v>
      </c>
      <c r="L873" s="4" t="s">
        <v>8</v>
      </c>
      <c r="M873" s="4" t="s">
        <v>7</v>
      </c>
      <c r="N873" s="4" t="s">
        <v>9</v>
      </c>
      <c r="O873" t="s">
        <v>10</v>
      </c>
      <c r="P873" s="1">
        <v>5</v>
      </c>
      <c r="Q873">
        <v>5</v>
      </c>
      <c r="R873">
        <v>0</v>
      </c>
      <c r="S873" s="9">
        <v>1</v>
      </c>
      <c r="T873" s="9"/>
    </row>
    <row r="874" spans="1:20">
      <c r="A874" s="1">
        <v>2021</v>
      </c>
      <c r="B874" t="s">
        <v>208</v>
      </c>
      <c r="C874" t="s">
        <v>51</v>
      </c>
      <c r="D874" t="s">
        <v>350</v>
      </c>
      <c r="E874" t="s">
        <v>2</v>
      </c>
      <c r="F874" t="s">
        <v>364</v>
      </c>
      <c r="G874" t="s">
        <v>365</v>
      </c>
      <c r="H874" t="s">
        <v>366</v>
      </c>
      <c r="I874" t="s">
        <v>354</v>
      </c>
      <c r="J874" t="s">
        <v>79</v>
      </c>
      <c r="K874" s="4" t="s">
        <v>7</v>
      </c>
      <c r="L874" s="4" t="s">
        <v>8</v>
      </c>
      <c r="M874" s="4" t="s">
        <v>7</v>
      </c>
      <c r="N874" s="4" t="s">
        <v>9</v>
      </c>
      <c r="O874" t="s">
        <v>10</v>
      </c>
      <c r="P874" s="1">
        <v>6</v>
      </c>
      <c r="Q874">
        <v>6</v>
      </c>
      <c r="R874">
        <v>0</v>
      </c>
      <c r="S874" s="9">
        <v>1</v>
      </c>
      <c r="T874" s="9"/>
    </row>
    <row r="875" spans="1:20">
      <c r="A875" s="1">
        <v>2021</v>
      </c>
      <c r="B875" t="s">
        <v>208</v>
      </c>
      <c r="C875" t="s">
        <v>51</v>
      </c>
      <c r="D875" t="s">
        <v>350</v>
      </c>
      <c r="E875" t="s">
        <v>2</v>
      </c>
      <c r="F875" t="s">
        <v>367</v>
      </c>
      <c r="G875" t="s">
        <v>368</v>
      </c>
      <c r="H875" t="s">
        <v>366</v>
      </c>
      <c r="I875" t="s">
        <v>354</v>
      </c>
      <c r="J875" t="s">
        <v>79</v>
      </c>
      <c r="K875" s="4" t="s">
        <v>7</v>
      </c>
      <c r="L875" s="4" t="s">
        <v>8</v>
      </c>
      <c r="M875" s="4" t="s">
        <v>7</v>
      </c>
      <c r="N875" s="4" t="s">
        <v>9</v>
      </c>
      <c r="O875" t="s">
        <v>10</v>
      </c>
      <c r="P875" s="1">
        <v>4</v>
      </c>
      <c r="Q875">
        <v>4</v>
      </c>
      <c r="R875">
        <v>0</v>
      </c>
      <c r="S875" s="9">
        <v>1</v>
      </c>
      <c r="T875" s="9"/>
    </row>
    <row r="876" spans="1:20">
      <c r="A876" s="1">
        <v>2021</v>
      </c>
      <c r="B876" t="s">
        <v>208</v>
      </c>
      <c r="C876" t="s">
        <v>51</v>
      </c>
      <c r="D876" t="s">
        <v>350</v>
      </c>
      <c r="E876" t="s">
        <v>2</v>
      </c>
      <c r="F876" t="s">
        <v>369</v>
      </c>
      <c r="G876" t="s">
        <v>370</v>
      </c>
      <c r="H876" t="s">
        <v>366</v>
      </c>
      <c r="I876" t="s">
        <v>354</v>
      </c>
      <c r="J876" t="s">
        <v>79</v>
      </c>
      <c r="K876" s="4" t="s">
        <v>7</v>
      </c>
      <c r="L876" s="4" t="s">
        <v>8</v>
      </c>
      <c r="M876" s="4" t="s">
        <v>7</v>
      </c>
      <c r="N876" s="4" t="s">
        <v>9</v>
      </c>
      <c r="O876" t="s">
        <v>10</v>
      </c>
      <c r="P876" s="1">
        <v>1</v>
      </c>
      <c r="Q876">
        <v>1</v>
      </c>
      <c r="R876">
        <v>0</v>
      </c>
      <c r="S876" s="9">
        <v>1</v>
      </c>
      <c r="T876" s="9"/>
    </row>
    <row r="877" spans="1:20">
      <c r="A877" s="1">
        <v>2021</v>
      </c>
      <c r="B877" t="s">
        <v>208</v>
      </c>
      <c r="C877" t="s">
        <v>51</v>
      </c>
      <c r="D877" t="s">
        <v>350</v>
      </c>
      <c r="E877" t="s">
        <v>2</v>
      </c>
      <c r="F877" t="s">
        <v>379</v>
      </c>
      <c r="G877" t="s">
        <v>380</v>
      </c>
      <c r="H877" t="s">
        <v>366</v>
      </c>
      <c r="I877" t="s">
        <v>354</v>
      </c>
      <c r="J877" t="s">
        <v>79</v>
      </c>
      <c r="K877" s="4" t="s">
        <v>7</v>
      </c>
      <c r="L877" s="4" t="s">
        <v>8</v>
      </c>
      <c r="M877" s="4" t="s">
        <v>7</v>
      </c>
      <c r="N877" s="4" t="s">
        <v>9</v>
      </c>
      <c r="O877" t="s">
        <v>10</v>
      </c>
      <c r="P877" s="1">
        <v>3</v>
      </c>
      <c r="Q877">
        <v>3</v>
      </c>
      <c r="R877">
        <v>0</v>
      </c>
      <c r="S877" s="9">
        <v>1</v>
      </c>
      <c r="T877" s="9"/>
    </row>
    <row r="878" spans="1:20">
      <c r="A878" s="1">
        <v>2021</v>
      </c>
      <c r="B878" t="s">
        <v>208</v>
      </c>
      <c r="C878" t="s">
        <v>54</v>
      </c>
      <c r="D878" t="s">
        <v>208</v>
      </c>
      <c r="E878" t="s">
        <v>154</v>
      </c>
      <c r="F878" t="s">
        <v>381</v>
      </c>
      <c r="G878" t="s">
        <v>382</v>
      </c>
      <c r="H878" t="s">
        <v>383</v>
      </c>
      <c r="I878" t="s">
        <v>384</v>
      </c>
      <c r="J878" t="s">
        <v>37</v>
      </c>
      <c r="K878" s="4" t="s">
        <v>7</v>
      </c>
      <c r="L878" s="4" t="s">
        <v>8</v>
      </c>
      <c r="M878" s="4" t="s">
        <v>7</v>
      </c>
      <c r="N878" s="4" t="s">
        <v>9</v>
      </c>
      <c r="O878" t="s">
        <v>10</v>
      </c>
      <c r="P878" s="1">
        <v>3</v>
      </c>
      <c r="Q878">
        <v>3</v>
      </c>
      <c r="R878">
        <v>0</v>
      </c>
      <c r="S878" s="9">
        <v>1</v>
      </c>
      <c r="T878" s="9"/>
    </row>
    <row r="879" spans="1:20">
      <c r="A879" s="1">
        <v>2021</v>
      </c>
      <c r="B879" t="s">
        <v>208</v>
      </c>
      <c r="C879" t="s">
        <v>54</v>
      </c>
      <c r="D879" t="s">
        <v>208</v>
      </c>
      <c r="E879" t="s">
        <v>2</v>
      </c>
      <c r="F879" t="s">
        <v>386</v>
      </c>
      <c r="G879" t="s">
        <v>387</v>
      </c>
      <c r="H879" t="s">
        <v>388</v>
      </c>
      <c r="I879" t="s">
        <v>384</v>
      </c>
      <c r="J879" t="s">
        <v>37</v>
      </c>
      <c r="K879" s="4" t="s">
        <v>7</v>
      </c>
      <c r="L879" s="4" t="s">
        <v>8</v>
      </c>
      <c r="M879" s="4" t="s">
        <v>7</v>
      </c>
      <c r="N879" s="4" t="s">
        <v>9</v>
      </c>
      <c r="O879" t="s">
        <v>10</v>
      </c>
      <c r="P879" s="1">
        <v>8</v>
      </c>
      <c r="Q879">
        <v>8</v>
      </c>
      <c r="R879">
        <v>0</v>
      </c>
      <c r="S879" s="9">
        <v>1</v>
      </c>
      <c r="T879" s="9"/>
    </row>
    <row r="880" spans="1:20">
      <c r="A880" s="1">
        <v>2021</v>
      </c>
      <c r="B880" t="s">
        <v>208</v>
      </c>
      <c r="C880" t="s">
        <v>54</v>
      </c>
      <c r="D880" t="s">
        <v>208</v>
      </c>
      <c r="E880" t="s">
        <v>2</v>
      </c>
      <c r="F880" t="s">
        <v>394</v>
      </c>
      <c r="G880" t="s">
        <v>395</v>
      </c>
      <c r="H880" t="s">
        <v>396</v>
      </c>
      <c r="I880" t="s">
        <v>384</v>
      </c>
      <c r="J880" t="s">
        <v>37</v>
      </c>
      <c r="K880" s="4" t="s">
        <v>7</v>
      </c>
      <c r="L880" s="4" t="s">
        <v>8</v>
      </c>
      <c r="M880" s="4" t="s">
        <v>7</v>
      </c>
      <c r="N880" s="4" t="s">
        <v>9</v>
      </c>
      <c r="O880" t="s">
        <v>10</v>
      </c>
      <c r="P880" s="1">
        <v>8</v>
      </c>
      <c r="Q880">
        <v>8</v>
      </c>
      <c r="R880">
        <v>0</v>
      </c>
      <c r="S880" s="9">
        <v>1</v>
      </c>
      <c r="T880" s="9"/>
    </row>
    <row r="881" spans="1:22">
      <c r="A881" s="1">
        <v>2021</v>
      </c>
      <c r="B881" t="s">
        <v>208</v>
      </c>
      <c r="C881" t="s">
        <v>54</v>
      </c>
      <c r="D881" t="s">
        <v>208</v>
      </c>
      <c r="E881" t="s">
        <v>2</v>
      </c>
      <c r="F881" t="s">
        <v>397</v>
      </c>
      <c r="G881" t="s">
        <v>398</v>
      </c>
      <c r="H881" t="s">
        <v>399</v>
      </c>
      <c r="I881" t="s">
        <v>384</v>
      </c>
      <c r="J881" t="s">
        <v>37</v>
      </c>
      <c r="K881" s="4" t="s">
        <v>7</v>
      </c>
      <c r="L881" s="4" t="s">
        <v>8</v>
      </c>
      <c r="M881" s="4" t="s">
        <v>7</v>
      </c>
      <c r="N881" s="4" t="s">
        <v>9</v>
      </c>
      <c r="O881" t="s">
        <v>10</v>
      </c>
      <c r="P881" s="1">
        <v>7</v>
      </c>
      <c r="Q881">
        <v>6.37</v>
      </c>
      <c r="R881">
        <v>0.62999999999999989</v>
      </c>
      <c r="S881" s="9">
        <v>0.91</v>
      </c>
      <c r="T881" s="9"/>
    </row>
    <row r="882" spans="1:22">
      <c r="A882" s="1">
        <v>2021</v>
      </c>
      <c r="B882" t="s">
        <v>208</v>
      </c>
      <c r="C882" t="s">
        <v>54</v>
      </c>
      <c r="D882" t="s">
        <v>208</v>
      </c>
      <c r="E882" t="s">
        <v>2</v>
      </c>
      <c r="F882" t="s">
        <v>403</v>
      </c>
      <c r="G882" t="s">
        <v>404</v>
      </c>
      <c r="H882" t="s">
        <v>405</v>
      </c>
      <c r="I882" t="s">
        <v>384</v>
      </c>
      <c r="J882" t="s">
        <v>37</v>
      </c>
      <c r="K882" s="4" t="s">
        <v>7</v>
      </c>
      <c r="L882" s="4" t="s">
        <v>8</v>
      </c>
      <c r="M882" s="4" t="s">
        <v>7</v>
      </c>
      <c r="N882" s="4" t="s">
        <v>9</v>
      </c>
      <c r="O882" t="s">
        <v>10</v>
      </c>
      <c r="P882" s="1">
        <v>4</v>
      </c>
      <c r="Q882">
        <v>4</v>
      </c>
      <c r="R882">
        <v>0</v>
      </c>
      <c r="S882" s="9">
        <v>1</v>
      </c>
      <c r="T882" s="9"/>
    </row>
    <row r="883" spans="1:22">
      <c r="A883" s="1">
        <v>2021</v>
      </c>
      <c r="B883" t="s">
        <v>208</v>
      </c>
      <c r="C883" t="s">
        <v>54</v>
      </c>
      <c r="D883" t="s">
        <v>208</v>
      </c>
      <c r="E883" t="s">
        <v>2</v>
      </c>
      <c r="F883" t="s">
        <v>410</v>
      </c>
      <c r="G883" t="s">
        <v>411</v>
      </c>
      <c r="H883" t="s">
        <v>383</v>
      </c>
      <c r="I883" t="s">
        <v>384</v>
      </c>
      <c r="J883" t="s">
        <v>37</v>
      </c>
      <c r="K883" s="4" t="s">
        <v>7</v>
      </c>
      <c r="L883" s="4" t="s">
        <v>8</v>
      </c>
      <c r="M883" s="4" t="s">
        <v>7</v>
      </c>
      <c r="N883" s="4" t="s">
        <v>9</v>
      </c>
      <c r="O883" t="s">
        <v>10</v>
      </c>
      <c r="P883" s="1">
        <v>2</v>
      </c>
      <c r="Q883">
        <v>2</v>
      </c>
      <c r="R883">
        <v>0</v>
      </c>
      <c r="S883" s="9">
        <v>1</v>
      </c>
      <c r="T883" s="9"/>
    </row>
    <row r="884" spans="1:22">
      <c r="A884" s="1">
        <v>2021</v>
      </c>
      <c r="B884" t="s">
        <v>208</v>
      </c>
      <c r="C884" t="s">
        <v>54</v>
      </c>
      <c r="D884" t="s">
        <v>208</v>
      </c>
      <c r="E884" t="s">
        <v>2</v>
      </c>
      <c r="F884" t="s">
        <v>412</v>
      </c>
      <c r="G884" t="s">
        <v>413</v>
      </c>
      <c r="H884" t="s">
        <v>383</v>
      </c>
      <c r="I884" t="s">
        <v>384</v>
      </c>
      <c r="J884" t="s">
        <v>37</v>
      </c>
      <c r="K884" s="4" t="s">
        <v>7</v>
      </c>
      <c r="L884" s="4" t="s">
        <v>8</v>
      </c>
      <c r="M884" s="4" t="s">
        <v>7</v>
      </c>
      <c r="N884" s="4" t="s">
        <v>9</v>
      </c>
      <c r="O884" t="s">
        <v>10</v>
      </c>
      <c r="P884" s="1">
        <v>4</v>
      </c>
      <c r="Q884">
        <v>4</v>
      </c>
      <c r="R884">
        <v>0</v>
      </c>
      <c r="S884" s="9">
        <v>1</v>
      </c>
      <c r="T884" s="9"/>
    </row>
    <row r="885" spans="1:22">
      <c r="A885" s="1">
        <v>2021</v>
      </c>
      <c r="B885" t="s">
        <v>208</v>
      </c>
      <c r="C885" t="s">
        <v>54</v>
      </c>
      <c r="D885" t="s">
        <v>208</v>
      </c>
      <c r="E885" t="s">
        <v>2</v>
      </c>
      <c r="F885" t="s">
        <v>414</v>
      </c>
      <c r="G885" t="s">
        <v>415</v>
      </c>
      <c r="H885" t="s">
        <v>383</v>
      </c>
      <c r="I885" t="s">
        <v>384</v>
      </c>
      <c r="J885" t="s">
        <v>37</v>
      </c>
      <c r="K885" s="4" t="s">
        <v>7</v>
      </c>
      <c r="L885" s="4" t="s">
        <v>8</v>
      </c>
      <c r="M885" s="4" t="s">
        <v>7</v>
      </c>
      <c r="N885" s="4" t="s">
        <v>9</v>
      </c>
      <c r="O885" t="s">
        <v>10</v>
      </c>
      <c r="P885" s="1">
        <v>3</v>
      </c>
      <c r="Q885">
        <v>3</v>
      </c>
      <c r="R885">
        <v>0</v>
      </c>
      <c r="S885" s="9">
        <v>1</v>
      </c>
      <c r="T885" s="9"/>
    </row>
    <row r="886" spans="1:22">
      <c r="A886" s="1">
        <v>2021</v>
      </c>
      <c r="B886" t="s">
        <v>208</v>
      </c>
      <c r="C886" t="s">
        <v>54</v>
      </c>
      <c r="D886" t="s">
        <v>208</v>
      </c>
      <c r="E886" t="s">
        <v>2</v>
      </c>
      <c r="F886" t="s">
        <v>420</v>
      </c>
      <c r="G886" t="s">
        <v>421</v>
      </c>
      <c r="H886" t="s">
        <v>422</v>
      </c>
      <c r="I886" t="s">
        <v>384</v>
      </c>
      <c r="J886" t="s">
        <v>37</v>
      </c>
      <c r="K886" s="4" t="s">
        <v>7</v>
      </c>
      <c r="L886" s="4" t="s">
        <v>8</v>
      </c>
      <c r="M886" s="4" t="s">
        <v>7</v>
      </c>
      <c r="N886" s="4" t="s">
        <v>9</v>
      </c>
      <c r="O886" t="s">
        <v>10</v>
      </c>
      <c r="P886" s="1">
        <v>4</v>
      </c>
      <c r="Q886">
        <v>4</v>
      </c>
      <c r="R886">
        <v>0</v>
      </c>
      <c r="S886" s="9">
        <v>1</v>
      </c>
      <c r="T886" s="9"/>
    </row>
    <row r="887" spans="1:22">
      <c r="A887" s="1">
        <v>2021</v>
      </c>
      <c r="B887" t="s">
        <v>208</v>
      </c>
      <c r="C887" t="s">
        <v>54</v>
      </c>
      <c r="D887" t="s">
        <v>208</v>
      </c>
      <c r="E887" t="s">
        <v>2</v>
      </c>
      <c r="F887" t="s">
        <v>423</v>
      </c>
      <c r="G887" t="s">
        <v>424</v>
      </c>
      <c r="H887" t="s">
        <v>425</v>
      </c>
      <c r="I887" t="s">
        <v>384</v>
      </c>
      <c r="J887" t="s">
        <v>37</v>
      </c>
      <c r="K887" s="4" t="s">
        <v>7</v>
      </c>
      <c r="L887" s="4" t="s">
        <v>8</v>
      </c>
      <c r="M887" s="4" t="s">
        <v>7</v>
      </c>
      <c r="N887" s="4" t="s">
        <v>9</v>
      </c>
      <c r="O887" t="s">
        <v>10</v>
      </c>
      <c r="P887" s="1">
        <v>3</v>
      </c>
      <c r="Q887">
        <v>2.75</v>
      </c>
      <c r="R887">
        <v>0.25</v>
      </c>
      <c r="S887" s="9">
        <v>0.91666666666666663</v>
      </c>
      <c r="T887" s="9"/>
    </row>
    <row r="888" spans="1:22">
      <c r="A888" s="1">
        <v>2021</v>
      </c>
      <c r="B888" t="s">
        <v>208</v>
      </c>
      <c r="C888" t="s">
        <v>54</v>
      </c>
      <c r="D888" t="s">
        <v>208</v>
      </c>
      <c r="E888" t="s">
        <v>2</v>
      </c>
      <c r="F888" t="s">
        <v>426</v>
      </c>
      <c r="G888" t="s">
        <v>427</v>
      </c>
      <c r="H888" t="s">
        <v>428</v>
      </c>
      <c r="I888" t="s">
        <v>384</v>
      </c>
      <c r="J888" t="s">
        <v>37</v>
      </c>
      <c r="K888" s="4" t="s">
        <v>7</v>
      </c>
      <c r="L888" s="4" t="s">
        <v>8</v>
      </c>
      <c r="M888" s="4" t="s">
        <v>7</v>
      </c>
      <c r="N888" s="4" t="s">
        <v>9</v>
      </c>
      <c r="O888" t="s">
        <v>10</v>
      </c>
      <c r="P888" s="1">
        <v>4</v>
      </c>
      <c r="Q888">
        <v>3.95</v>
      </c>
      <c r="R888">
        <v>4.9999999999999822E-2</v>
      </c>
      <c r="S888" s="9">
        <v>0.98750000000000004</v>
      </c>
      <c r="T888" s="9"/>
    </row>
    <row r="889" spans="1:22">
      <c r="A889" s="1">
        <v>2021</v>
      </c>
      <c r="B889" t="s">
        <v>208</v>
      </c>
      <c r="C889" t="s">
        <v>54</v>
      </c>
      <c r="D889" t="s">
        <v>208</v>
      </c>
      <c r="E889" t="s">
        <v>2</v>
      </c>
      <c r="F889" t="s">
        <v>435</v>
      </c>
      <c r="G889" t="s">
        <v>436</v>
      </c>
      <c r="H889" t="s">
        <v>437</v>
      </c>
      <c r="I889" t="s">
        <v>384</v>
      </c>
      <c r="J889" t="s">
        <v>37</v>
      </c>
      <c r="K889" s="4" t="s">
        <v>7</v>
      </c>
      <c r="L889" s="4" t="s">
        <v>8</v>
      </c>
      <c r="M889" s="4" t="s">
        <v>7</v>
      </c>
      <c r="N889" s="4" t="s">
        <v>9</v>
      </c>
      <c r="O889" t="s">
        <v>10</v>
      </c>
      <c r="P889" s="1">
        <v>3</v>
      </c>
      <c r="Q889">
        <v>3</v>
      </c>
      <c r="R889">
        <v>0</v>
      </c>
      <c r="S889" s="9">
        <v>1</v>
      </c>
      <c r="T889" s="9"/>
    </row>
    <row r="890" spans="1:22">
      <c r="A890" s="1">
        <v>2021</v>
      </c>
      <c r="B890" t="s">
        <v>208</v>
      </c>
      <c r="C890" t="s">
        <v>247</v>
      </c>
      <c r="D890" t="s">
        <v>208</v>
      </c>
      <c r="E890" t="s">
        <v>464</v>
      </c>
      <c r="F890" t="s">
        <v>149</v>
      </c>
      <c r="G890" t="s">
        <v>465</v>
      </c>
      <c r="H890" t="s">
        <v>466</v>
      </c>
      <c r="I890" t="s">
        <v>152</v>
      </c>
      <c r="J890" t="s">
        <v>153</v>
      </c>
      <c r="K890" s="4" t="s">
        <v>7</v>
      </c>
      <c r="L890" s="4" t="s">
        <v>8</v>
      </c>
      <c r="M890" s="4" t="s">
        <v>7</v>
      </c>
      <c r="N890" s="4" t="s">
        <v>9</v>
      </c>
      <c r="O890" t="s">
        <v>10</v>
      </c>
      <c r="P890" s="1">
        <v>5</v>
      </c>
      <c r="Q890">
        <v>5</v>
      </c>
      <c r="R890">
        <v>0</v>
      </c>
      <c r="S890" s="9">
        <v>1</v>
      </c>
      <c r="T890" s="9"/>
      <c r="U890" s="74">
        <f>AVERAGE(S644:S890)</f>
        <v>0.63419267975904636</v>
      </c>
      <c r="V890" s="28" t="s">
        <v>503</v>
      </c>
    </row>
    <row r="891" spans="1:22">
      <c r="A891" s="111" t="s">
        <v>526</v>
      </c>
      <c r="B891" s="111"/>
      <c r="C891" s="111"/>
      <c r="D891" s="111"/>
      <c r="E891" s="111"/>
      <c r="F891" s="111"/>
      <c r="G891" s="111"/>
      <c r="H891" s="111"/>
      <c r="I891" s="111"/>
      <c r="J891" s="111"/>
      <c r="K891" s="111"/>
      <c r="L891" s="111"/>
      <c r="M891" s="111"/>
      <c r="N891" s="111"/>
      <c r="O891" s="111"/>
      <c r="P891" s="111"/>
      <c r="Q891" s="111"/>
      <c r="R891" s="111"/>
      <c r="S891" s="111"/>
      <c r="T891" s="60"/>
    </row>
    <row r="892" spans="1:22">
      <c r="A892" s="22"/>
      <c r="B892" s="22"/>
      <c r="C892" s="22"/>
      <c r="D892" s="22"/>
      <c r="E892" s="15" t="s">
        <v>557</v>
      </c>
      <c r="F892" s="22"/>
      <c r="G892" s="22"/>
      <c r="H892" s="22"/>
      <c r="I892" s="22"/>
      <c r="J892" s="22"/>
      <c r="K892" s="15">
        <v>14</v>
      </c>
      <c r="L892" s="22"/>
      <c r="M892" s="22"/>
      <c r="N892" s="15">
        <v>1</v>
      </c>
      <c r="O892" s="22"/>
      <c r="P892" s="22"/>
      <c r="Q892" s="22"/>
      <c r="R892" s="22"/>
      <c r="S892" s="22"/>
      <c r="T892" s="60"/>
    </row>
    <row r="893" spans="1:22">
      <c r="A893" s="1">
        <v>2021</v>
      </c>
      <c r="B893" t="s">
        <v>117</v>
      </c>
      <c r="C893" t="s">
        <v>64</v>
      </c>
      <c r="D893" t="s">
        <v>217</v>
      </c>
      <c r="E893" t="s">
        <v>2</v>
      </c>
      <c r="F893" t="s">
        <v>54</v>
      </c>
      <c r="G893" s="28" t="s">
        <v>540</v>
      </c>
      <c r="H893" t="s">
        <v>126</v>
      </c>
      <c r="I893" s="4" t="s">
        <v>127</v>
      </c>
      <c r="J893" t="s">
        <v>79</v>
      </c>
      <c r="K893" s="4" t="s">
        <v>8</v>
      </c>
      <c r="L893" s="4" t="s">
        <v>8</v>
      </c>
      <c r="M893" s="4" t="s">
        <v>8</v>
      </c>
      <c r="N893" s="4" t="s">
        <v>8</v>
      </c>
      <c r="O893" t="s">
        <v>238</v>
      </c>
      <c r="P893" s="1">
        <v>159</v>
      </c>
      <c r="Q893">
        <v>159</v>
      </c>
      <c r="R893">
        <v>0</v>
      </c>
      <c r="S893" s="9">
        <v>1</v>
      </c>
      <c r="T893" s="9"/>
    </row>
    <row r="894" spans="1:22">
      <c r="A894" s="1"/>
      <c r="G894" s="28"/>
      <c r="I894" s="4"/>
      <c r="K894" s="4"/>
      <c r="L894" s="4"/>
      <c r="M894" s="4"/>
      <c r="N894" s="15">
        <v>1</v>
      </c>
      <c r="P894" s="1"/>
      <c r="S894" s="9"/>
      <c r="T894" s="9"/>
    </row>
    <row r="895" spans="1:22">
      <c r="A895" s="1">
        <v>2021</v>
      </c>
      <c r="B895" t="s">
        <v>117</v>
      </c>
      <c r="C895" t="s">
        <v>64</v>
      </c>
      <c r="D895" t="s">
        <v>217</v>
      </c>
      <c r="E895" t="s">
        <v>2</v>
      </c>
      <c r="F895" t="s">
        <v>54</v>
      </c>
      <c r="G895" s="28" t="s">
        <v>540</v>
      </c>
      <c r="H895" t="s">
        <v>126</v>
      </c>
      <c r="I895" s="4" t="s">
        <v>127</v>
      </c>
      <c r="J895" t="s">
        <v>79</v>
      </c>
      <c r="K895" s="4" t="s">
        <v>8</v>
      </c>
      <c r="L895" s="4" t="s">
        <v>8</v>
      </c>
      <c r="M895" s="4" t="s">
        <v>8</v>
      </c>
      <c r="N895" s="4" t="s">
        <v>38</v>
      </c>
      <c r="O895" t="s">
        <v>239</v>
      </c>
      <c r="P895" s="1">
        <v>136</v>
      </c>
      <c r="Q895">
        <v>136</v>
      </c>
      <c r="R895">
        <v>0</v>
      </c>
      <c r="S895" s="9">
        <v>1</v>
      </c>
      <c r="T895" s="9"/>
    </row>
    <row r="896" spans="1:22">
      <c r="A896" s="1"/>
      <c r="G896" s="28"/>
      <c r="I896" s="4"/>
      <c r="K896" s="4"/>
      <c r="L896" s="4"/>
      <c r="M896" s="4"/>
      <c r="N896" s="15">
        <v>1</v>
      </c>
      <c r="P896" s="1"/>
      <c r="S896" s="9"/>
      <c r="T896" s="9"/>
    </row>
    <row r="897" spans="1:25">
      <c r="A897" s="1">
        <v>2021</v>
      </c>
      <c r="B897" t="s">
        <v>117</v>
      </c>
      <c r="C897" t="s">
        <v>64</v>
      </c>
      <c r="D897" t="s">
        <v>217</v>
      </c>
      <c r="E897" t="s">
        <v>2</v>
      </c>
      <c r="F897" t="s">
        <v>54</v>
      </c>
      <c r="G897" s="28" t="s">
        <v>540</v>
      </c>
      <c r="H897" t="s">
        <v>126</v>
      </c>
      <c r="I897" s="4" t="s">
        <v>127</v>
      </c>
      <c r="J897" t="s">
        <v>79</v>
      </c>
      <c r="K897" s="4" t="s">
        <v>8</v>
      </c>
      <c r="L897" s="4" t="s">
        <v>8</v>
      </c>
      <c r="M897" s="4" t="s">
        <v>8</v>
      </c>
      <c r="N897" s="4" t="s">
        <v>130</v>
      </c>
      <c r="O897" t="s">
        <v>131</v>
      </c>
      <c r="P897" s="1">
        <v>1213</v>
      </c>
      <c r="Q897">
        <v>1213</v>
      </c>
      <c r="R897">
        <v>0</v>
      </c>
      <c r="S897" s="9">
        <v>1</v>
      </c>
      <c r="T897" s="9"/>
    </row>
    <row r="898" spans="1:25">
      <c r="A898" s="1"/>
      <c r="G898" s="28"/>
      <c r="I898" s="4"/>
      <c r="K898" s="4"/>
      <c r="L898" s="4"/>
      <c r="M898" s="4"/>
      <c r="N898" s="15">
        <v>3</v>
      </c>
      <c r="P898" s="1"/>
      <c r="S898" s="9"/>
      <c r="T898" s="9"/>
    </row>
    <row r="899" spans="1:25">
      <c r="A899" s="1">
        <v>2021</v>
      </c>
      <c r="B899" t="s">
        <v>117</v>
      </c>
      <c r="C899" t="s">
        <v>254</v>
      </c>
      <c r="D899" t="s">
        <v>217</v>
      </c>
      <c r="E899" t="s">
        <v>2</v>
      </c>
      <c r="F899" t="s">
        <v>397</v>
      </c>
      <c r="G899" s="28" t="s">
        <v>546</v>
      </c>
      <c r="H899" t="s">
        <v>383</v>
      </c>
      <c r="I899" s="4" t="s">
        <v>384</v>
      </c>
      <c r="J899" t="s">
        <v>37</v>
      </c>
      <c r="K899" s="4" t="s">
        <v>8</v>
      </c>
      <c r="L899" s="4" t="s">
        <v>40</v>
      </c>
      <c r="M899" s="4" t="s">
        <v>8</v>
      </c>
      <c r="N899" s="4" t="s">
        <v>208</v>
      </c>
      <c r="O899" t="s">
        <v>547</v>
      </c>
      <c r="P899" s="1">
        <v>14</v>
      </c>
      <c r="Q899">
        <v>10</v>
      </c>
      <c r="R899">
        <v>4</v>
      </c>
      <c r="S899" s="9">
        <v>0.7142857142857143</v>
      </c>
      <c r="T899" s="9"/>
    </row>
    <row r="900" spans="1:25">
      <c r="A900" s="1">
        <v>2021</v>
      </c>
      <c r="B900" t="s">
        <v>117</v>
      </c>
      <c r="C900" t="s">
        <v>254</v>
      </c>
      <c r="D900" t="s">
        <v>217</v>
      </c>
      <c r="E900" t="s">
        <v>2</v>
      </c>
      <c r="F900" t="s">
        <v>412</v>
      </c>
      <c r="G900" s="28" t="s">
        <v>550</v>
      </c>
      <c r="H900" t="s">
        <v>383</v>
      </c>
      <c r="I900" s="4" t="s">
        <v>384</v>
      </c>
      <c r="J900" t="s">
        <v>37</v>
      </c>
      <c r="K900" s="4" t="s">
        <v>8</v>
      </c>
      <c r="L900" s="4" t="s">
        <v>40</v>
      </c>
      <c r="M900" s="4" t="s">
        <v>8</v>
      </c>
      <c r="N900" s="4" t="s">
        <v>208</v>
      </c>
      <c r="O900" t="s">
        <v>547</v>
      </c>
      <c r="P900" s="1">
        <v>20</v>
      </c>
      <c r="Q900">
        <v>20</v>
      </c>
      <c r="R900">
        <v>0</v>
      </c>
      <c r="S900" s="9">
        <v>1</v>
      </c>
      <c r="T900" s="9"/>
    </row>
    <row r="901" spans="1:25">
      <c r="A901" s="1">
        <v>2021</v>
      </c>
      <c r="B901" t="s">
        <v>117</v>
      </c>
      <c r="C901" t="s">
        <v>254</v>
      </c>
      <c r="D901" t="s">
        <v>217</v>
      </c>
      <c r="E901" t="s">
        <v>2</v>
      </c>
      <c r="F901" t="s">
        <v>414</v>
      </c>
      <c r="G901" s="28" t="s">
        <v>551</v>
      </c>
      <c r="H901" t="s">
        <v>383</v>
      </c>
      <c r="I901" s="4" t="s">
        <v>384</v>
      </c>
      <c r="J901" t="s">
        <v>37</v>
      </c>
      <c r="K901" s="4" t="s">
        <v>8</v>
      </c>
      <c r="L901" s="4" t="s">
        <v>40</v>
      </c>
      <c r="M901" s="4" t="s">
        <v>8</v>
      </c>
      <c r="N901" s="4" t="s">
        <v>208</v>
      </c>
      <c r="O901" t="s">
        <v>547</v>
      </c>
      <c r="P901" s="1">
        <v>16</v>
      </c>
      <c r="Q901">
        <v>8</v>
      </c>
      <c r="R901">
        <v>8</v>
      </c>
      <c r="S901" s="9">
        <v>0.5</v>
      </c>
      <c r="T901" s="9"/>
    </row>
    <row r="902" spans="1:25">
      <c r="A902" s="1"/>
      <c r="G902" s="28"/>
      <c r="I902" s="4"/>
      <c r="K902" s="4"/>
      <c r="L902" s="4"/>
      <c r="M902" s="4"/>
      <c r="N902" s="15">
        <v>2</v>
      </c>
      <c r="P902" s="1"/>
      <c r="S902" s="9"/>
      <c r="T902" s="9"/>
    </row>
    <row r="903" spans="1:25">
      <c r="A903" s="1">
        <v>2021</v>
      </c>
      <c r="B903" t="s">
        <v>117</v>
      </c>
      <c r="C903" t="s">
        <v>254</v>
      </c>
      <c r="D903" t="s">
        <v>217</v>
      </c>
      <c r="E903" t="s">
        <v>2</v>
      </c>
      <c r="F903" t="s">
        <v>397</v>
      </c>
      <c r="G903" s="28" t="s">
        <v>546</v>
      </c>
      <c r="H903" t="s">
        <v>383</v>
      </c>
      <c r="I903" s="4" t="s">
        <v>384</v>
      </c>
      <c r="J903" t="s">
        <v>37</v>
      </c>
      <c r="K903" s="4" t="s">
        <v>8</v>
      </c>
      <c r="L903" s="4" t="s">
        <v>40</v>
      </c>
      <c r="M903" s="4" t="s">
        <v>8</v>
      </c>
      <c r="N903" s="4" t="s">
        <v>217</v>
      </c>
      <c r="O903" t="s">
        <v>548</v>
      </c>
      <c r="P903" s="1">
        <v>14</v>
      </c>
      <c r="Q903">
        <v>14</v>
      </c>
      <c r="R903">
        <v>0</v>
      </c>
      <c r="S903" s="9">
        <v>1</v>
      </c>
      <c r="T903" s="9"/>
    </row>
    <row r="904" spans="1:25">
      <c r="A904" s="1">
        <v>2021</v>
      </c>
      <c r="B904" t="s">
        <v>117</v>
      </c>
      <c r="C904" t="s">
        <v>254</v>
      </c>
      <c r="D904" t="s">
        <v>217</v>
      </c>
      <c r="E904" t="s">
        <v>2</v>
      </c>
      <c r="F904" t="s">
        <v>412</v>
      </c>
      <c r="G904" s="28" t="s">
        <v>550</v>
      </c>
      <c r="H904" t="s">
        <v>383</v>
      </c>
      <c r="I904" s="4" t="s">
        <v>384</v>
      </c>
      <c r="J904" t="s">
        <v>37</v>
      </c>
      <c r="K904" s="4" t="s">
        <v>8</v>
      </c>
      <c r="L904" s="4" t="s">
        <v>40</v>
      </c>
      <c r="M904" s="4" t="s">
        <v>8</v>
      </c>
      <c r="N904" s="4" t="s">
        <v>217</v>
      </c>
      <c r="O904" t="s">
        <v>548</v>
      </c>
      <c r="P904" s="1">
        <v>20</v>
      </c>
      <c r="Q904">
        <v>20</v>
      </c>
      <c r="R904">
        <v>0</v>
      </c>
      <c r="S904" s="9">
        <v>1</v>
      </c>
      <c r="T904" s="9"/>
    </row>
    <row r="905" spans="1:25">
      <c r="A905" s="1"/>
      <c r="G905" s="28"/>
      <c r="I905" s="4"/>
      <c r="K905" s="4"/>
      <c r="L905" s="4"/>
      <c r="M905" s="4"/>
      <c r="N905" s="15">
        <v>6</v>
      </c>
      <c r="P905" s="1"/>
      <c r="S905" s="9"/>
      <c r="T905" s="9"/>
    </row>
    <row r="906" spans="1:25">
      <c r="A906" s="1">
        <v>2021</v>
      </c>
      <c r="B906" t="s">
        <v>117</v>
      </c>
      <c r="C906" t="s">
        <v>254</v>
      </c>
      <c r="D906" t="s">
        <v>217</v>
      </c>
      <c r="E906" t="s">
        <v>2</v>
      </c>
      <c r="F906" t="s">
        <v>389</v>
      </c>
      <c r="G906" s="28" t="s">
        <v>544</v>
      </c>
      <c r="H906" t="s">
        <v>383</v>
      </c>
      <c r="I906" s="4" t="s">
        <v>384</v>
      </c>
      <c r="J906" t="s">
        <v>37</v>
      </c>
      <c r="K906" s="4" t="s">
        <v>8</v>
      </c>
      <c r="L906" s="4" t="s">
        <v>40</v>
      </c>
      <c r="M906" s="4" t="s">
        <v>8</v>
      </c>
      <c r="N906" s="4" t="s">
        <v>203</v>
      </c>
      <c r="O906" t="s">
        <v>393</v>
      </c>
      <c r="P906" s="1">
        <v>26</v>
      </c>
      <c r="Q906">
        <v>26</v>
      </c>
      <c r="R906">
        <v>0</v>
      </c>
      <c r="S906" s="9">
        <v>1</v>
      </c>
      <c r="T906" s="9"/>
    </row>
    <row r="907" spans="1:25">
      <c r="A907" s="1">
        <v>2021</v>
      </c>
      <c r="B907" t="s">
        <v>117</v>
      </c>
      <c r="C907" t="s">
        <v>254</v>
      </c>
      <c r="D907" t="s">
        <v>217</v>
      </c>
      <c r="E907" t="s">
        <v>2</v>
      </c>
      <c r="F907" t="s">
        <v>394</v>
      </c>
      <c r="G907" s="28" t="s">
        <v>545</v>
      </c>
      <c r="H907" t="s">
        <v>383</v>
      </c>
      <c r="I907" s="4" t="s">
        <v>384</v>
      </c>
      <c r="J907" t="s">
        <v>37</v>
      </c>
      <c r="K907" s="4" t="s">
        <v>8</v>
      </c>
      <c r="L907" s="4" t="s">
        <v>40</v>
      </c>
      <c r="M907" s="4" t="s">
        <v>8</v>
      </c>
      <c r="N907" s="4" t="s">
        <v>203</v>
      </c>
      <c r="O907" t="s">
        <v>393</v>
      </c>
      <c r="P907" s="1">
        <v>36</v>
      </c>
      <c r="Q907">
        <v>36</v>
      </c>
      <c r="R907">
        <v>0</v>
      </c>
      <c r="S907" s="9">
        <v>1</v>
      </c>
      <c r="T907" s="9"/>
      <c r="W907" s="55">
        <v>91</v>
      </c>
      <c r="X907" s="55">
        <v>1</v>
      </c>
      <c r="Y907" s="55">
        <f>W907*60/100</f>
        <v>54.6</v>
      </c>
    </row>
    <row r="908" spans="1:25">
      <c r="A908" s="1">
        <v>2021</v>
      </c>
      <c r="B908" t="s">
        <v>117</v>
      </c>
      <c r="C908" t="s">
        <v>254</v>
      </c>
      <c r="D908" t="s">
        <v>217</v>
      </c>
      <c r="E908" t="s">
        <v>2</v>
      </c>
      <c r="F908" t="s">
        <v>397</v>
      </c>
      <c r="G908" s="28" t="s">
        <v>546</v>
      </c>
      <c r="H908" t="s">
        <v>383</v>
      </c>
      <c r="I908" s="4" t="s">
        <v>384</v>
      </c>
      <c r="J908" t="s">
        <v>37</v>
      </c>
      <c r="K908" s="4" t="s">
        <v>8</v>
      </c>
      <c r="L908" s="4" t="s">
        <v>40</v>
      </c>
      <c r="M908" s="4" t="s">
        <v>8</v>
      </c>
      <c r="N908" s="4" t="s">
        <v>203</v>
      </c>
      <c r="O908" t="s">
        <v>393</v>
      </c>
      <c r="P908" s="1">
        <v>14</v>
      </c>
      <c r="Q908">
        <v>14</v>
      </c>
      <c r="R908">
        <v>0</v>
      </c>
      <c r="S908" s="9">
        <v>1</v>
      </c>
      <c r="T908" s="9"/>
      <c r="W908" s="55"/>
      <c r="X908" s="55"/>
      <c r="Y908" s="55"/>
    </row>
    <row r="909" spans="1:25">
      <c r="A909" s="1">
        <v>2021</v>
      </c>
      <c r="B909" t="s">
        <v>117</v>
      </c>
      <c r="C909" t="s">
        <v>254</v>
      </c>
      <c r="D909" t="s">
        <v>217</v>
      </c>
      <c r="E909" t="s">
        <v>2</v>
      </c>
      <c r="F909" t="s">
        <v>412</v>
      </c>
      <c r="G909" s="28" t="s">
        <v>550</v>
      </c>
      <c r="H909" t="s">
        <v>383</v>
      </c>
      <c r="I909" s="4" t="s">
        <v>384</v>
      </c>
      <c r="J909" t="s">
        <v>37</v>
      </c>
      <c r="K909" s="4" t="s">
        <v>8</v>
      </c>
      <c r="L909" s="4" t="s">
        <v>40</v>
      </c>
      <c r="M909" s="4" t="s">
        <v>8</v>
      </c>
      <c r="N909" s="4" t="s">
        <v>203</v>
      </c>
      <c r="O909" t="s">
        <v>393</v>
      </c>
      <c r="P909" s="1">
        <v>26</v>
      </c>
      <c r="Q909">
        <v>26</v>
      </c>
      <c r="R909">
        <v>0</v>
      </c>
      <c r="S909" s="9">
        <v>1</v>
      </c>
      <c r="T909" s="9"/>
      <c r="W909" s="55"/>
      <c r="X909" s="55"/>
      <c r="Y909" s="55"/>
    </row>
    <row r="910" spans="1:25">
      <c r="A910" s="1">
        <v>2021</v>
      </c>
      <c r="B910" t="s">
        <v>117</v>
      </c>
      <c r="C910" t="s">
        <v>254</v>
      </c>
      <c r="D910" t="s">
        <v>217</v>
      </c>
      <c r="E910" t="s">
        <v>2</v>
      </c>
      <c r="F910" t="s">
        <v>414</v>
      </c>
      <c r="G910" s="28" t="s">
        <v>551</v>
      </c>
      <c r="H910" t="s">
        <v>383</v>
      </c>
      <c r="I910" s="4" t="s">
        <v>384</v>
      </c>
      <c r="J910" t="s">
        <v>37</v>
      </c>
      <c r="K910" s="4" t="s">
        <v>8</v>
      </c>
      <c r="L910" s="4" t="s">
        <v>40</v>
      </c>
      <c r="M910" s="4" t="s">
        <v>8</v>
      </c>
      <c r="N910" s="4" t="s">
        <v>203</v>
      </c>
      <c r="O910" t="s">
        <v>393</v>
      </c>
      <c r="P910" s="1">
        <v>16</v>
      </c>
      <c r="Q910">
        <v>8</v>
      </c>
      <c r="R910">
        <v>8</v>
      </c>
      <c r="S910" s="9">
        <v>0.5</v>
      </c>
      <c r="T910" s="9"/>
      <c r="W910" s="55"/>
      <c r="X910" s="55"/>
      <c r="Y910" s="55"/>
    </row>
    <row r="911" spans="1:25">
      <c r="A911" s="1">
        <v>2021</v>
      </c>
      <c r="B911" t="s">
        <v>117</v>
      </c>
      <c r="C911" t="s">
        <v>254</v>
      </c>
      <c r="D911" t="s">
        <v>217</v>
      </c>
      <c r="E911" t="s">
        <v>2</v>
      </c>
      <c r="F911" t="s">
        <v>416</v>
      </c>
      <c r="G911" s="28" t="s">
        <v>552</v>
      </c>
      <c r="H911" t="s">
        <v>383</v>
      </c>
      <c r="I911" s="4" t="s">
        <v>384</v>
      </c>
      <c r="J911" t="s">
        <v>37</v>
      </c>
      <c r="K911" s="4" t="s">
        <v>8</v>
      </c>
      <c r="L911" s="4" t="s">
        <v>40</v>
      </c>
      <c r="M911" s="4" t="s">
        <v>8</v>
      </c>
      <c r="N911" s="4" t="s">
        <v>203</v>
      </c>
      <c r="O911" t="s">
        <v>393</v>
      </c>
      <c r="P911" s="1">
        <v>23</v>
      </c>
      <c r="Q911">
        <v>23</v>
      </c>
      <c r="R911">
        <v>0</v>
      </c>
      <c r="S911" s="9">
        <v>1</v>
      </c>
      <c r="T911" s="9"/>
      <c r="W911" s="55">
        <v>86</v>
      </c>
      <c r="X911" s="55">
        <v>2</v>
      </c>
      <c r="Y911" s="55">
        <f>W911*15/100</f>
        <v>12.9</v>
      </c>
    </row>
    <row r="912" spans="1:25">
      <c r="K912" s="8">
        <v>2</v>
      </c>
      <c r="N912" s="15">
        <v>1</v>
      </c>
      <c r="W912" s="55"/>
      <c r="X912" s="55"/>
      <c r="Y912" s="55"/>
    </row>
    <row r="913" spans="1:26">
      <c r="A913" s="1">
        <v>2021</v>
      </c>
      <c r="B913" t="s">
        <v>117</v>
      </c>
      <c r="C913" t="s">
        <v>254</v>
      </c>
      <c r="D913" t="s">
        <v>217</v>
      </c>
      <c r="E913" t="s">
        <v>2</v>
      </c>
      <c r="F913" t="s">
        <v>397</v>
      </c>
      <c r="G913" s="28" t="s">
        <v>546</v>
      </c>
      <c r="H913" t="s">
        <v>383</v>
      </c>
      <c r="I913" s="31" t="s">
        <v>384</v>
      </c>
      <c r="J913" s="5" t="s">
        <v>37</v>
      </c>
      <c r="K913" s="31" t="s">
        <v>40</v>
      </c>
      <c r="L913" s="31" t="s">
        <v>8</v>
      </c>
      <c r="M913" s="31" t="s">
        <v>8</v>
      </c>
      <c r="N913" s="31" t="s">
        <v>7</v>
      </c>
      <c r="O913" t="s">
        <v>129</v>
      </c>
      <c r="P913" s="1">
        <v>14</v>
      </c>
      <c r="Q913">
        <v>10</v>
      </c>
      <c r="R913">
        <v>4</v>
      </c>
      <c r="S913" s="9">
        <v>0.7142857142857143</v>
      </c>
      <c r="T913" s="9"/>
      <c r="W913" s="55"/>
      <c r="X913" s="55"/>
      <c r="Y913" s="55"/>
    </row>
    <row r="914" spans="1:26">
      <c r="A914" s="1"/>
      <c r="G914" s="28"/>
      <c r="I914" s="4"/>
      <c r="K914" s="4"/>
      <c r="L914" s="4"/>
      <c r="M914" s="4"/>
      <c r="N914" s="15">
        <v>1</v>
      </c>
      <c r="P914" s="1"/>
      <c r="S914" s="9"/>
      <c r="T914" s="9"/>
      <c r="W914" s="55">
        <v>100</v>
      </c>
      <c r="X914" s="55">
        <v>3</v>
      </c>
      <c r="Y914" s="55">
        <f>W914*15/100</f>
        <v>15</v>
      </c>
    </row>
    <row r="915" spans="1:26">
      <c r="A915" s="1">
        <v>2021</v>
      </c>
      <c r="B915" t="s">
        <v>117</v>
      </c>
      <c r="C915" t="s">
        <v>254</v>
      </c>
      <c r="D915" t="s">
        <v>217</v>
      </c>
      <c r="E915" t="s">
        <v>2</v>
      </c>
      <c r="F915" t="s">
        <v>397</v>
      </c>
      <c r="G915" s="28" t="s">
        <v>546</v>
      </c>
      <c r="H915" t="s">
        <v>383</v>
      </c>
      <c r="I915" s="31" t="s">
        <v>384</v>
      </c>
      <c r="J915" s="5" t="s">
        <v>37</v>
      </c>
      <c r="K915" s="31" t="s">
        <v>40</v>
      </c>
      <c r="L915" s="31" t="s">
        <v>8</v>
      </c>
      <c r="M915" s="4" t="s">
        <v>8</v>
      </c>
      <c r="N915" s="4" t="s">
        <v>130</v>
      </c>
      <c r="O915" t="s">
        <v>319</v>
      </c>
      <c r="P915" s="1">
        <v>16</v>
      </c>
      <c r="Q915">
        <v>16</v>
      </c>
      <c r="R915">
        <v>0</v>
      </c>
      <c r="S915" s="9">
        <v>1</v>
      </c>
      <c r="T915" s="9"/>
      <c r="W915" s="55"/>
      <c r="X915" s="55"/>
      <c r="Y915" s="55"/>
    </row>
    <row r="916" spans="1:26">
      <c r="K916" s="8">
        <v>4</v>
      </c>
      <c r="N916" s="15">
        <v>1</v>
      </c>
      <c r="W916" s="55">
        <v>86</v>
      </c>
      <c r="X916" s="55">
        <v>4</v>
      </c>
      <c r="Y916" s="55">
        <f>W916*10/100</f>
        <v>8.6</v>
      </c>
    </row>
    <row r="917" spans="1:26">
      <c r="A917" s="1">
        <v>2021</v>
      </c>
      <c r="B917" t="s">
        <v>117</v>
      </c>
      <c r="C917" t="s">
        <v>254</v>
      </c>
      <c r="D917" t="s">
        <v>217</v>
      </c>
      <c r="E917" t="s">
        <v>2</v>
      </c>
      <c r="F917" t="s">
        <v>400</v>
      </c>
      <c r="G917" s="28" t="s">
        <v>549</v>
      </c>
      <c r="H917" t="s">
        <v>383</v>
      </c>
      <c r="I917" s="31" t="s">
        <v>384</v>
      </c>
      <c r="J917" s="5" t="s">
        <v>37</v>
      </c>
      <c r="K917" s="31" t="s">
        <v>38</v>
      </c>
      <c r="L917" s="31" t="s">
        <v>8</v>
      </c>
      <c r="M917" s="31" t="s">
        <v>8</v>
      </c>
      <c r="N917" s="31" t="s">
        <v>7</v>
      </c>
      <c r="O917" t="s">
        <v>39</v>
      </c>
      <c r="P917" s="1">
        <v>1</v>
      </c>
      <c r="Q917">
        <v>1</v>
      </c>
      <c r="R917">
        <v>0</v>
      </c>
      <c r="S917" s="9">
        <v>1</v>
      </c>
      <c r="T917" s="9"/>
      <c r="W917" s="55"/>
      <c r="X917" s="55"/>
      <c r="Y917" s="55">
        <f>SUM(Y907:Y916)</f>
        <v>91.1</v>
      </c>
    </row>
    <row r="918" spans="1:26">
      <c r="A918" s="1"/>
      <c r="G918" s="28"/>
      <c r="I918" s="4"/>
      <c r="K918" s="4"/>
      <c r="L918" s="4"/>
      <c r="M918" s="4"/>
      <c r="N918" s="15">
        <v>3</v>
      </c>
      <c r="P918" s="1"/>
      <c r="S918" s="9"/>
      <c r="T918" s="9"/>
      <c r="Y918" s="9"/>
    </row>
    <row r="919" spans="1:26">
      <c r="A919" s="1">
        <v>2021</v>
      </c>
      <c r="B919" t="s">
        <v>117</v>
      </c>
      <c r="C919" t="s">
        <v>91</v>
      </c>
      <c r="D919" t="s">
        <v>217</v>
      </c>
      <c r="E919" t="s">
        <v>2</v>
      </c>
      <c r="F919" t="s">
        <v>11</v>
      </c>
      <c r="G919" s="28" t="s">
        <v>528</v>
      </c>
      <c r="H919" t="s">
        <v>529</v>
      </c>
      <c r="I919" s="31" t="s">
        <v>233</v>
      </c>
      <c r="J919" s="5" t="s">
        <v>6</v>
      </c>
      <c r="K919" s="31" t="s">
        <v>38</v>
      </c>
      <c r="L919" s="31" t="s">
        <v>8</v>
      </c>
      <c r="M919" s="31" t="s">
        <v>40</v>
      </c>
      <c r="N919" s="31" t="s">
        <v>40</v>
      </c>
      <c r="O919" t="s">
        <v>159</v>
      </c>
      <c r="P919" s="1">
        <v>700</v>
      </c>
      <c r="Q919">
        <v>700</v>
      </c>
      <c r="R919">
        <v>0</v>
      </c>
      <c r="S919" s="9">
        <v>1</v>
      </c>
      <c r="T919" s="9"/>
      <c r="U919" t="s">
        <v>754</v>
      </c>
    </row>
    <row r="920" spans="1:26">
      <c r="A920" s="1">
        <v>2021</v>
      </c>
      <c r="B920" t="s">
        <v>117</v>
      </c>
      <c r="C920" t="s">
        <v>64</v>
      </c>
      <c r="D920" t="s">
        <v>217</v>
      </c>
      <c r="E920" t="s">
        <v>2</v>
      </c>
      <c r="F920" t="s">
        <v>247</v>
      </c>
      <c r="G920" s="28" t="s">
        <v>541</v>
      </c>
      <c r="H920" t="s">
        <v>366</v>
      </c>
      <c r="I920" s="31" t="s">
        <v>354</v>
      </c>
      <c r="J920" s="5" t="s">
        <v>79</v>
      </c>
      <c r="K920" s="31" t="s">
        <v>38</v>
      </c>
      <c r="L920" s="31" t="s">
        <v>8</v>
      </c>
      <c r="M920" s="31" t="s">
        <v>40</v>
      </c>
      <c r="N920" s="31" t="s">
        <v>40</v>
      </c>
      <c r="O920" t="s">
        <v>159</v>
      </c>
      <c r="P920" s="1">
        <v>7210</v>
      </c>
      <c r="Q920">
        <v>7210</v>
      </c>
      <c r="R920">
        <v>0</v>
      </c>
      <c r="S920" s="9">
        <v>1</v>
      </c>
      <c r="T920" s="9"/>
      <c r="W920" t="s">
        <v>1102</v>
      </c>
      <c r="X920" t="s">
        <v>1103</v>
      </c>
      <c r="Y920" t="s">
        <v>1104</v>
      </c>
      <c r="Z920" t="s">
        <v>1105</v>
      </c>
    </row>
    <row r="921" spans="1:26">
      <c r="A921" s="1">
        <v>2021</v>
      </c>
      <c r="B921" t="s">
        <v>117</v>
      </c>
      <c r="C921" t="s">
        <v>254</v>
      </c>
      <c r="D921" t="s">
        <v>217</v>
      </c>
      <c r="E921" t="s">
        <v>2</v>
      </c>
      <c r="F921" t="s">
        <v>416</v>
      </c>
      <c r="G921" s="28" t="s">
        <v>552</v>
      </c>
      <c r="H921" t="s">
        <v>383</v>
      </c>
      <c r="I921" s="31" t="s">
        <v>384</v>
      </c>
      <c r="J921" s="5" t="s">
        <v>37</v>
      </c>
      <c r="K921" s="31" t="s">
        <v>38</v>
      </c>
      <c r="L921" s="31" t="s">
        <v>8</v>
      </c>
      <c r="M921" s="31" t="s">
        <v>40</v>
      </c>
      <c r="N921" s="31" t="s">
        <v>40</v>
      </c>
      <c r="O921" t="s">
        <v>159</v>
      </c>
      <c r="P921" s="1">
        <v>700</v>
      </c>
      <c r="Q921">
        <v>700</v>
      </c>
      <c r="R921">
        <v>0</v>
      </c>
      <c r="S921" s="9">
        <v>1</v>
      </c>
      <c r="T921" s="9"/>
      <c r="W921" s="50">
        <v>60</v>
      </c>
      <c r="X921">
        <v>15</v>
      </c>
      <c r="Y921">
        <v>15</v>
      </c>
      <c r="Z921">
        <v>10</v>
      </c>
    </row>
    <row r="922" spans="1:26">
      <c r="K922" s="8">
        <v>23</v>
      </c>
      <c r="N922" s="15">
        <v>23</v>
      </c>
      <c r="W922" s="50">
        <v>1</v>
      </c>
      <c r="X922" s="50">
        <v>2</v>
      </c>
      <c r="Y922" s="50">
        <v>3</v>
      </c>
      <c r="Z922" s="50">
        <v>4</v>
      </c>
    </row>
    <row r="923" spans="1:26">
      <c r="A923" s="1">
        <v>2021</v>
      </c>
      <c r="B923" t="s">
        <v>0</v>
      </c>
      <c r="C923" t="s">
        <v>20</v>
      </c>
      <c r="D923" t="s">
        <v>217</v>
      </c>
      <c r="E923" t="s">
        <v>2</v>
      </c>
      <c r="F923" t="s">
        <v>1</v>
      </c>
      <c r="G923" t="s">
        <v>525</v>
      </c>
      <c r="H923" t="s">
        <v>229</v>
      </c>
      <c r="I923" s="31" t="s">
        <v>230</v>
      </c>
      <c r="J923" s="5" t="s">
        <v>79</v>
      </c>
      <c r="K923" s="31" t="s">
        <v>7</v>
      </c>
      <c r="L923" s="31" t="s">
        <v>8</v>
      </c>
      <c r="M923" s="31" t="s">
        <v>7</v>
      </c>
      <c r="N923" s="31" t="s">
        <v>9</v>
      </c>
      <c r="O923" s="5" t="s">
        <v>10</v>
      </c>
      <c r="P923" s="1">
        <v>14</v>
      </c>
      <c r="Q923">
        <v>11.51</v>
      </c>
      <c r="R923">
        <v>2.4900000000000002</v>
      </c>
      <c r="S923" s="9">
        <v>0.82214285714285718</v>
      </c>
      <c r="T923" s="9"/>
      <c r="U923" t="s">
        <v>754</v>
      </c>
    </row>
    <row r="924" spans="1:26">
      <c r="A924" s="1">
        <v>2021</v>
      </c>
      <c r="B924" t="s">
        <v>117</v>
      </c>
      <c r="C924" t="s">
        <v>91</v>
      </c>
      <c r="D924" t="s">
        <v>217</v>
      </c>
      <c r="E924" t="s">
        <v>2</v>
      </c>
      <c r="F924" t="s">
        <v>1</v>
      </c>
      <c r="G924" s="28" t="s">
        <v>527</v>
      </c>
      <c r="H924" t="s">
        <v>232</v>
      </c>
      <c r="I924" s="4" t="s">
        <v>233</v>
      </c>
      <c r="J924" t="s">
        <v>6</v>
      </c>
      <c r="K924" s="4" t="s">
        <v>7</v>
      </c>
      <c r="L924" s="4" t="s">
        <v>8</v>
      </c>
      <c r="M924" s="4" t="s">
        <v>7</v>
      </c>
      <c r="N924" s="4" t="s">
        <v>9</v>
      </c>
      <c r="O924" t="s">
        <v>10</v>
      </c>
      <c r="P924" s="1">
        <v>4</v>
      </c>
      <c r="Q924">
        <v>4</v>
      </c>
      <c r="R924">
        <v>0</v>
      </c>
      <c r="S924" s="9">
        <v>1</v>
      </c>
      <c r="T924" s="9"/>
    </row>
    <row r="925" spans="1:26">
      <c r="A925" s="1">
        <v>2021</v>
      </c>
      <c r="B925" t="s">
        <v>117</v>
      </c>
      <c r="C925" t="s">
        <v>91</v>
      </c>
      <c r="D925" t="s">
        <v>217</v>
      </c>
      <c r="E925" t="s">
        <v>2</v>
      </c>
      <c r="F925" t="s">
        <v>11</v>
      </c>
      <c r="G925" s="28" t="s">
        <v>528</v>
      </c>
      <c r="H925" t="s">
        <v>529</v>
      </c>
      <c r="I925" s="4" t="s">
        <v>233</v>
      </c>
      <c r="J925" t="s">
        <v>6</v>
      </c>
      <c r="K925" s="4" t="s">
        <v>7</v>
      </c>
      <c r="L925" s="4" t="s">
        <v>8</v>
      </c>
      <c r="M925" s="4" t="s">
        <v>7</v>
      </c>
      <c r="N925" s="4" t="s">
        <v>9</v>
      </c>
      <c r="O925" t="s">
        <v>10</v>
      </c>
      <c r="P925" s="1">
        <v>6</v>
      </c>
      <c r="Q925">
        <v>6</v>
      </c>
      <c r="R925">
        <v>0</v>
      </c>
      <c r="S925" s="9">
        <v>1</v>
      </c>
      <c r="T925" s="9"/>
    </row>
    <row r="926" spans="1:26">
      <c r="A926" s="1">
        <v>2021</v>
      </c>
      <c r="B926" t="s">
        <v>117</v>
      </c>
      <c r="C926" t="s">
        <v>91</v>
      </c>
      <c r="D926" t="s">
        <v>217</v>
      </c>
      <c r="E926" t="s">
        <v>2</v>
      </c>
      <c r="F926" t="s">
        <v>14</v>
      </c>
      <c r="G926" s="28" t="s">
        <v>530</v>
      </c>
      <c r="H926" t="s">
        <v>531</v>
      </c>
      <c r="I926" s="4" t="s">
        <v>233</v>
      </c>
      <c r="J926" t="s">
        <v>6</v>
      </c>
      <c r="K926" s="4" t="s">
        <v>7</v>
      </c>
      <c r="L926" s="4" t="s">
        <v>8</v>
      </c>
      <c r="M926" s="4" t="s">
        <v>7</v>
      </c>
      <c r="N926" s="4" t="s">
        <v>9</v>
      </c>
      <c r="O926" t="s">
        <v>10</v>
      </c>
      <c r="P926" s="1">
        <v>6</v>
      </c>
      <c r="Q926">
        <v>6</v>
      </c>
      <c r="R926">
        <v>0</v>
      </c>
      <c r="S926" s="9">
        <v>1</v>
      </c>
      <c r="T926" s="9"/>
      <c r="W926" s="28" t="s">
        <v>1177</v>
      </c>
      <c r="X926" s="28"/>
    </row>
    <row r="927" spans="1:26" ht="26.25">
      <c r="A927" s="1">
        <v>2021</v>
      </c>
      <c r="B927" t="s">
        <v>117</v>
      </c>
      <c r="C927" t="s">
        <v>91</v>
      </c>
      <c r="D927" t="s">
        <v>217</v>
      </c>
      <c r="E927" t="s">
        <v>2</v>
      </c>
      <c r="F927" t="s">
        <v>17</v>
      </c>
      <c r="G927" s="28" t="s">
        <v>532</v>
      </c>
      <c r="H927" t="s">
        <v>533</v>
      </c>
      <c r="I927" s="4" t="s">
        <v>334</v>
      </c>
      <c r="J927" t="s">
        <v>6</v>
      </c>
      <c r="K927" s="4" t="s">
        <v>7</v>
      </c>
      <c r="L927" s="4" t="s">
        <v>8</v>
      </c>
      <c r="M927" s="4" t="s">
        <v>7</v>
      </c>
      <c r="N927" s="4" t="s">
        <v>9</v>
      </c>
      <c r="O927" t="s">
        <v>10</v>
      </c>
      <c r="P927" s="1">
        <v>4</v>
      </c>
      <c r="Q927">
        <v>3</v>
      </c>
      <c r="R927">
        <v>1</v>
      </c>
      <c r="S927" s="9">
        <v>0.75</v>
      </c>
      <c r="T927" s="9"/>
      <c r="W927" s="73" t="s">
        <v>1170</v>
      </c>
      <c r="X927" s="74">
        <f>AVERAGE(S893:S911)</f>
        <v>0.90816326530612257</v>
      </c>
    </row>
    <row r="928" spans="1:26" ht="26.25">
      <c r="A928" s="1">
        <v>2021</v>
      </c>
      <c r="B928" t="s">
        <v>117</v>
      </c>
      <c r="C928" t="s">
        <v>91</v>
      </c>
      <c r="D928" t="s">
        <v>217</v>
      </c>
      <c r="E928" t="s">
        <v>2</v>
      </c>
      <c r="F928" t="s">
        <v>23</v>
      </c>
      <c r="G928" s="28" t="s">
        <v>534</v>
      </c>
      <c r="H928" t="s">
        <v>232</v>
      </c>
      <c r="I928" s="4" t="s">
        <v>233</v>
      </c>
      <c r="J928" t="s">
        <v>6</v>
      </c>
      <c r="K928" s="4" t="s">
        <v>7</v>
      </c>
      <c r="L928" s="4" t="s">
        <v>8</v>
      </c>
      <c r="M928" s="4" t="s">
        <v>7</v>
      </c>
      <c r="N928" s="4" t="s">
        <v>9</v>
      </c>
      <c r="O928" t="s">
        <v>10</v>
      </c>
      <c r="P928" s="1">
        <v>1</v>
      </c>
      <c r="Q928">
        <v>1</v>
      </c>
      <c r="R928">
        <v>0</v>
      </c>
      <c r="S928" s="9">
        <v>1</v>
      </c>
      <c r="T928" s="9"/>
      <c r="W928" s="73" t="s">
        <v>1169</v>
      </c>
      <c r="X928" s="74">
        <f>AVERAGE(S913:S915)</f>
        <v>0.85714285714285721</v>
      </c>
    </row>
    <row r="929" spans="1:24" ht="26.25">
      <c r="A929" s="1">
        <v>2021</v>
      </c>
      <c r="B929" t="s">
        <v>117</v>
      </c>
      <c r="C929" t="s">
        <v>91</v>
      </c>
      <c r="D929" t="s">
        <v>217</v>
      </c>
      <c r="E929" t="s">
        <v>2</v>
      </c>
      <c r="F929" t="s">
        <v>95</v>
      </c>
      <c r="G929" s="28" t="s">
        <v>535</v>
      </c>
      <c r="H929" t="s">
        <v>232</v>
      </c>
      <c r="I929" s="4" t="s">
        <v>233</v>
      </c>
      <c r="J929" t="s">
        <v>6</v>
      </c>
      <c r="K929" s="4" t="s">
        <v>7</v>
      </c>
      <c r="L929" s="4" t="s">
        <v>8</v>
      </c>
      <c r="M929" s="4" t="s">
        <v>7</v>
      </c>
      <c r="N929" s="4" t="s">
        <v>9</v>
      </c>
      <c r="O929" t="s">
        <v>10</v>
      </c>
      <c r="P929" s="1">
        <v>11</v>
      </c>
      <c r="Q929">
        <v>10</v>
      </c>
      <c r="R929">
        <v>1</v>
      </c>
      <c r="S929" s="9">
        <v>0.90909090909090906</v>
      </c>
      <c r="T929" s="9"/>
      <c r="W929" s="73" t="s">
        <v>1166</v>
      </c>
      <c r="X929" s="74">
        <f>AVERAGE(S917:S921)</f>
        <v>1</v>
      </c>
    </row>
    <row r="930" spans="1:24" ht="26.25">
      <c r="A930" s="1">
        <v>2021</v>
      </c>
      <c r="B930" t="s">
        <v>117</v>
      </c>
      <c r="C930" t="s">
        <v>91</v>
      </c>
      <c r="D930" t="s">
        <v>295</v>
      </c>
      <c r="E930" t="s">
        <v>154</v>
      </c>
      <c r="F930" t="s">
        <v>48</v>
      </c>
      <c r="G930" s="28" t="s">
        <v>536</v>
      </c>
      <c r="H930" t="s">
        <v>297</v>
      </c>
      <c r="I930" s="4" t="s">
        <v>298</v>
      </c>
      <c r="J930" t="s">
        <v>6</v>
      </c>
      <c r="K930" s="4" t="s">
        <v>7</v>
      </c>
      <c r="L930" s="4" t="s">
        <v>8</v>
      </c>
      <c r="M930" s="4" t="s">
        <v>7</v>
      </c>
      <c r="N930" s="4" t="s">
        <v>9</v>
      </c>
      <c r="O930" t="s">
        <v>10</v>
      </c>
      <c r="P930" s="1">
        <v>1</v>
      </c>
      <c r="Q930">
        <v>0</v>
      </c>
      <c r="R930">
        <v>1</v>
      </c>
      <c r="S930" s="9">
        <v>0</v>
      </c>
      <c r="T930" s="9"/>
      <c r="W930" s="73" t="s">
        <v>1167</v>
      </c>
      <c r="X930" s="74">
        <f>AVERAGE(S923:S945)</f>
        <v>0.85636674919283617</v>
      </c>
    </row>
    <row r="931" spans="1:24">
      <c r="A931" s="1">
        <v>2021</v>
      </c>
      <c r="B931" t="s">
        <v>117</v>
      </c>
      <c r="C931" t="s">
        <v>64</v>
      </c>
      <c r="D931" t="s">
        <v>217</v>
      </c>
      <c r="E931" t="s">
        <v>2</v>
      </c>
      <c r="F931" t="s">
        <v>45</v>
      </c>
      <c r="G931" s="28" t="s">
        <v>537</v>
      </c>
      <c r="H931" t="s">
        <v>126</v>
      </c>
      <c r="I931" s="31" t="s">
        <v>127</v>
      </c>
      <c r="J931" s="5" t="s">
        <v>79</v>
      </c>
      <c r="K931" s="31" t="s">
        <v>7</v>
      </c>
      <c r="L931" s="31" t="s">
        <v>8</v>
      </c>
      <c r="M931" s="4" t="s">
        <v>7</v>
      </c>
      <c r="N931" s="4" t="s">
        <v>9</v>
      </c>
      <c r="O931" t="s">
        <v>10</v>
      </c>
      <c r="P931" s="1">
        <v>3</v>
      </c>
      <c r="Q931">
        <v>3</v>
      </c>
      <c r="R931">
        <v>0</v>
      </c>
      <c r="S931" s="9">
        <v>1</v>
      </c>
      <c r="T931" s="9"/>
      <c r="U931" t="s">
        <v>754</v>
      </c>
    </row>
    <row r="932" spans="1:24">
      <c r="A932" s="1">
        <v>2021</v>
      </c>
      <c r="B932" t="s">
        <v>117</v>
      </c>
      <c r="C932" t="s">
        <v>64</v>
      </c>
      <c r="D932" t="s">
        <v>217</v>
      </c>
      <c r="E932" t="s">
        <v>2</v>
      </c>
      <c r="F932" t="s">
        <v>48</v>
      </c>
      <c r="G932" s="28" t="s">
        <v>538</v>
      </c>
      <c r="H932" t="s">
        <v>126</v>
      </c>
      <c r="I932" s="31" t="s">
        <v>127</v>
      </c>
      <c r="J932" s="5" t="s">
        <v>79</v>
      </c>
      <c r="K932" s="31" t="s">
        <v>7</v>
      </c>
      <c r="L932" s="31" t="s">
        <v>8</v>
      </c>
      <c r="M932" s="4" t="s">
        <v>7</v>
      </c>
      <c r="N932" s="4" t="s">
        <v>9</v>
      </c>
      <c r="O932" t="s">
        <v>10</v>
      </c>
      <c r="P932" s="1">
        <v>3</v>
      </c>
      <c r="Q932">
        <v>3</v>
      </c>
      <c r="R932">
        <v>0</v>
      </c>
      <c r="S932" s="9">
        <v>1</v>
      </c>
      <c r="T932" s="9"/>
      <c r="U932" t="s">
        <v>754</v>
      </c>
    </row>
    <row r="933" spans="1:24">
      <c r="A933" s="1">
        <v>2021</v>
      </c>
      <c r="B933" t="s">
        <v>117</v>
      </c>
      <c r="C933" t="s">
        <v>64</v>
      </c>
      <c r="D933" t="s">
        <v>217</v>
      </c>
      <c r="E933" t="s">
        <v>2</v>
      </c>
      <c r="F933" t="s">
        <v>51</v>
      </c>
      <c r="G933" s="28" t="s">
        <v>539</v>
      </c>
      <c r="H933" t="s">
        <v>126</v>
      </c>
      <c r="I933" s="31" t="s">
        <v>127</v>
      </c>
      <c r="J933" s="5" t="s">
        <v>79</v>
      </c>
      <c r="K933" s="31" t="s">
        <v>7</v>
      </c>
      <c r="L933" s="31" t="s">
        <v>8</v>
      </c>
      <c r="M933" s="4" t="s">
        <v>7</v>
      </c>
      <c r="N933" s="4" t="s">
        <v>9</v>
      </c>
      <c r="O933" t="s">
        <v>10</v>
      </c>
      <c r="P933" s="1">
        <v>2</v>
      </c>
      <c r="Q933">
        <v>2</v>
      </c>
      <c r="R933">
        <v>0</v>
      </c>
      <c r="S933" s="9">
        <v>1</v>
      </c>
      <c r="T933" s="9"/>
      <c r="U933" t="s">
        <v>754</v>
      </c>
    </row>
    <row r="934" spans="1:24">
      <c r="A934" s="1">
        <v>2021</v>
      </c>
      <c r="B934" t="s">
        <v>117</v>
      </c>
      <c r="C934" t="s">
        <v>64</v>
      </c>
      <c r="D934" t="s">
        <v>217</v>
      </c>
      <c r="E934" t="s">
        <v>2</v>
      </c>
      <c r="F934" t="s">
        <v>54</v>
      </c>
      <c r="G934" s="28" t="s">
        <v>540</v>
      </c>
      <c r="H934" t="s">
        <v>126</v>
      </c>
      <c r="I934" s="31" t="s">
        <v>127</v>
      </c>
      <c r="J934" s="5" t="s">
        <v>79</v>
      </c>
      <c r="K934" s="31" t="s">
        <v>7</v>
      </c>
      <c r="L934" s="31" t="s">
        <v>8</v>
      </c>
      <c r="M934" s="4" t="s">
        <v>7</v>
      </c>
      <c r="N934" s="4" t="s">
        <v>9</v>
      </c>
      <c r="O934" t="s">
        <v>10</v>
      </c>
      <c r="P934" s="1">
        <v>2</v>
      </c>
      <c r="Q934">
        <v>2</v>
      </c>
      <c r="R934">
        <v>0</v>
      </c>
      <c r="S934" s="9">
        <v>1</v>
      </c>
      <c r="T934" s="9"/>
      <c r="U934" t="s">
        <v>754</v>
      </c>
    </row>
    <row r="935" spans="1:24">
      <c r="A935" s="1">
        <v>2021</v>
      </c>
      <c r="B935" t="s">
        <v>117</v>
      </c>
      <c r="C935" t="s">
        <v>64</v>
      </c>
      <c r="D935" t="s">
        <v>217</v>
      </c>
      <c r="E935" t="s">
        <v>2</v>
      </c>
      <c r="F935" t="s">
        <v>247</v>
      </c>
      <c r="G935" s="28" t="s">
        <v>541</v>
      </c>
      <c r="H935" t="s">
        <v>366</v>
      </c>
      <c r="I935" s="31" t="s">
        <v>354</v>
      </c>
      <c r="J935" s="5" t="s">
        <v>79</v>
      </c>
      <c r="K935" s="31" t="s">
        <v>7</v>
      </c>
      <c r="L935" s="31" t="s">
        <v>8</v>
      </c>
      <c r="M935" s="4" t="s">
        <v>7</v>
      </c>
      <c r="N935" s="4" t="s">
        <v>9</v>
      </c>
      <c r="O935" t="s">
        <v>10</v>
      </c>
      <c r="P935" s="1">
        <v>2</v>
      </c>
      <c r="Q935">
        <v>2</v>
      </c>
      <c r="R935">
        <v>0</v>
      </c>
      <c r="S935" s="9">
        <v>1</v>
      </c>
      <c r="T935" s="9"/>
      <c r="U935" t="s">
        <v>754</v>
      </c>
    </row>
    <row r="936" spans="1:24">
      <c r="A936" s="1">
        <v>2021</v>
      </c>
      <c r="B936" t="s">
        <v>117</v>
      </c>
      <c r="C936" t="s">
        <v>252</v>
      </c>
      <c r="D936" t="s">
        <v>350</v>
      </c>
      <c r="E936" t="s">
        <v>2</v>
      </c>
      <c r="F936" t="s">
        <v>542</v>
      </c>
      <c r="G936" s="28" t="s">
        <v>543</v>
      </c>
      <c r="H936" t="s">
        <v>366</v>
      </c>
      <c r="I936" s="31" t="s">
        <v>354</v>
      </c>
      <c r="J936" s="5" t="s">
        <v>79</v>
      </c>
      <c r="K936" s="31" t="s">
        <v>7</v>
      </c>
      <c r="L936" s="31" t="s">
        <v>8</v>
      </c>
      <c r="M936" s="4" t="s">
        <v>7</v>
      </c>
      <c r="N936" s="4" t="s">
        <v>9</v>
      </c>
      <c r="O936" t="s">
        <v>10</v>
      </c>
      <c r="P936" s="1">
        <v>2</v>
      </c>
      <c r="Q936">
        <v>0.5</v>
      </c>
      <c r="R936">
        <v>1.5</v>
      </c>
      <c r="S936" s="9">
        <v>0.25</v>
      </c>
      <c r="T936" s="9"/>
      <c r="U936" t="s">
        <v>754</v>
      </c>
    </row>
    <row r="937" spans="1:24">
      <c r="A937" s="1">
        <v>2021</v>
      </c>
      <c r="B937" t="s">
        <v>117</v>
      </c>
      <c r="C937" t="s">
        <v>254</v>
      </c>
      <c r="D937" t="s">
        <v>217</v>
      </c>
      <c r="E937" t="s">
        <v>2</v>
      </c>
      <c r="F937" t="s">
        <v>389</v>
      </c>
      <c r="G937" s="28" t="s">
        <v>544</v>
      </c>
      <c r="H937" t="s">
        <v>383</v>
      </c>
      <c r="I937" s="31" t="s">
        <v>384</v>
      </c>
      <c r="J937" s="5" t="s">
        <v>37</v>
      </c>
      <c r="K937" s="31" t="s">
        <v>7</v>
      </c>
      <c r="L937" s="31" t="s">
        <v>8</v>
      </c>
      <c r="M937" s="4" t="s">
        <v>7</v>
      </c>
      <c r="N937" s="4" t="s">
        <v>9</v>
      </c>
      <c r="O937" t="s">
        <v>10</v>
      </c>
      <c r="P937" s="1">
        <v>5</v>
      </c>
      <c r="Q937">
        <v>3</v>
      </c>
      <c r="R937">
        <v>2</v>
      </c>
      <c r="S937" s="9">
        <v>0.6</v>
      </c>
      <c r="T937" s="9"/>
      <c r="U937" t="s">
        <v>754</v>
      </c>
    </row>
    <row r="938" spans="1:24">
      <c r="A938" s="1">
        <v>2021</v>
      </c>
      <c r="B938" t="s">
        <v>117</v>
      </c>
      <c r="C938" t="s">
        <v>254</v>
      </c>
      <c r="D938" t="s">
        <v>217</v>
      </c>
      <c r="E938" t="s">
        <v>2</v>
      </c>
      <c r="F938" t="s">
        <v>394</v>
      </c>
      <c r="G938" s="28" t="s">
        <v>545</v>
      </c>
      <c r="H938" t="s">
        <v>383</v>
      </c>
      <c r="I938" s="31" t="s">
        <v>384</v>
      </c>
      <c r="J938" s="5" t="s">
        <v>37</v>
      </c>
      <c r="K938" s="31" t="s">
        <v>7</v>
      </c>
      <c r="L938" s="31" t="s">
        <v>8</v>
      </c>
      <c r="M938" s="4" t="s">
        <v>7</v>
      </c>
      <c r="N938" s="4" t="s">
        <v>9</v>
      </c>
      <c r="O938" t="s">
        <v>10</v>
      </c>
      <c r="P938" s="1">
        <v>6</v>
      </c>
      <c r="Q938">
        <v>6</v>
      </c>
      <c r="R938">
        <v>0</v>
      </c>
      <c r="S938" s="9">
        <v>1</v>
      </c>
      <c r="T938" s="9"/>
      <c r="U938" t="s">
        <v>754</v>
      </c>
    </row>
    <row r="939" spans="1:24">
      <c r="A939" s="1">
        <v>2021</v>
      </c>
      <c r="B939" t="s">
        <v>117</v>
      </c>
      <c r="C939" t="s">
        <v>254</v>
      </c>
      <c r="D939" t="s">
        <v>217</v>
      </c>
      <c r="E939" t="s">
        <v>2</v>
      </c>
      <c r="F939" t="s">
        <v>397</v>
      </c>
      <c r="G939" s="28" t="s">
        <v>546</v>
      </c>
      <c r="H939" t="s">
        <v>383</v>
      </c>
      <c r="I939" s="31" t="s">
        <v>384</v>
      </c>
      <c r="J939" s="5" t="s">
        <v>37</v>
      </c>
      <c r="K939" s="31" t="s">
        <v>7</v>
      </c>
      <c r="L939" s="31" t="s">
        <v>8</v>
      </c>
      <c r="M939" s="4" t="s">
        <v>7</v>
      </c>
      <c r="N939" s="4" t="s">
        <v>9</v>
      </c>
      <c r="O939" t="s">
        <v>10</v>
      </c>
      <c r="P939" s="1">
        <v>13</v>
      </c>
      <c r="Q939">
        <v>11</v>
      </c>
      <c r="R939">
        <v>2</v>
      </c>
      <c r="S939" s="9">
        <v>0.84615384615384615</v>
      </c>
      <c r="T939" s="9"/>
      <c r="U939" t="s">
        <v>754</v>
      </c>
    </row>
    <row r="940" spans="1:24">
      <c r="A940" s="1">
        <v>2021</v>
      </c>
      <c r="B940" t="s">
        <v>117</v>
      </c>
      <c r="C940" t="s">
        <v>254</v>
      </c>
      <c r="D940" t="s">
        <v>217</v>
      </c>
      <c r="E940" t="s">
        <v>2</v>
      </c>
      <c r="F940" t="s">
        <v>400</v>
      </c>
      <c r="G940" s="28" t="s">
        <v>549</v>
      </c>
      <c r="H940" t="s">
        <v>383</v>
      </c>
      <c r="I940" s="31" t="s">
        <v>384</v>
      </c>
      <c r="J940" s="5" t="s">
        <v>37</v>
      </c>
      <c r="K940" s="31" t="s">
        <v>7</v>
      </c>
      <c r="L940" s="31" t="s">
        <v>8</v>
      </c>
      <c r="M940" s="4" t="s">
        <v>7</v>
      </c>
      <c r="N940" s="4" t="s">
        <v>9</v>
      </c>
      <c r="O940" t="s">
        <v>10</v>
      </c>
      <c r="P940" s="1">
        <v>2</v>
      </c>
      <c r="Q940">
        <v>2</v>
      </c>
      <c r="R940">
        <v>0</v>
      </c>
      <c r="S940" s="9">
        <v>1</v>
      </c>
      <c r="T940" s="9"/>
      <c r="U940" t="s">
        <v>754</v>
      </c>
    </row>
    <row r="941" spans="1:24">
      <c r="A941" s="1">
        <v>2021</v>
      </c>
      <c r="B941" t="s">
        <v>117</v>
      </c>
      <c r="C941" t="s">
        <v>254</v>
      </c>
      <c r="D941" t="s">
        <v>217</v>
      </c>
      <c r="E941" t="s">
        <v>2</v>
      </c>
      <c r="F941" t="s">
        <v>412</v>
      </c>
      <c r="G941" s="28" t="s">
        <v>550</v>
      </c>
      <c r="H941" t="s">
        <v>383</v>
      </c>
      <c r="I941" s="31" t="s">
        <v>384</v>
      </c>
      <c r="J941" s="5" t="s">
        <v>37</v>
      </c>
      <c r="K941" s="31" t="s">
        <v>7</v>
      </c>
      <c r="L941" s="31" t="s">
        <v>8</v>
      </c>
      <c r="M941" s="4" t="s">
        <v>7</v>
      </c>
      <c r="N941" s="4" t="s">
        <v>9</v>
      </c>
      <c r="O941" t="s">
        <v>10</v>
      </c>
      <c r="P941" s="1">
        <v>3</v>
      </c>
      <c r="Q941">
        <v>1.9900000000000002</v>
      </c>
      <c r="R941">
        <v>1.0099999999999998</v>
      </c>
      <c r="S941" s="9">
        <v>0.66333333333333344</v>
      </c>
      <c r="T941" s="9"/>
      <c r="U941" t="s">
        <v>754</v>
      </c>
    </row>
    <row r="942" spans="1:24">
      <c r="A942" s="1">
        <v>2021</v>
      </c>
      <c r="B942" t="s">
        <v>117</v>
      </c>
      <c r="C942" t="s">
        <v>254</v>
      </c>
      <c r="D942" t="s">
        <v>217</v>
      </c>
      <c r="E942" t="s">
        <v>2</v>
      </c>
      <c r="F942" t="s">
        <v>414</v>
      </c>
      <c r="G942" s="28" t="s">
        <v>551</v>
      </c>
      <c r="H942" t="s">
        <v>383</v>
      </c>
      <c r="I942" s="31" t="s">
        <v>384</v>
      </c>
      <c r="J942" s="5" t="s">
        <v>37</v>
      </c>
      <c r="K942" s="31" t="s">
        <v>7</v>
      </c>
      <c r="L942" s="31" t="s">
        <v>8</v>
      </c>
      <c r="M942" s="4" t="s">
        <v>7</v>
      </c>
      <c r="N942" s="4" t="s">
        <v>9</v>
      </c>
      <c r="O942" t="s">
        <v>10</v>
      </c>
      <c r="P942" s="1">
        <v>1</v>
      </c>
      <c r="Q942">
        <v>1</v>
      </c>
      <c r="R942">
        <v>0</v>
      </c>
      <c r="S942" s="9">
        <v>1</v>
      </c>
      <c r="T942" s="9"/>
      <c r="U942" t="s">
        <v>754</v>
      </c>
    </row>
    <row r="943" spans="1:24">
      <c r="A943" s="1">
        <v>2021</v>
      </c>
      <c r="B943" t="s">
        <v>117</v>
      </c>
      <c r="C943" t="s">
        <v>254</v>
      </c>
      <c r="D943" t="s">
        <v>217</v>
      </c>
      <c r="E943" t="s">
        <v>2</v>
      </c>
      <c r="F943" t="s">
        <v>416</v>
      </c>
      <c r="G943" s="28" t="s">
        <v>552</v>
      </c>
      <c r="H943" t="s">
        <v>383</v>
      </c>
      <c r="I943" s="31" t="s">
        <v>384</v>
      </c>
      <c r="J943" s="5" t="s">
        <v>37</v>
      </c>
      <c r="K943" s="31" t="s">
        <v>7</v>
      </c>
      <c r="L943" s="31" t="s">
        <v>8</v>
      </c>
      <c r="M943" s="4" t="s">
        <v>7</v>
      </c>
      <c r="N943" s="4" t="s">
        <v>9</v>
      </c>
      <c r="O943" t="s">
        <v>10</v>
      </c>
      <c r="P943" s="1">
        <v>7</v>
      </c>
      <c r="Q943">
        <v>5.9899999999999993</v>
      </c>
      <c r="R943">
        <v>1.0100000000000007</v>
      </c>
      <c r="S943" s="9">
        <v>0.85571428571428565</v>
      </c>
      <c r="T943" s="9"/>
      <c r="U943" t="s">
        <v>754</v>
      </c>
    </row>
    <row r="944" spans="1:24">
      <c r="A944" s="1">
        <v>2021</v>
      </c>
      <c r="B944" t="s">
        <v>117</v>
      </c>
      <c r="C944" t="s">
        <v>256</v>
      </c>
      <c r="D944" t="s">
        <v>217</v>
      </c>
      <c r="E944" t="s">
        <v>2</v>
      </c>
      <c r="F944" t="s">
        <v>446</v>
      </c>
      <c r="G944" s="28" t="s">
        <v>553</v>
      </c>
      <c r="H944" t="s">
        <v>448</v>
      </c>
      <c r="I944" s="31" t="s">
        <v>36</v>
      </c>
      <c r="J944" s="5" t="s">
        <v>37</v>
      </c>
      <c r="K944" s="31" t="s">
        <v>7</v>
      </c>
      <c r="L944" s="31" t="s">
        <v>8</v>
      </c>
      <c r="M944" s="4" t="s">
        <v>7</v>
      </c>
      <c r="N944" s="4" t="s">
        <v>9</v>
      </c>
      <c r="O944" t="s">
        <v>10</v>
      </c>
      <c r="P944" s="1">
        <v>1</v>
      </c>
      <c r="Q944">
        <v>1</v>
      </c>
      <c r="R944">
        <v>0</v>
      </c>
      <c r="S944" s="9">
        <v>1</v>
      </c>
      <c r="T944" s="9"/>
      <c r="U944" t="s">
        <v>754</v>
      </c>
    </row>
    <row r="945" spans="1:22">
      <c r="A945" s="1">
        <v>2021</v>
      </c>
      <c r="B945" t="s">
        <v>117</v>
      </c>
      <c r="C945" t="s">
        <v>256</v>
      </c>
      <c r="D945" t="s">
        <v>217</v>
      </c>
      <c r="E945" t="s">
        <v>554</v>
      </c>
      <c r="F945" t="s">
        <v>149</v>
      </c>
      <c r="G945" s="28" t="s">
        <v>555</v>
      </c>
      <c r="H945" t="s">
        <v>556</v>
      </c>
      <c r="I945" s="4" t="s">
        <v>152</v>
      </c>
      <c r="J945" t="s">
        <v>153</v>
      </c>
      <c r="K945" s="4" t="s">
        <v>7</v>
      </c>
      <c r="L945" s="4" t="s">
        <v>8</v>
      </c>
      <c r="M945" s="4" t="s">
        <v>7</v>
      </c>
      <c r="N945" s="4" t="s">
        <v>9</v>
      </c>
      <c r="O945" t="s">
        <v>10</v>
      </c>
      <c r="P945" s="1">
        <v>2</v>
      </c>
      <c r="Q945">
        <v>2</v>
      </c>
      <c r="R945">
        <v>0</v>
      </c>
      <c r="S945" s="9">
        <v>1</v>
      </c>
      <c r="T945" s="9"/>
    </row>
    <row r="946" spans="1:22">
      <c r="A946" s="107" t="s">
        <v>1176</v>
      </c>
      <c r="B946" s="107"/>
      <c r="C946" s="107"/>
      <c r="D946" s="107"/>
      <c r="E946" s="107"/>
      <c r="F946" s="107"/>
      <c r="G946" s="107"/>
      <c r="H946" s="107"/>
      <c r="I946" s="107"/>
      <c r="J946" s="107"/>
      <c r="K946" s="107"/>
      <c r="L946" s="107"/>
      <c r="M946" s="107"/>
      <c r="N946" s="107"/>
      <c r="O946" s="107"/>
      <c r="P946" s="107"/>
      <c r="Q946" s="107"/>
      <c r="R946" s="107"/>
      <c r="S946" s="107"/>
      <c r="T946" s="107"/>
      <c r="U946" s="107"/>
      <c r="V946" s="107"/>
    </row>
    <row r="947" spans="1:22">
      <c r="A947" t="s">
        <v>513</v>
      </c>
      <c r="C947" t="s">
        <v>503</v>
      </c>
      <c r="E947" s="8">
        <v>6</v>
      </c>
    </row>
    <row r="948" spans="1:22">
      <c r="A948" s="1">
        <v>2021</v>
      </c>
      <c r="B948" t="s">
        <v>117</v>
      </c>
      <c r="C948" t="s">
        <v>91</v>
      </c>
      <c r="D948" t="s">
        <v>295</v>
      </c>
      <c r="E948" t="s">
        <v>154</v>
      </c>
      <c r="F948" t="s">
        <v>48</v>
      </c>
      <c r="G948" s="28" t="s">
        <v>536</v>
      </c>
      <c r="H948" t="s">
        <v>297</v>
      </c>
      <c r="I948" s="4" t="s">
        <v>298</v>
      </c>
      <c r="J948" t="s">
        <v>6</v>
      </c>
      <c r="K948" s="4" t="s">
        <v>7</v>
      </c>
      <c r="L948" s="4" t="s">
        <v>8</v>
      </c>
      <c r="M948" s="4" t="s">
        <v>7</v>
      </c>
      <c r="N948" s="4" t="s">
        <v>9</v>
      </c>
      <c r="O948" t="s">
        <v>10</v>
      </c>
      <c r="P948" s="1">
        <v>1</v>
      </c>
      <c r="Q948">
        <v>0</v>
      </c>
      <c r="R948">
        <v>1</v>
      </c>
      <c r="S948" s="9">
        <v>0</v>
      </c>
      <c r="T948" s="9"/>
    </row>
    <row r="949" spans="1:22">
      <c r="A949" s="1">
        <v>2021</v>
      </c>
      <c r="B949" t="s">
        <v>117</v>
      </c>
      <c r="C949" t="s">
        <v>252</v>
      </c>
      <c r="D949" t="s">
        <v>350</v>
      </c>
      <c r="E949" t="s">
        <v>2</v>
      </c>
      <c r="F949" t="s">
        <v>542</v>
      </c>
      <c r="G949" s="28" t="s">
        <v>543</v>
      </c>
      <c r="H949" t="s">
        <v>366</v>
      </c>
      <c r="I949" s="4" t="s">
        <v>354</v>
      </c>
      <c r="J949" t="s">
        <v>79</v>
      </c>
      <c r="K949" s="4" t="s">
        <v>7</v>
      </c>
      <c r="L949" s="4" t="s">
        <v>8</v>
      </c>
      <c r="M949" s="4" t="s">
        <v>7</v>
      </c>
      <c r="N949" s="4" t="s">
        <v>9</v>
      </c>
      <c r="O949" t="s">
        <v>10</v>
      </c>
      <c r="P949" s="1">
        <v>2</v>
      </c>
      <c r="Q949">
        <v>0.5</v>
      </c>
      <c r="R949">
        <v>1.5</v>
      </c>
      <c r="S949" s="9">
        <v>0.25</v>
      </c>
      <c r="T949" s="9"/>
    </row>
    <row r="950" spans="1:22">
      <c r="A950" s="1">
        <v>2021</v>
      </c>
      <c r="B950" t="s">
        <v>117</v>
      </c>
      <c r="C950" t="s">
        <v>254</v>
      </c>
      <c r="D950" t="s">
        <v>217</v>
      </c>
      <c r="E950" t="s">
        <v>2</v>
      </c>
      <c r="F950" t="s">
        <v>389</v>
      </c>
      <c r="G950" s="28" t="s">
        <v>544</v>
      </c>
      <c r="H950" t="s">
        <v>383</v>
      </c>
      <c r="I950" s="4" t="s">
        <v>384</v>
      </c>
      <c r="J950" t="s">
        <v>37</v>
      </c>
      <c r="K950" s="4" t="s">
        <v>7</v>
      </c>
      <c r="L950" s="4" t="s">
        <v>8</v>
      </c>
      <c r="M950" s="4" t="s">
        <v>7</v>
      </c>
      <c r="N950" s="4" t="s">
        <v>9</v>
      </c>
      <c r="O950" t="s">
        <v>10</v>
      </c>
      <c r="P950" s="1">
        <v>5</v>
      </c>
      <c r="Q950">
        <v>3</v>
      </c>
      <c r="R950">
        <v>2</v>
      </c>
      <c r="S950" s="9">
        <v>0.6</v>
      </c>
      <c r="T950" s="9"/>
    </row>
    <row r="951" spans="1:22">
      <c r="A951" s="1">
        <v>2021</v>
      </c>
      <c r="B951" t="s">
        <v>117</v>
      </c>
      <c r="C951" t="s">
        <v>254</v>
      </c>
      <c r="D951" t="s">
        <v>217</v>
      </c>
      <c r="E951" t="s">
        <v>2</v>
      </c>
      <c r="F951" t="s">
        <v>414</v>
      </c>
      <c r="G951" s="28" t="s">
        <v>551</v>
      </c>
      <c r="H951" t="s">
        <v>383</v>
      </c>
      <c r="I951" s="4" t="s">
        <v>384</v>
      </c>
      <c r="J951" t="s">
        <v>37</v>
      </c>
      <c r="K951" s="4" t="s">
        <v>8</v>
      </c>
      <c r="L951" s="4" t="s">
        <v>40</v>
      </c>
      <c r="M951" s="4" t="s">
        <v>8</v>
      </c>
      <c r="N951" s="4" t="s">
        <v>208</v>
      </c>
      <c r="O951" t="s">
        <v>547</v>
      </c>
      <c r="P951" s="1">
        <v>16</v>
      </c>
      <c r="Q951">
        <v>8</v>
      </c>
      <c r="R951">
        <v>8</v>
      </c>
      <c r="S951" s="9">
        <v>0.5</v>
      </c>
      <c r="T951" s="9"/>
    </row>
    <row r="952" spans="1:22">
      <c r="A952" s="1">
        <v>2021</v>
      </c>
      <c r="B952" t="s">
        <v>117</v>
      </c>
      <c r="C952" t="s">
        <v>254</v>
      </c>
      <c r="D952" t="s">
        <v>217</v>
      </c>
      <c r="E952" t="s">
        <v>2</v>
      </c>
      <c r="F952" t="s">
        <v>412</v>
      </c>
      <c r="G952" s="28" t="s">
        <v>550</v>
      </c>
      <c r="H952" t="s">
        <v>383</v>
      </c>
      <c r="I952" s="4" t="s">
        <v>384</v>
      </c>
      <c r="J952" t="s">
        <v>37</v>
      </c>
      <c r="K952" s="4" t="s">
        <v>7</v>
      </c>
      <c r="L952" s="4" t="s">
        <v>8</v>
      </c>
      <c r="M952" s="4" t="s">
        <v>7</v>
      </c>
      <c r="N952" s="4" t="s">
        <v>9</v>
      </c>
      <c r="O952" t="s">
        <v>10</v>
      </c>
      <c r="P952" s="1">
        <v>3</v>
      </c>
      <c r="Q952">
        <v>1.9900000000000002</v>
      </c>
      <c r="R952">
        <v>1.0099999999999998</v>
      </c>
      <c r="S952" s="9">
        <v>0.66333333333333344</v>
      </c>
      <c r="T952" s="9"/>
    </row>
    <row r="953" spans="1:22">
      <c r="A953" s="1">
        <v>2021</v>
      </c>
      <c r="B953" t="s">
        <v>117</v>
      </c>
      <c r="C953" t="s">
        <v>254</v>
      </c>
      <c r="D953" t="s">
        <v>217</v>
      </c>
      <c r="E953" t="s">
        <v>2</v>
      </c>
      <c r="F953" t="s">
        <v>414</v>
      </c>
      <c r="G953" s="28" t="s">
        <v>551</v>
      </c>
      <c r="H953" t="s">
        <v>383</v>
      </c>
      <c r="I953" s="4" t="s">
        <v>384</v>
      </c>
      <c r="J953" t="s">
        <v>37</v>
      </c>
      <c r="K953" s="4" t="s">
        <v>8</v>
      </c>
      <c r="L953" s="4" t="s">
        <v>40</v>
      </c>
      <c r="M953" s="4" t="s">
        <v>8</v>
      </c>
      <c r="N953" s="4" t="s">
        <v>203</v>
      </c>
      <c r="O953" t="s">
        <v>393</v>
      </c>
      <c r="P953" s="1">
        <v>16</v>
      </c>
      <c r="Q953">
        <v>8</v>
      </c>
      <c r="R953">
        <v>8</v>
      </c>
      <c r="S953" s="9">
        <v>0.5</v>
      </c>
      <c r="T953" s="9"/>
    </row>
    <row r="954" spans="1:22">
      <c r="A954" t="s">
        <v>517</v>
      </c>
      <c r="C954" t="s">
        <v>504</v>
      </c>
      <c r="E954" s="8">
        <v>6</v>
      </c>
    </row>
    <row r="955" spans="1:22">
      <c r="A955" s="1">
        <v>2021</v>
      </c>
      <c r="B955" t="s">
        <v>0</v>
      </c>
      <c r="C955" t="s">
        <v>20</v>
      </c>
      <c r="D955" t="s">
        <v>217</v>
      </c>
      <c r="E955" t="s">
        <v>2</v>
      </c>
      <c r="F955" t="s">
        <v>1</v>
      </c>
      <c r="G955" t="s">
        <v>525</v>
      </c>
      <c r="H955" t="s">
        <v>229</v>
      </c>
      <c r="I955" s="4" t="s">
        <v>230</v>
      </c>
      <c r="J955" t="s">
        <v>79</v>
      </c>
      <c r="K955" s="4" t="s">
        <v>7</v>
      </c>
      <c r="L955" s="4" t="s">
        <v>8</v>
      </c>
      <c r="M955" s="4" t="s">
        <v>7</v>
      </c>
      <c r="N955" s="4" t="s">
        <v>9</v>
      </c>
      <c r="O955" t="s">
        <v>10</v>
      </c>
      <c r="P955" s="1">
        <v>14</v>
      </c>
      <c r="Q955">
        <v>11.51</v>
      </c>
      <c r="R955">
        <v>2.4900000000000002</v>
      </c>
      <c r="S955" s="9">
        <v>0.82214285714285718</v>
      </c>
      <c r="T955" s="9"/>
    </row>
    <row r="956" spans="1:22">
      <c r="A956" s="1">
        <v>2021</v>
      </c>
      <c r="B956" t="s">
        <v>117</v>
      </c>
      <c r="C956" t="s">
        <v>91</v>
      </c>
      <c r="D956" t="s">
        <v>217</v>
      </c>
      <c r="E956" t="s">
        <v>2</v>
      </c>
      <c r="F956" t="s">
        <v>17</v>
      </c>
      <c r="G956" s="28" t="s">
        <v>532</v>
      </c>
      <c r="H956" t="s">
        <v>533</v>
      </c>
      <c r="I956" s="4" t="s">
        <v>334</v>
      </c>
      <c r="J956" t="s">
        <v>6</v>
      </c>
      <c r="K956" s="4" t="s">
        <v>7</v>
      </c>
      <c r="L956" s="4" t="s">
        <v>8</v>
      </c>
      <c r="M956" s="4" t="s">
        <v>7</v>
      </c>
      <c r="N956" s="4" t="s">
        <v>9</v>
      </c>
      <c r="O956" t="s">
        <v>10</v>
      </c>
      <c r="P956" s="1">
        <v>4</v>
      </c>
      <c r="Q956">
        <v>3</v>
      </c>
      <c r="R956">
        <v>1</v>
      </c>
      <c r="S956" s="9">
        <v>0.75</v>
      </c>
      <c r="T956" s="9"/>
    </row>
    <row r="957" spans="1:22">
      <c r="A957" s="1">
        <v>2021</v>
      </c>
      <c r="B957" t="s">
        <v>117</v>
      </c>
      <c r="C957" t="s">
        <v>254</v>
      </c>
      <c r="D957" t="s">
        <v>217</v>
      </c>
      <c r="E957" t="s">
        <v>2</v>
      </c>
      <c r="F957" t="s">
        <v>397</v>
      </c>
      <c r="G957" s="28" t="s">
        <v>546</v>
      </c>
      <c r="H957" t="s">
        <v>383</v>
      </c>
      <c r="I957" s="4" t="s">
        <v>384</v>
      </c>
      <c r="J957" t="s">
        <v>37</v>
      </c>
      <c r="K957" s="4" t="s">
        <v>8</v>
      </c>
      <c r="L957" s="4" t="s">
        <v>40</v>
      </c>
      <c r="M957" s="4" t="s">
        <v>8</v>
      </c>
      <c r="N957" s="4" t="s">
        <v>208</v>
      </c>
      <c r="O957" t="s">
        <v>547</v>
      </c>
      <c r="P957" s="1">
        <v>14</v>
      </c>
      <c r="Q957">
        <v>10</v>
      </c>
      <c r="R957">
        <v>4</v>
      </c>
      <c r="S957" s="9">
        <v>0.7142857142857143</v>
      </c>
      <c r="T957" s="9"/>
    </row>
    <row r="958" spans="1:22">
      <c r="A958" s="1">
        <v>2021</v>
      </c>
      <c r="B958" t="s">
        <v>117</v>
      </c>
      <c r="C958" t="s">
        <v>254</v>
      </c>
      <c r="D958" t="s">
        <v>217</v>
      </c>
      <c r="E958" t="s">
        <v>2</v>
      </c>
      <c r="F958" t="s">
        <v>397</v>
      </c>
      <c r="G958" s="28" t="s">
        <v>546</v>
      </c>
      <c r="H958" t="s">
        <v>383</v>
      </c>
      <c r="I958" s="4" t="s">
        <v>384</v>
      </c>
      <c r="J958" t="s">
        <v>37</v>
      </c>
      <c r="K958" s="4" t="s">
        <v>7</v>
      </c>
      <c r="L958" s="4" t="s">
        <v>8</v>
      </c>
      <c r="M958" s="4" t="s">
        <v>7</v>
      </c>
      <c r="N958" s="4" t="s">
        <v>9</v>
      </c>
      <c r="O958" t="s">
        <v>10</v>
      </c>
      <c r="P958" s="1">
        <v>13</v>
      </c>
      <c r="Q958">
        <v>11</v>
      </c>
      <c r="R958">
        <v>2</v>
      </c>
      <c r="S958" s="9">
        <v>0.84615384615384615</v>
      </c>
      <c r="T958" s="9"/>
    </row>
    <row r="959" spans="1:22">
      <c r="A959" s="1">
        <v>2021</v>
      </c>
      <c r="B959" t="s">
        <v>117</v>
      </c>
      <c r="C959" t="s">
        <v>254</v>
      </c>
      <c r="D959" t="s">
        <v>217</v>
      </c>
      <c r="E959" t="s">
        <v>2</v>
      </c>
      <c r="F959" t="s">
        <v>397</v>
      </c>
      <c r="G959" s="28" t="s">
        <v>546</v>
      </c>
      <c r="H959" t="s">
        <v>383</v>
      </c>
      <c r="I959" s="4" t="s">
        <v>384</v>
      </c>
      <c r="J959" t="s">
        <v>37</v>
      </c>
      <c r="K959" s="4" t="s">
        <v>40</v>
      </c>
      <c r="L959" s="4" t="s">
        <v>8</v>
      </c>
      <c r="M959" s="4" t="s">
        <v>8</v>
      </c>
      <c r="N959" s="4" t="s">
        <v>7</v>
      </c>
      <c r="O959" t="s">
        <v>129</v>
      </c>
      <c r="P959" s="1">
        <v>14</v>
      </c>
      <c r="Q959">
        <v>10</v>
      </c>
      <c r="R959">
        <v>4</v>
      </c>
      <c r="S959" s="9">
        <v>0.7142857142857143</v>
      </c>
      <c r="T959" s="9"/>
    </row>
    <row r="960" spans="1:22">
      <c r="A960" s="1">
        <v>2021</v>
      </c>
      <c r="B960" t="s">
        <v>117</v>
      </c>
      <c r="C960" t="s">
        <v>254</v>
      </c>
      <c r="D960" t="s">
        <v>217</v>
      </c>
      <c r="E960" t="s">
        <v>2</v>
      </c>
      <c r="F960" t="s">
        <v>416</v>
      </c>
      <c r="G960" s="28" t="s">
        <v>552</v>
      </c>
      <c r="H960" t="s">
        <v>383</v>
      </c>
      <c r="I960" s="4" t="s">
        <v>384</v>
      </c>
      <c r="J960" t="s">
        <v>37</v>
      </c>
      <c r="K960" s="4" t="s">
        <v>7</v>
      </c>
      <c r="L960" s="4" t="s">
        <v>8</v>
      </c>
      <c r="M960" s="4" t="s">
        <v>7</v>
      </c>
      <c r="N960" s="4" t="s">
        <v>9</v>
      </c>
      <c r="O960" t="s">
        <v>10</v>
      </c>
      <c r="P960" s="1">
        <v>7</v>
      </c>
      <c r="Q960">
        <v>5.9899999999999993</v>
      </c>
      <c r="R960">
        <v>1.0100000000000007</v>
      </c>
      <c r="S960" s="9">
        <v>0.85571428571428565</v>
      </c>
      <c r="T960" s="9"/>
    </row>
    <row r="961" spans="1:20">
      <c r="A961" t="s">
        <v>515</v>
      </c>
      <c r="C961" t="s">
        <v>505</v>
      </c>
      <c r="E961" s="8">
        <v>31</v>
      </c>
    </row>
    <row r="962" spans="1:20">
      <c r="A962" s="1">
        <v>2021</v>
      </c>
      <c r="B962" t="s">
        <v>117</v>
      </c>
      <c r="C962" t="s">
        <v>91</v>
      </c>
      <c r="D962" t="s">
        <v>217</v>
      </c>
      <c r="E962" t="s">
        <v>2</v>
      </c>
      <c r="F962" t="s">
        <v>1</v>
      </c>
      <c r="G962" s="28" t="s">
        <v>527</v>
      </c>
      <c r="H962" t="s">
        <v>232</v>
      </c>
      <c r="I962" s="4" t="s">
        <v>233</v>
      </c>
      <c r="J962" t="s">
        <v>6</v>
      </c>
      <c r="K962" s="4" t="s">
        <v>7</v>
      </c>
      <c r="L962" s="4" t="s">
        <v>8</v>
      </c>
      <c r="M962" s="4" t="s">
        <v>7</v>
      </c>
      <c r="N962" s="4" t="s">
        <v>9</v>
      </c>
      <c r="O962" t="s">
        <v>10</v>
      </c>
      <c r="P962" s="1">
        <v>4</v>
      </c>
      <c r="Q962">
        <v>4</v>
      </c>
      <c r="R962">
        <v>0</v>
      </c>
      <c r="S962" s="9">
        <v>1</v>
      </c>
      <c r="T962" s="9"/>
    </row>
    <row r="963" spans="1:20">
      <c r="A963" s="1">
        <v>2021</v>
      </c>
      <c r="B963" t="s">
        <v>117</v>
      </c>
      <c r="C963" t="s">
        <v>91</v>
      </c>
      <c r="D963" t="s">
        <v>217</v>
      </c>
      <c r="E963" t="s">
        <v>2</v>
      </c>
      <c r="F963" t="s">
        <v>11</v>
      </c>
      <c r="G963" s="28" t="s">
        <v>528</v>
      </c>
      <c r="H963" t="s">
        <v>529</v>
      </c>
      <c r="I963" s="4" t="s">
        <v>233</v>
      </c>
      <c r="J963" t="s">
        <v>6</v>
      </c>
      <c r="K963" s="4" t="s">
        <v>7</v>
      </c>
      <c r="L963" s="4" t="s">
        <v>8</v>
      </c>
      <c r="M963" s="4" t="s">
        <v>7</v>
      </c>
      <c r="N963" s="4" t="s">
        <v>9</v>
      </c>
      <c r="O963" t="s">
        <v>10</v>
      </c>
      <c r="P963" s="1">
        <v>6</v>
      </c>
      <c r="Q963">
        <v>6</v>
      </c>
      <c r="R963">
        <v>0</v>
      </c>
      <c r="S963" s="9">
        <v>1</v>
      </c>
      <c r="T963" s="9"/>
    </row>
    <row r="964" spans="1:20">
      <c r="A964" s="1">
        <v>2021</v>
      </c>
      <c r="B964" t="s">
        <v>117</v>
      </c>
      <c r="C964" t="s">
        <v>254</v>
      </c>
      <c r="D964" t="s">
        <v>217</v>
      </c>
      <c r="E964" t="s">
        <v>2</v>
      </c>
      <c r="F964" t="s">
        <v>400</v>
      </c>
      <c r="G964" s="28" t="s">
        <v>549</v>
      </c>
      <c r="H964" t="s">
        <v>383</v>
      </c>
      <c r="I964" s="4" t="s">
        <v>384</v>
      </c>
      <c r="J964" t="s">
        <v>37</v>
      </c>
      <c r="K964" s="4" t="s">
        <v>38</v>
      </c>
      <c r="L964" s="4" t="s">
        <v>8</v>
      </c>
      <c r="M964" s="4" t="s">
        <v>8</v>
      </c>
      <c r="N964" s="4" t="s">
        <v>7</v>
      </c>
      <c r="O964" t="s">
        <v>39</v>
      </c>
      <c r="P964" s="1">
        <v>1</v>
      </c>
      <c r="Q964">
        <v>1</v>
      </c>
      <c r="R964">
        <v>0</v>
      </c>
      <c r="S964" s="9">
        <v>1</v>
      </c>
      <c r="T964" s="9"/>
    </row>
    <row r="965" spans="1:20">
      <c r="A965" s="1">
        <v>2021</v>
      </c>
      <c r="B965" t="s">
        <v>117</v>
      </c>
      <c r="C965" t="s">
        <v>91</v>
      </c>
      <c r="D965" t="s">
        <v>217</v>
      </c>
      <c r="E965" t="s">
        <v>2</v>
      </c>
      <c r="F965" t="s">
        <v>14</v>
      </c>
      <c r="G965" s="28" t="s">
        <v>530</v>
      </c>
      <c r="H965" t="s">
        <v>531</v>
      </c>
      <c r="I965" s="4" t="s">
        <v>233</v>
      </c>
      <c r="J965" t="s">
        <v>6</v>
      </c>
      <c r="K965" s="4" t="s">
        <v>7</v>
      </c>
      <c r="L965" s="4" t="s">
        <v>8</v>
      </c>
      <c r="M965" s="4" t="s">
        <v>7</v>
      </c>
      <c r="N965" s="4" t="s">
        <v>9</v>
      </c>
      <c r="O965" t="s">
        <v>10</v>
      </c>
      <c r="P965" s="1">
        <v>6</v>
      </c>
      <c r="Q965">
        <v>6</v>
      </c>
      <c r="R965">
        <v>0</v>
      </c>
      <c r="S965" s="9">
        <v>1</v>
      </c>
      <c r="T965" s="9"/>
    </row>
    <row r="966" spans="1:20">
      <c r="A966" s="1">
        <v>2021</v>
      </c>
      <c r="B966" t="s">
        <v>117</v>
      </c>
      <c r="C966" t="s">
        <v>91</v>
      </c>
      <c r="D966" t="s">
        <v>217</v>
      </c>
      <c r="E966" t="s">
        <v>2</v>
      </c>
      <c r="F966" t="s">
        <v>23</v>
      </c>
      <c r="G966" s="28" t="s">
        <v>534</v>
      </c>
      <c r="H966" t="s">
        <v>232</v>
      </c>
      <c r="I966" s="4" t="s">
        <v>233</v>
      </c>
      <c r="J966" t="s">
        <v>6</v>
      </c>
      <c r="K966" s="4" t="s">
        <v>7</v>
      </c>
      <c r="L966" s="4" t="s">
        <v>8</v>
      </c>
      <c r="M966" s="4" t="s">
        <v>7</v>
      </c>
      <c r="N966" s="4" t="s">
        <v>9</v>
      </c>
      <c r="O966" t="s">
        <v>10</v>
      </c>
      <c r="P966" s="1">
        <v>1</v>
      </c>
      <c r="Q966">
        <v>1</v>
      </c>
      <c r="R966">
        <v>0</v>
      </c>
      <c r="S966" s="9">
        <v>1</v>
      </c>
      <c r="T966" s="9"/>
    </row>
    <row r="967" spans="1:20">
      <c r="A967" s="1">
        <v>2021</v>
      </c>
      <c r="B967" t="s">
        <v>117</v>
      </c>
      <c r="C967" t="s">
        <v>91</v>
      </c>
      <c r="D967" t="s">
        <v>217</v>
      </c>
      <c r="E967" t="s">
        <v>2</v>
      </c>
      <c r="F967" t="s">
        <v>95</v>
      </c>
      <c r="G967" s="28" t="s">
        <v>535</v>
      </c>
      <c r="H967" t="s">
        <v>232</v>
      </c>
      <c r="I967" s="4" t="s">
        <v>233</v>
      </c>
      <c r="J967" t="s">
        <v>6</v>
      </c>
      <c r="K967" s="4" t="s">
        <v>7</v>
      </c>
      <c r="L967" s="4" t="s">
        <v>8</v>
      </c>
      <c r="M967" s="4" t="s">
        <v>7</v>
      </c>
      <c r="N967" s="4" t="s">
        <v>9</v>
      </c>
      <c r="O967" t="s">
        <v>10</v>
      </c>
      <c r="P967" s="1">
        <v>11</v>
      </c>
      <c r="Q967">
        <v>10</v>
      </c>
      <c r="R967">
        <v>1</v>
      </c>
      <c r="S967" s="9">
        <v>0.90909090909090906</v>
      </c>
      <c r="T967" s="9"/>
    </row>
    <row r="968" spans="1:20">
      <c r="A968" s="1">
        <v>2021</v>
      </c>
      <c r="B968" t="s">
        <v>117</v>
      </c>
      <c r="C968" t="s">
        <v>64</v>
      </c>
      <c r="D968" t="s">
        <v>217</v>
      </c>
      <c r="E968" t="s">
        <v>2</v>
      </c>
      <c r="F968" t="s">
        <v>45</v>
      </c>
      <c r="G968" s="28" t="s">
        <v>537</v>
      </c>
      <c r="H968" t="s">
        <v>126</v>
      </c>
      <c r="I968" s="4" t="s">
        <v>127</v>
      </c>
      <c r="J968" t="s">
        <v>79</v>
      </c>
      <c r="K968" s="4" t="s">
        <v>7</v>
      </c>
      <c r="L968" s="4" t="s">
        <v>8</v>
      </c>
      <c r="M968" s="4" t="s">
        <v>7</v>
      </c>
      <c r="N968" s="4" t="s">
        <v>9</v>
      </c>
      <c r="O968" t="s">
        <v>10</v>
      </c>
      <c r="P968" s="1">
        <v>3</v>
      </c>
      <c r="Q968">
        <v>3</v>
      </c>
      <c r="R968">
        <v>0</v>
      </c>
      <c r="S968" s="9">
        <v>1</v>
      </c>
      <c r="T968" s="9"/>
    </row>
    <row r="969" spans="1:20">
      <c r="A969" s="1">
        <v>2021</v>
      </c>
      <c r="B969" t="s">
        <v>117</v>
      </c>
      <c r="C969" t="s">
        <v>64</v>
      </c>
      <c r="D969" t="s">
        <v>217</v>
      </c>
      <c r="E969" t="s">
        <v>2</v>
      </c>
      <c r="F969" t="s">
        <v>48</v>
      </c>
      <c r="G969" s="28" t="s">
        <v>538</v>
      </c>
      <c r="H969" t="s">
        <v>126</v>
      </c>
      <c r="I969" s="4" t="s">
        <v>127</v>
      </c>
      <c r="J969" t="s">
        <v>79</v>
      </c>
      <c r="K969" s="4" t="s">
        <v>7</v>
      </c>
      <c r="L969" s="4" t="s">
        <v>8</v>
      </c>
      <c r="M969" s="4" t="s">
        <v>7</v>
      </c>
      <c r="N969" s="4" t="s">
        <v>9</v>
      </c>
      <c r="O969" t="s">
        <v>10</v>
      </c>
      <c r="P969" s="1">
        <v>3</v>
      </c>
      <c r="Q969">
        <v>3</v>
      </c>
      <c r="R969">
        <v>0</v>
      </c>
      <c r="S969" s="9">
        <v>1</v>
      </c>
      <c r="T969" s="9"/>
    </row>
    <row r="970" spans="1:20">
      <c r="A970" s="1">
        <v>2021</v>
      </c>
      <c r="B970" t="s">
        <v>117</v>
      </c>
      <c r="C970" t="s">
        <v>64</v>
      </c>
      <c r="D970" t="s">
        <v>217</v>
      </c>
      <c r="E970" t="s">
        <v>2</v>
      </c>
      <c r="F970" t="s">
        <v>51</v>
      </c>
      <c r="G970" s="28" t="s">
        <v>539</v>
      </c>
      <c r="H970" t="s">
        <v>126</v>
      </c>
      <c r="I970" s="4" t="s">
        <v>127</v>
      </c>
      <c r="J970" t="s">
        <v>79</v>
      </c>
      <c r="K970" s="4" t="s">
        <v>7</v>
      </c>
      <c r="L970" s="4" t="s">
        <v>8</v>
      </c>
      <c r="M970" s="4" t="s">
        <v>7</v>
      </c>
      <c r="N970" s="4" t="s">
        <v>9</v>
      </c>
      <c r="O970" t="s">
        <v>10</v>
      </c>
      <c r="P970" s="1">
        <v>2</v>
      </c>
      <c r="Q970">
        <v>2</v>
      </c>
      <c r="R970">
        <v>0</v>
      </c>
      <c r="S970" s="9">
        <v>1</v>
      </c>
      <c r="T970" s="9"/>
    </row>
    <row r="971" spans="1:20">
      <c r="A971" s="1">
        <v>2021</v>
      </c>
      <c r="B971" t="s">
        <v>117</v>
      </c>
      <c r="C971" t="s">
        <v>64</v>
      </c>
      <c r="D971" t="s">
        <v>217</v>
      </c>
      <c r="E971" t="s">
        <v>2</v>
      </c>
      <c r="F971" t="s">
        <v>54</v>
      </c>
      <c r="G971" s="28" t="s">
        <v>540</v>
      </c>
      <c r="H971" t="s">
        <v>126</v>
      </c>
      <c r="I971" s="4" t="s">
        <v>127</v>
      </c>
      <c r="J971" t="s">
        <v>79</v>
      </c>
      <c r="K971" s="4" t="s">
        <v>8</v>
      </c>
      <c r="L971" s="4" t="s">
        <v>8</v>
      </c>
      <c r="M971" s="4" t="s">
        <v>8</v>
      </c>
      <c r="N971" s="4" t="s">
        <v>8</v>
      </c>
      <c r="O971" t="s">
        <v>238</v>
      </c>
      <c r="P971" s="1">
        <v>159</v>
      </c>
      <c r="Q971">
        <v>159</v>
      </c>
      <c r="R971">
        <v>0</v>
      </c>
      <c r="S971" s="9">
        <v>1</v>
      </c>
      <c r="T971" s="9"/>
    </row>
    <row r="972" spans="1:20">
      <c r="A972" s="1">
        <v>2021</v>
      </c>
      <c r="B972" t="s">
        <v>117</v>
      </c>
      <c r="C972" t="s">
        <v>64</v>
      </c>
      <c r="D972" t="s">
        <v>217</v>
      </c>
      <c r="E972" t="s">
        <v>2</v>
      </c>
      <c r="F972" t="s">
        <v>54</v>
      </c>
      <c r="G972" s="28" t="s">
        <v>540</v>
      </c>
      <c r="H972" t="s">
        <v>126</v>
      </c>
      <c r="I972" s="4" t="s">
        <v>127</v>
      </c>
      <c r="J972" t="s">
        <v>79</v>
      </c>
      <c r="K972" s="4" t="s">
        <v>8</v>
      </c>
      <c r="L972" s="4" t="s">
        <v>8</v>
      </c>
      <c r="M972" s="4" t="s">
        <v>8</v>
      </c>
      <c r="N972" s="4" t="s">
        <v>38</v>
      </c>
      <c r="O972" t="s">
        <v>239</v>
      </c>
      <c r="P972" s="1">
        <v>136</v>
      </c>
      <c r="Q972">
        <v>136</v>
      </c>
      <c r="R972">
        <v>0</v>
      </c>
      <c r="S972" s="9">
        <v>1</v>
      </c>
      <c r="T972" s="9"/>
    </row>
    <row r="973" spans="1:20">
      <c r="A973" s="1">
        <v>2021</v>
      </c>
      <c r="B973" t="s">
        <v>117</v>
      </c>
      <c r="C973" t="s">
        <v>64</v>
      </c>
      <c r="D973" t="s">
        <v>217</v>
      </c>
      <c r="E973" t="s">
        <v>2</v>
      </c>
      <c r="F973" t="s">
        <v>54</v>
      </c>
      <c r="G973" s="28" t="s">
        <v>540</v>
      </c>
      <c r="H973" t="s">
        <v>126</v>
      </c>
      <c r="I973" s="4" t="s">
        <v>127</v>
      </c>
      <c r="J973" t="s">
        <v>79</v>
      </c>
      <c r="K973" s="4" t="s">
        <v>8</v>
      </c>
      <c r="L973" s="4" t="s">
        <v>8</v>
      </c>
      <c r="M973" s="4" t="s">
        <v>8</v>
      </c>
      <c r="N973" s="4" t="s">
        <v>130</v>
      </c>
      <c r="O973" t="s">
        <v>131</v>
      </c>
      <c r="P973" s="1">
        <v>1213</v>
      </c>
      <c r="Q973">
        <v>1213</v>
      </c>
      <c r="R973">
        <v>0</v>
      </c>
      <c r="S973" s="9">
        <v>1</v>
      </c>
      <c r="T973" s="9"/>
    </row>
    <row r="974" spans="1:20">
      <c r="A974" s="1">
        <v>2021</v>
      </c>
      <c r="B974" t="s">
        <v>117</v>
      </c>
      <c r="C974" t="s">
        <v>64</v>
      </c>
      <c r="D974" t="s">
        <v>217</v>
      </c>
      <c r="E974" t="s">
        <v>2</v>
      </c>
      <c r="F974" t="s">
        <v>54</v>
      </c>
      <c r="G974" s="28" t="s">
        <v>540</v>
      </c>
      <c r="H974" t="s">
        <v>126</v>
      </c>
      <c r="I974" s="4" t="s">
        <v>127</v>
      </c>
      <c r="J974" t="s">
        <v>79</v>
      </c>
      <c r="K974" s="4" t="s">
        <v>7</v>
      </c>
      <c r="L974" s="4" t="s">
        <v>8</v>
      </c>
      <c r="M974" s="4" t="s">
        <v>7</v>
      </c>
      <c r="N974" s="4" t="s">
        <v>9</v>
      </c>
      <c r="O974" t="s">
        <v>10</v>
      </c>
      <c r="P974" s="1">
        <v>2</v>
      </c>
      <c r="Q974">
        <v>2</v>
      </c>
      <c r="R974">
        <v>0</v>
      </c>
      <c r="S974" s="9">
        <v>1</v>
      </c>
      <c r="T974" s="9"/>
    </row>
    <row r="975" spans="1:20">
      <c r="A975" s="1">
        <v>2021</v>
      </c>
      <c r="B975" t="s">
        <v>117</v>
      </c>
      <c r="C975" t="s">
        <v>91</v>
      </c>
      <c r="D975" t="s">
        <v>217</v>
      </c>
      <c r="E975" t="s">
        <v>2</v>
      </c>
      <c r="F975" t="s">
        <v>11</v>
      </c>
      <c r="G975" s="28" t="s">
        <v>528</v>
      </c>
      <c r="H975" t="s">
        <v>529</v>
      </c>
      <c r="I975" s="4" t="s">
        <v>233</v>
      </c>
      <c r="J975" t="s">
        <v>6</v>
      </c>
      <c r="K975" s="4" t="s">
        <v>38</v>
      </c>
      <c r="L975" s="4" t="s">
        <v>8</v>
      </c>
      <c r="M975" s="4" t="s">
        <v>40</v>
      </c>
      <c r="N975" s="4" t="s">
        <v>40</v>
      </c>
      <c r="O975" t="s">
        <v>159</v>
      </c>
      <c r="P975" s="1">
        <v>700</v>
      </c>
      <c r="Q975">
        <v>700</v>
      </c>
      <c r="R975">
        <v>0</v>
      </c>
      <c r="S975" s="9">
        <v>1</v>
      </c>
      <c r="T975" s="9"/>
    </row>
    <row r="976" spans="1:20">
      <c r="A976" s="1">
        <v>2021</v>
      </c>
      <c r="B976" t="s">
        <v>117</v>
      </c>
      <c r="C976" t="s">
        <v>64</v>
      </c>
      <c r="D976" t="s">
        <v>217</v>
      </c>
      <c r="E976" t="s">
        <v>2</v>
      </c>
      <c r="F976" t="s">
        <v>247</v>
      </c>
      <c r="G976" s="28" t="s">
        <v>541</v>
      </c>
      <c r="H976" t="s">
        <v>366</v>
      </c>
      <c r="I976" s="4" t="s">
        <v>354</v>
      </c>
      <c r="J976" t="s">
        <v>79</v>
      </c>
      <c r="K976" s="4" t="s">
        <v>7</v>
      </c>
      <c r="L976" s="4" t="s">
        <v>8</v>
      </c>
      <c r="M976" s="4" t="s">
        <v>7</v>
      </c>
      <c r="N976" s="4" t="s">
        <v>9</v>
      </c>
      <c r="O976" t="s">
        <v>10</v>
      </c>
      <c r="P976" s="1">
        <v>2</v>
      </c>
      <c r="Q976">
        <v>2</v>
      </c>
      <c r="R976">
        <v>0</v>
      </c>
      <c r="S976" s="9">
        <v>1</v>
      </c>
      <c r="T976" s="9"/>
    </row>
    <row r="977" spans="1:22">
      <c r="A977" s="1">
        <v>2021</v>
      </c>
      <c r="B977" t="s">
        <v>117</v>
      </c>
      <c r="C977" t="s">
        <v>254</v>
      </c>
      <c r="D977" t="s">
        <v>217</v>
      </c>
      <c r="E977" t="s">
        <v>2</v>
      </c>
      <c r="F977" t="s">
        <v>412</v>
      </c>
      <c r="G977" s="28" t="s">
        <v>550</v>
      </c>
      <c r="H977" t="s">
        <v>383</v>
      </c>
      <c r="I977" s="4" t="s">
        <v>384</v>
      </c>
      <c r="J977" t="s">
        <v>37</v>
      </c>
      <c r="K977" s="4" t="s">
        <v>8</v>
      </c>
      <c r="L977" s="4" t="s">
        <v>40</v>
      </c>
      <c r="M977" s="4" t="s">
        <v>8</v>
      </c>
      <c r="N977" s="4" t="s">
        <v>208</v>
      </c>
      <c r="O977" t="s">
        <v>547</v>
      </c>
      <c r="P977" s="1">
        <v>20</v>
      </c>
      <c r="Q977">
        <v>20</v>
      </c>
      <c r="R977">
        <v>0</v>
      </c>
      <c r="S977" s="9">
        <v>1</v>
      </c>
      <c r="T977" s="9"/>
    </row>
    <row r="978" spans="1:22">
      <c r="A978" s="1">
        <v>2021</v>
      </c>
      <c r="B978" t="s">
        <v>117</v>
      </c>
      <c r="C978" t="s">
        <v>254</v>
      </c>
      <c r="D978" t="s">
        <v>217</v>
      </c>
      <c r="E978" t="s">
        <v>2</v>
      </c>
      <c r="F978" t="s">
        <v>394</v>
      </c>
      <c r="G978" s="28" t="s">
        <v>545</v>
      </c>
      <c r="H978" t="s">
        <v>383</v>
      </c>
      <c r="I978" s="4" t="s">
        <v>384</v>
      </c>
      <c r="J978" t="s">
        <v>37</v>
      </c>
      <c r="K978" s="4" t="s">
        <v>7</v>
      </c>
      <c r="L978" s="4" t="s">
        <v>8</v>
      </c>
      <c r="M978" s="4" t="s">
        <v>7</v>
      </c>
      <c r="N978" s="4" t="s">
        <v>9</v>
      </c>
      <c r="O978" t="s">
        <v>10</v>
      </c>
      <c r="P978" s="1">
        <v>6</v>
      </c>
      <c r="Q978">
        <v>6</v>
      </c>
      <c r="R978">
        <v>0</v>
      </c>
      <c r="S978" s="9">
        <v>1</v>
      </c>
      <c r="T978" s="9"/>
    </row>
    <row r="979" spans="1:22">
      <c r="A979" s="1">
        <v>2021</v>
      </c>
      <c r="B979" t="s">
        <v>117</v>
      </c>
      <c r="C979" t="s">
        <v>254</v>
      </c>
      <c r="D979" t="s">
        <v>217</v>
      </c>
      <c r="E979" t="s">
        <v>2</v>
      </c>
      <c r="F979" t="s">
        <v>397</v>
      </c>
      <c r="G979" s="28" t="s">
        <v>546</v>
      </c>
      <c r="H979" t="s">
        <v>383</v>
      </c>
      <c r="I979" s="4" t="s">
        <v>384</v>
      </c>
      <c r="J979" t="s">
        <v>37</v>
      </c>
      <c r="K979" s="4" t="s">
        <v>40</v>
      </c>
      <c r="L979" s="4" t="s">
        <v>8</v>
      </c>
      <c r="M979" s="4" t="s">
        <v>8</v>
      </c>
      <c r="N979" s="4" t="s">
        <v>130</v>
      </c>
      <c r="O979" t="s">
        <v>319</v>
      </c>
      <c r="P979" s="1">
        <v>16</v>
      </c>
      <c r="Q979">
        <v>16</v>
      </c>
      <c r="R979">
        <v>0</v>
      </c>
      <c r="S979" s="9">
        <v>1</v>
      </c>
      <c r="T979" s="9"/>
    </row>
    <row r="980" spans="1:22">
      <c r="A980" s="1">
        <v>2021</v>
      </c>
      <c r="B980" t="s">
        <v>117</v>
      </c>
      <c r="C980" t="s">
        <v>254</v>
      </c>
      <c r="D980" t="s">
        <v>217</v>
      </c>
      <c r="E980" t="s">
        <v>2</v>
      </c>
      <c r="F980" t="s">
        <v>397</v>
      </c>
      <c r="G980" s="28" t="s">
        <v>546</v>
      </c>
      <c r="H980" t="s">
        <v>383</v>
      </c>
      <c r="I980" s="4" t="s">
        <v>384</v>
      </c>
      <c r="J980" t="s">
        <v>37</v>
      </c>
      <c r="K980" s="4" t="s">
        <v>8</v>
      </c>
      <c r="L980" s="4" t="s">
        <v>40</v>
      </c>
      <c r="M980" s="4" t="s">
        <v>8</v>
      </c>
      <c r="N980" s="4" t="s">
        <v>217</v>
      </c>
      <c r="O980" t="s">
        <v>548</v>
      </c>
      <c r="P980" s="1">
        <v>14</v>
      </c>
      <c r="Q980">
        <v>14</v>
      </c>
      <c r="R980">
        <v>0</v>
      </c>
      <c r="S980" s="9">
        <v>1</v>
      </c>
      <c r="T980" s="9"/>
    </row>
    <row r="981" spans="1:22">
      <c r="A981" s="1">
        <v>2021</v>
      </c>
      <c r="B981" t="s">
        <v>117</v>
      </c>
      <c r="C981" t="s">
        <v>254</v>
      </c>
      <c r="D981" t="s">
        <v>217</v>
      </c>
      <c r="E981" t="s">
        <v>2</v>
      </c>
      <c r="F981" t="s">
        <v>412</v>
      </c>
      <c r="G981" s="28" t="s">
        <v>550</v>
      </c>
      <c r="H981" t="s">
        <v>383</v>
      </c>
      <c r="I981" s="4" t="s">
        <v>384</v>
      </c>
      <c r="J981" t="s">
        <v>37</v>
      </c>
      <c r="K981" s="4" t="s">
        <v>8</v>
      </c>
      <c r="L981" s="4" t="s">
        <v>40</v>
      </c>
      <c r="M981" s="4" t="s">
        <v>8</v>
      </c>
      <c r="N981" s="4" t="s">
        <v>217</v>
      </c>
      <c r="O981" t="s">
        <v>548</v>
      </c>
      <c r="P981" s="1">
        <v>20</v>
      </c>
      <c r="Q981">
        <v>20</v>
      </c>
      <c r="R981">
        <v>0</v>
      </c>
      <c r="S981" s="9">
        <v>1</v>
      </c>
      <c r="T981" s="9"/>
    </row>
    <row r="982" spans="1:22">
      <c r="A982" s="1">
        <v>2021</v>
      </c>
      <c r="B982" t="s">
        <v>117</v>
      </c>
      <c r="C982" t="s">
        <v>254</v>
      </c>
      <c r="D982" t="s">
        <v>217</v>
      </c>
      <c r="E982" t="s">
        <v>2</v>
      </c>
      <c r="F982" t="s">
        <v>400</v>
      </c>
      <c r="G982" s="28" t="s">
        <v>549</v>
      </c>
      <c r="H982" t="s">
        <v>383</v>
      </c>
      <c r="I982" s="4" t="s">
        <v>384</v>
      </c>
      <c r="J982" t="s">
        <v>37</v>
      </c>
      <c r="K982" s="4" t="s">
        <v>7</v>
      </c>
      <c r="L982" s="4" t="s">
        <v>8</v>
      </c>
      <c r="M982" s="4" t="s">
        <v>7</v>
      </c>
      <c r="N982" s="4" t="s">
        <v>9</v>
      </c>
      <c r="O982" t="s">
        <v>10</v>
      </c>
      <c r="P982" s="1">
        <v>2</v>
      </c>
      <c r="Q982">
        <v>2</v>
      </c>
      <c r="R982">
        <v>0</v>
      </c>
      <c r="S982" s="9">
        <v>1</v>
      </c>
      <c r="T982" s="9"/>
    </row>
    <row r="983" spans="1:22">
      <c r="A983" s="1">
        <v>2021</v>
      </c>
      <c r="B983" t="s">
        <v>117</v>
      </c>
      <c r="C983" t="s">
        <v>64</v>
      </c>
      <c r="D983" t="s">
        <v>217</v>
      </c>
      <c r="E983" t="s">
        <v>2</v>
      </c>
      <c r="F983" t="s">
        <v>247</v>
      </c>
      <c r="G983" s="28" t="s">
        <v>541</v>
      </c>
      <c r="H983" t="s">
        <v>366</v>
      </c>
      <c r="I983" s="4" t="s">
        <v>354</v>
      </c>
      <c r="J983" t="s">
        <v>79</v>
      </c>
      <c r="K983" s="4" t="s">
        <v>38</v>
      </c>
      <c r="L983" s="4" t="s">
        <v>8</v>
      </c>
      <c r="M983" s="4" t="s">
        <v>40</v>
      </c>
      <c r="N983" s="4" t="s">
        <v>40</v>
      </c>
      <c r="O983" t="s">
        <v>159</v>
      </c>
      <c r="P983" s="1">
        <v>7210</v>
      </c>
      <c r="Q983">
        <v>7210</v>
      </c>
      <c r="R983">
        <v>0</v>
      </c>
      <c r="S983" s="9">
        <v>1</v>
      </c>
      <c r="T983" s="9"/>
    </row>
    <row r="984" spans="1:22">
      <c r="A984" s="1">
        <v>2021</v>
      </c>
      <c r="B984" t="s">
        <v>117</v>
      </c>
      <c r="C984" t="s">
        <v>254</v>
      </c>
      <c r="D984" t="s">
        <v>217</v>
      </c>
      <c r="E984" t="s">
        <v>2</v>
      </c>
      <c r="F984" t="s">
        <v>389</v>
      </c>
      <c r="G984" s="28" t="s">
        <v>544</v>
      </c>
      <c r="H984" t="s">
        <v>383</v>
      </c>
      <c r="I984" s="4" t="s">
        <v>384</v>
      </c>
      <c r="J984" t="s">
        <v>37</v>
      </c>
      <c r="K984" s="4" t="s">
        <v>8</v>
      </c>
      <c r="L984" s="4" t="s">
        <v>40</v>
      </c>
      <c r="M984" s="4" t="s">
        <v>8</v>
      </c>
      <c r="N984" s="4" t="s">
        <v>203</v>
      </c>
      <c r="O984" t="s">
        <v>393</v>
      </c>
      <c r="P984" s="1">
        <v>26</v>
      </c>
      <c r="Q984">
        <v>26</v>
      </c>
      <c r="R984">
        <v>0</v>
      </c>
      <c r="S984" s="9">
        <v>1</v>
      </c>
      <c r="T984" s="9"/>
    </row>
    <row r="985" spans="1:22">
      <c r="A985" s="1">
        <v>2021</v>
      </c>
      <c r="B985" t="s">
        <v>117</v>
      </c>
      <c r="C985" t="s">
        <v>254</v>
      </c>
      <c r="D985" t="s">
        <v>217</v>
      </c>
      <c r="E985" t="s">
        <v>2</v>
      </c>
      <c r="F985" t="s">
        <v>394</v>
      </c>
      <c r="G985" s="28" t="s">
        <v>545</v>
      </c>
      <c r="H985" t="s">
        <v>383</v>
      </c>
      <c r="I985" s="4" t="s">
        <v>384</v>
      </c>
      <c r="J985" t="s">
        <v>37</v>
      </c>
      <c r="K985" s="4" t="s">
        <v>8</v>
      </c>
      <c r="L985" s="4" t="s">
        <v>40</v>
      </c>
      <c r="M985" s="4" t="s">
        <v>8</v>
      </c>
      <c r="N985" s="4" t="s">
        <v>203</v>
      </c>
      <c r="O985" t="s">
        <v>393</v>
      </c>
      <c r="P985" s="1">
        <v>36</v>
      </c>
      <c r="Q985">
        <v>36</v>
      </c>
      <c r="R985">
        <v>0</v>
      </c>
      <c r="S985" s="9">
        <v>1</v>
      </c>
      <c r="T985" s="9"/>
    </row>
    <row r="986" spans="1:22">
      <c r="A986" s="1">
        <v>2021</v>
      </c>
      <c r="B986" t="s">
        <v>117</v>
      </c>
      <c r="C986" t="s">
        <v>254</v>
      </c>
      <c r="D986" t="s">
        <v>217</v>
      </c>
      <c r="E986" t="s">
        <v>2</v>
      </c>
      <c r="F986" t="s">
        <v>397</v>
      </c>
      <c r="G986" s="28" t="s">
        <v>546</v>
      </c>
      <c r="H986" t="s">
        <v>383</v>
      </c>
      <c r="I986" s="4" t="s">
        <v>384</v>
      </c>
      <c r="J986" t="s">
        <v>37</v>
      </c>
      <c r="K986" s="4" t="s">
        <v>8</v>
      </c>
      <c r="L986" s="4" t="s">
        <v>40</v>
      </c>
      <c r="M986" s="4" t="s">
        <v>8</v>
      </c>
      <c r="N986" s="4" t="s">
        <v>203</v>
      </c>
      <c r="O986" t="s">
        <v>393</v>
      </c>
      <c r="P986" s="1">
        <v>14</v>
      </c>
      <c r="Q986">
        <v>14</v>
      </c>
      <c r="R986">
        <v>0</v>
      </c>
      <c r="S986" s="9">
        <v>1</v>
      </c>
      <c r="T986" s="9"/>
    </row>
    <row r="987" spans="1:22">
      <c r="A987" s="1">
        <v>2021</v>
      </c>
      <c r="B987" t="s">
        <v>117</v>
      </c>
      <c r="C987" t="s">
        <v>254</v>
      </c>
      <c r="D987" t="s">
        <v>217</v>
      </c>
      <c r="E987" t="s">
        <v>2</v>
      </c>
      <c r="F987" t="s">
        <v>414</v>
      </c>
      <c r="G987" s="28" t="s">
        <v>551</v>
      </c>
      <c r="H987" t="s">
        <v>383</v>
      </c>
      <c r="I987" s="4" t="s">
        <v>384</v>
      </c>
      <c r="J987" t="s">
        <v>37</v>
      </c>
      <c r="K987" s="4" t="s">
        <v>7</v>
      </c>
      <c r="L987" s="4" t="s">
        <v>8</v>
      </c>
      <c r="M987" s="4" t="s">
        <v>7</v>
      </c>
      <c r="N987" s="4" t="s">
        <v>9</v>
      </c>
      <c r="O987" t="s">
        <v>10</v>
      </c>
      <c r="P987" s="1">
        <v>1</v>
      </c>
      <c r="Q987">
        <v>1</v>
      </c>
      <c r="R987">
        <v>0</v>
      </c>
      <c r="S987" s="9">
        <v>1</v>
      </c>
      <c r="T987" s="9"/>
    </row>
    <row r="988" spans="1:22">
      <c r="A988" s="1">
        <v>2021</v>
      </c>
      <c r="B988" t="s">
        <v>117</v>
      </c>
      <c r="C988" t="s">
        <v>254</v>
      </c>
      <c r="D988" t="s">
        <v>217</v>
      </c>
      <c r="E988" t="s">
        <v>2</v>
      </c>
      <c r="F988" t="s">
        <v>412</v>
      </c>
      <c r="G988" s="28" t="s">
        <v>550</v>
      </c>
      <c r="H988" t="s">
        <v>383</v>
      </c>
      <c r="I988" s="4" t="s">
        <v>384</v>
      </c>
      <c r="J988" t="s">
        <v>37</v>
      </c>
      <c r="K988" s="4" t="s">
        <v>8</v>
      </c>
      <c r="L988" s="4" t="s">
        <v>40</v>
      </c>
      <c r="M988" s="4" t="s">
        <v>8</v>
      </c>
      <c r="N988" s="4" t="s">
        <v>203</v>
      </c>
      <c r="O988" t="s">
        <v>393</v>
      </c>
      <c r="P988" s="1">
        <v>26</v>
      </c>
      <c r="Q988">
        <v>26</v>
      </c>
      <c r="R988">
        <v>0</v>
      </c>
      <c r="S988" s="9">
        <v>1</v>
      </c>
      <c r="T988" s="9"/>
    </row>
    <row r="989" spans="1:22">
      <c r="A989" s="1">
        <v>2021</v>
      </c>
      <c r="B989" t="s">
        <v>117</v>
      </c>
      <c r="C989" t="s">
        <v>254</v>
      </c>
      <c r="D989" t="s">
        <v>217</v>
      </c>
      <c r="E989" t="s">
        <v>2</v>
      </c>
      <c r="F989" t="s">
        <v>416</v>
      </c>
      <c r="G989" s="28" t="s">
        <v>552</v>
      </c>
      <c r="H989" t="s">
        <v>383</v>
      </c>
      <c r="I989" s="4" t="s">
        <v>384</v>
      </c>
      <c r="J989" t="s">
        <v>37</v>
      </c>
      <c r="K989" s="4" t="s">
        <v>8</v>
      </c>
      <c r="L989" s="4" t="s">
        <v>40</v>
      </c>
      <c r="M989" s="4" t="s">
        <v>8</v>
      </c>
      <c r="N989" s="4" t="s">
        <v>203</v>
      </c>
      <c r="O989" t="s">
        <v>393</v>
      </c>
      <c r="P989" s="1">
        <v>23</v>
      </c>
      <c r="Q989">
        <v>23</v>
      </c>
      <c r="R989">
        <v>0</v>
      </c>
      <c r="S989" s="9">
        <v>1</v>
      </c>
      <c r="T989" s="9"/>
    </row>
    <row r="990" spans="1:22">
      <c r="A990" s="1">
        <v>2021</v>
      </c>
      <c r="B990" t="s">
        <v>117</v>
      </c>
      <c r="C990" t="s">
        <v>254</v>
      </c>
      <c r="D990" t="s">
        <v>217</v>
      </c>
      <c r="E990" t="s">
        <v>2</v>
      </c>
      <c r="F990" t="s">
        <v>416</v>
      </c>
      <c r="G990" s="28" t="s">
        <v>552</v>
      </c>
      <c r="H990" t="s">
        <v>383</v>
      </c>
      <c r="I990" s="4" t="s">
        <v>384</v>
      </c>
      <c r="J990" t="s">
        <v>37</v>
      </c>
      <c r="K990" s="4" t="s">
        <v>38</v>
      </c>
      <c r="L990" s="4" t="s">
        <v>8</v>
      </c>
      <c r="M990" s="4" t="s">
        <v>40</v>
      </c>
      <c r="N990" s="4" t="s">
        <v>40</v>
      </c>
      <c r="O990" t="s">
        <v>159</v>
      </c>
      <c r="P990" s="1">
        <v>700</v>
      </c>
      <c r="Q990">
        <v>700</v>
      </c>
      <c r="R990">
        <v>0</v>
      </c>
      <c r="S990" s="9">
        <v>1</v>
      </c>
      <c r="T990" s="9"/>
    </row>
    <row r="991" spans="1:22">
      <c r="A991" s="1">
        <v>2021</v>
      </c>
      <c r="B991" t="s">
        <v>117</v>
      </c>
      <c r="C991" t="s">
        <v>256</v>
      </c>
      <c r="D991" t="s">
        <v>217</v>
      </c>
      <c r="E991" t="s">
        <v>2</v>
      </c>
      <c r="F991" t="s">
        <v>446</v>
      </c>
      <c r="G991" s="28" t="s">
        <v>553</v>
      </c>
      <c r="H991" t="s">
        <v>448</v>
      </c>
      <c r="I991" s="4" t="s">
        <v>36</v>
      </c>
      <c r="J991" t="s">
        <v>37</v>
      </c>
      <c r="K991" s="4" t="s">
        <v>7</v>
      </c>
      <c r="L991" s="4" t="s">
        <v>8</v>
      </c>
      <c r="M991" s="4" t="s">
        <v>7</v>
      </c>
      <c r="N991" s="4" t="s">
        <v>9</v>
      </c>
      <c r="O991" t="s">
        <v>10</v>
      </c>
      <c r="P991" s="1">
        <v>1</v>
      </c>
      <c r="Q991">
        <v>1</v>
      </c>
      <c r="R991">
        <v>0</v>
      </c>
      <c r="S991" s="9">
        <v>1</v>
      </c>
      <c r="T991" s="9"/>
    </row>
    <row r="992" spans="1:22">
      <c r="A992" s="1">
        <v>2021</v>
      </c>
      <c r="B992" t="s">
        <v>117</v>
      </c>
      <c r="C992" t="s">
        <v>256</v>
      </c>
      <c r="D992" t="s">
        <v>217</v>
      </c>
      <c r="E992" t="s">
        <v>554</v>
      </c>
      <c r="F992" t="s">
        <v>149</v>
      </c>
      <c r="G992" s="28" t="s">
        <v>555</v>
      </c>
      <c r="H992" t="s">
        <v>556</v>
      </c>
      <c r="I992" s="4" t="s">
        <v>152</v>
      </c>
      <c r="J992" t="s">
        <v>153</v>
      </c>
      <c r="K992" s="4" t="s">
        <v>7</v>
      </c>
      <c r="L992" s="4" t="s">
        <v>8</v>
      </c>
      <c r="M992" s="4" t="s">
        <v>7</v>
      </c>
      <c r="N992" s="4" t="s">
        <v>9</v>
      </c>
      <c r="O992" t="s">
        <v>10</v>
      </c>
      <c r="P992" s="1">
        <v>2</v>
      </c>
      <c r="Q992">
        <v>2</v>
      </c>
      <c r="R992">
        <v>0</v>
      </c>
      <c r="S992" s="9">
        <v>1</v>
      </c>
      <c r="T992" s="9"/>
      <c r="U992" s="74">
        <f>AVERAGE(S948:S992)</f>
        <v>0.88662806186062004</v>
      </c>
      <c r="V992" s="28" t="s">
        <v>505</v>
      </c>
    </row>
    <row r="993" spans="1:21">
      <c r="A993" s="111" t="s">
        <v>558</v>
      </c>
      <c r="B993" s="111"/>
      <c r="C993" s="111"/>
      <c r="D993" s="111"/>
      <c r="E993" s="111"/>
      <c r="F993" s="111"/>
      <c r="G993" s="111"/>
      <c r="H993" s="111"/>
      <c r="I993" s="111"/>
      <c r="J993" s="111"/>
      <c r="K993" s="111"/>
      <c r="L993" s="111"/>
      <c r="M993" s="111"/>
      <c r="N993" s="111"/>
      <c r="O993" s="111"/>
      <c r="P993" s="111"/>
      <c r="Q993" s="111"/>
      <c r="R993" s="111"/>
      <c r="S993" s="111"/>
      <c r="T993" s="111"/>
      <c r="U993" s="111"/>
    </row>
    <row r="994" spans="1:21">
      <c r="C994" t="s">
        <v>631</v>
      </c>
      <c r="K994" s="8">
        <v>23</v>
      </c>
      <c r="N994" s="8">
        <v>2</v>
      </c>
    </row>
    <row r="995" spans="1:21">
      <c r="A995" s="1">
        <v>2021</v>
      </c>
      <c r="B995" t="s">
        <v>560</v>
      </c>
      <c r="C995" t="s">
        <v>260</v>
      </c>
      <c r="D995" t="s">
        <v>203</v>
      </c>
      <c r="E995" t="s">
        <v>2</v>
      </c>
      <c r="F995" t="s">
        <v>45</v>
      </c>
      <c r="G995" s="27" t="s">
        <v>575</v>
      </c>
      <c r="H995" t="s">
        <v>126</v>
      </c>
      <c r="I995" s="16" t="s">
        <v>127</v>
      </c>
      <c r="J995" t="s">
        <v>79</v>
      </c>
      <c r="K995" s="4" t="s">
        <v>8</v>
      </c>
      <c r="L995" s="4" t="s">
        <v>8</v>
      </c>
      <c r="M995" s="4" t="s">
        <v>8</v>
      </c>
      <c r="N995" s="4" t="s">
        <v>8</v>
      </c>
      <c r="O995" t="s">
        <v>238</v>
      </c>
      <c r="P995" s="1">
        <v>70</v>
      </c>
      <c r="Q995">
        <v>70</v>
      </c>
      <c r="R995">
        <v>0</v>
      </c>
      <c r="S995" s="9">
        <v>1</v>
      </c>
      <c r="T995" s="9"/>
    </row>
    <row r="996" spans="1:21">
      <c r="A996" s="1">
        <v>2021</v>
      </c>
      <c r="B996" t="s">
        <v>560</v>
      </c>
      <c r="C996" t="s">
        <v>260</v>
      </c>
      <c r="D996" t="s">
        <v>203</v>
      </c>
      <c r="E996" t="s">
        <v>2</v>
      </c>
      <c r="F996" t="s">
        <v>247</v>
      </c>
      <c r="G996" s="27" t="s">
        <v>577</v>
      </c>
      <c r="H996" t="s">
        <v>126</v>
      </c>
      <c r="I996" s="16" t="s">
        <v>127</v>
      </c>
      <c r="J996" t="s">
        <v>79</v>
      </c>
      <c r="K996" s="4" t="s">
        <v>8</v>
      </c>
      <c r="L996" s="4" t="s">
        <v>8</v>
      </c>
      <c r="M996" s="4" t="s">
        <v>8</v>
      </c>
      <c r="N996" s="4" t="s">
        <v>8</v>
      </c>
      <c r="O996" t="s">
        <v>238</v>
      </c>
      <c r="P996" s="1">
        <v>85</v>
      </c>
      <c r="Q996">
        <v>21</v>
      </c>
      <c r="R996">
        <v>64</v>
      </c>
      <c r="S996" s="9">
        <v>0.24705882352941178</v>
      </c>
      <c r="T996" s="9"/>
    </row>
    <row r="997" spans="1:21">
      <c r="A997" s="1"/>
      <c r="G997" s="27"/>
      <c r="I997" s="16"/>
      <c r="K997" s="4"/>
      <c r="L997" s="4"/>
      <c r="M997" s="4"/>
      <c r="N997" s="8">
        <v>2</v>
      </c>
      <c r="P997" s="1"/>
      <c r="S997" s="9"/>
      <c r="T997" s="9"/>
    </row>
    <row r="998" spans="1:21">
      <c r="A998" s="1">
        <v>2021</v>
      </c>
      <c r="B998" t="s">
        <v>560</v>
      </c>
      <c r="C998" t="s">
        <v>260</v>
      </c>
      <c r="D998" t="s">
        <v>203</v>
      </c>
      <c r="E998" t="s">
        <v>2</v>
      </c>
      <c r="F998" t="s">
        <v>45</v>
      </c>
      <c r="G998" s="27" t="s">
        <v>575</v>
      </c>
      <c r="H998" t="s">
        <v>126</v>
      </c>
      <c r="I998" s="16" t="s">
        <v>127</v>
      </c>
      <c r="J998" t="s">
        <v>79</v>
      </c>
      <c r="K998" s="4" t="s">
        <v>8</v>
      </c>
      <c r="L998" s="4" t="s">
        <v>8</v>
      </c>
      <c r="M998" s="4" t="s">
        <v>8</v>
      </c>
      <c r="N998" s="4" t="s">
        <v>38</v>
      </c>
      <c r="O998" t="s">
        <v>239</v>
      </c>
      <c r="P998" s="1">
        <v>80</v>
      </c>
      <c r="Q998">
        <v>80</v>
      </c>
      <c r="R998">
        <v>0</v>
      </c>
      <c r="S998" s="9">
        <v>1</v>
      </c>
      <c r="T998" s="9"/>
    </row>
    <row r="999" spans="1:21">
      <c r="A999" s="1">
        <v>2021</v>
      </c>
      <c r="B999" t="s">
        <v>560</v>
      </c>
      <c r="C999" t="s">
        <v>260</v>
      </c>
      <c r="D999" t="s">
        <v>203</v>
      </c>
      <c r="E999" t="s">
        <v>2</v>
      </c>
      <c r="F999" t="s">
        <v>247</v>
      </c>
      <c r="G999" s="27" t="s">
        <v>577</v>
      </c>
      <c r="H999" t="s">
        <v>126</v>
      </c>
      <c r="I999" s="16" t="s">
        <v>127</v>
      </c>
      <c r="J999" t="s">
        <v>79</v>
      </c>
      <c r="K999" s="4" t="s">
        <v>8</v>
      </c>
      <c r="L999" s="4" t="s">
        <v>8</v>
      </c>
      <c r="M999" s="4" t="s">
        <v>8</v>
      </c>
      <c r="N999" s="4" t="s">
        <v>38</v>
      </c>
      <c r="O999" t="s">
        <v>239</v>
      </c>
      <c r="P999" s="1">
        <v>85</v>
      </c>
      <c r="Q999">
        <v>0</v>
      </c>
      <c r="R999">
        <v>85</v>
      </c>
      <c r="S999" s="9">
        <v>0</v>
      </c>
      <c r="T999" s="9"/>
    </row>
    <row r="1000" spans="1:21">
      <c r="A1000" s="1"/>
      <c r="G1000" s="27"/>
      <c r="I1000" s="16"/>
      <c r="K1000" s="4"/>
      <c r="L1000" s="4"/>
      <c r="M1000" s="4"/>
      <c r="N1000" s="8">
        <v>2</v>
      </c>
      <c r="P1000" s="1"/>
      <c r="S1000" s="9"/>
      <c r="T1000" s="9"/>
    </row>
    <row r="1001" spans="1:21">
      <c r="A1001" s="1">
        <v>2021</v>
      </c>
      <c r="B1001" t="s">
        <v>560</v>
      </c>
      <c r="C1001" t="s">
        <v>260</v>
      </c>
      <c r="D1001" t="s">
        <v>203</v>
      </c>
      <c r="E1001" t="s">
        <v>2</v>
      </c>
      <c r="F1001" t="s">
        <v>45</v>
      </c>
      <c r="G1001" s="27" t="s">
        <v>575</v>
      </c>
      <c r="H1001" t="s">
        <v>126</v>
      </c>
      <c r="I1001" s="16" t="s">
        <v>127</v>
      </c>
      <c r="J1001" t="s">
        <v>79</v>
      </c>
      <c r="K1001" s="4" t="s">
        <v>8</v>
      </c>
      <c r="L1001" s="4" t="s">
        <v>8</v>
      </c>
      <c r="M1001" s="4" t="s">
        <v>8</v>
      </c>
      <c r="N1001" s="4" t="s">
        <v>130</v>
      </c>
      <c r="O1001" t="s">
        <v>131</v>
      </c>
      <c r="P1001" s="1">
        <v>724</v>
      </c>
      <c r="Q1001">
        <v>724</v>
      </c>
      <c r="R1001">
        <v>0</v>
      </c>
      <c r="S1001" s="9">
        <v>1</v>
      </c>
      <c r="T1001" s="9"/>
    </row>
    <row r="1002" spans="1:21">
      <c r="A1002" s="1">
        <v>2021</v>
      </c>
      <c r="B1002" t="s">
        <v>560</v>
      </c>
      <c r="C1002" t="s">
        <v>260</v>
      </c>
      <c r="D1002" t="s">
        <v>203</v>
      </c>
      <c r="E1002" t="s">
        <v>2</v>
      </c>
      <c r="F1002" t="s">
        <v>247</v>
      </c>
      <c r="G1002" s="27" t="s">
        <v>577</v>
      </c>
      <c r="H1002" t="s">
        <v>126</v>
      </c>
      <c r="I1002" s="16" t="s">
        <v>127</v>
      </c>
      <c r="J1002" t="s">
        <v>79</v>
      </c>
      <c r="K1002" s="4" t="s">
        <v>8</v>
      </c>
      <c r="L1002" s="4" t="s">
        <v>8</v>
      </c>
      <c r="M1002" s="4" t="s">
        <v>8</v>
      </c>
      <c r="N1002" s="4" t="s">
        <v>130</v>
      </c>
      <c r="O1002" t="s">
        <v>131</v>
      </c>
      <c r="P1002" s="1">
        <v>723</v>
      </c>
      <c r="Q1002">
        <v>504</v>
      </c>
      <c r="R1002">
        <v>219</v>
      </c>
      <c r="S1002" s="9">
        <v>0.69709543568464727</v>
      </c>
      <c r="T1002" s="9"/>
    </row>
    <row r="1003" spans="1:21">
      <c r="A1003" s="1"/>
      <c r="G1003" s="27"/>
      <c r="I1003" s="16"/>
      <c r="K1003" s="4"/>
      <c r="L1003" s="4"/>
      <c r="M1003" s="4"/>
      <c r="N1003" s="8">
        <v>1</v>
      </c>
      <c r="P1003" s="1"/>
      <c r="S1003" s="9"/>
      <c r="T1003" s="9"/>
    </row>
    <row r="1004" spans="1:21">
      <c r="A1004" s="1">
        <v>2021</v>
      </c>
      <c r="B1004" t="s">
        <v>560</v>
      </c>
      <c r="C1004" t="s">
        <v>266</v>
      </c>
      <c r="D1004" t="s">
        <v>203</v>
      </c>
      <c r="E1004" t="s">
        <v>2</v>
      </c>
      <c r="F1004" t="s">
        <v>397</v>
      </c>
      <c r="G1004" s="27" t="s">
        <v>613</v>
      </c>
      <c r="H1004" t="s">
        <v>383</v>
      </c>
      <c r="I1004" s="16" t="s">
        <v>384</v>
      </c>
      <c r="J1004" t="s">
        <v>37</v>
      </c>
      <c r="K1004" s="4" t="s">
        <v>8</v>
      </c>
      <c r="L1004" s="4" t="s">
        <v>40</v>
      </c>
      <c r="M1004" s="4" t="s">
        <v>8</v>
      </c>
      <c r="N1004" s="4" t="s">
        <v>130</v>
      </c>
      <c r="O1004" t="s">
        <v>419</v>
      </c>
      <c r="P1004" s="1">
        <v>4</v>
      </c>
      <c r="Q1004">
        <v>0</v>
      </c>
      <c r="R1004">
        <v>4</v>
      </c>
      <c r="S1004" s="9">
        <v>0</v>
      </c>
      <c r="T1004" s="9"/>
    </row>
    <row r="1005" spans="1:21">
      <c r="A1005" s="1"/>
      <c r="G1005" s="27"/>
      <c r="I1005" s="16"/>
      <c r="K1005" s="4"/>
      <c r="L1005" s="4"/>
      <c r="M1005" s="4"/>
      <c r="N1005" s="8">
        <v>7</v>
      </c>
      <c r="P1005" s="1"/>
      <c r="S1005" s="9"/>
      <c r="T1005" s="9"/>
    </row>
    <row r="1006" spans="1:21">
      <c r="A1006" s="1">
        <v>2021</v>
      </c>
      <c r="B1006" t="s">
        <v>560</v>
      </c>
      <c r="C1006" t="s">
        <v>263</v>
      </c>
      <c r="D1006" t="s">
        <v>350</v>
      </c>
      <c r="E1006" t="s">
        <v>2</v>
      </c>
      <c r="F1006" t="s">
        <v>596</v>
      </c>
      <c r="G1006" s="27" t="s">
        <v>597</v>
      </c>
      <c r="H1006" t="s">
        <v>366</v>
      </c>
      <c r="I1006" s="37" t="s">
        <v>354</v>
      </c>
      <c r="J1006" s="5" t="s">
        <v>79</v>
      </c>
      <c r="K1006" s="31" t="s">
        <v>8</v>
      </c>
      <c r="L1006" s="31" t="s">
        <v>40</v>
      </c>
      <c r="M1006" s="31" t="s">
        <v>8</v>
      </c>
      <c r="N1006" s="31" t="s">
        <v>201</v>
      </c>
      <c r="O1006" t="s">
        <v>392</v>
      </c>
      <c r="P1006" s="1">
        <v>2</v>
      </c>
      <c r="Q1006">
        <v>2</v>
      </c>
      <c r="R1006">
        <v>0</v>
      </c>
      <c r="S1006" s="9">
        <v>1</v>
      </c>
      <c r="T1006" s="9"/>
      <c r="U1006" t="s">
        <v>754</v>
      </c>
    </row>
    <row r="1007" spans="1:21">
      <c r="A1007" s="1">
        <v>2021</v>
      </c>
      <c r="B1007" t="s">
        <v>560</v>
      </c>
      <c r="C1007" t="s">
        <v>263</v>
      </c>
      <c r="D1007" t="s">
        <v>350</v>
      </c>
      <c r="E1007" t="s">
        <v>2</v>
      </c>
      <c r="F1007" t="s">
        <v>603</v>
      </c>
      <c r="G1007" s="27" t="s">
        <v>604</v>
      </c>
      <c r="H1007" t="s">
        <v>366</v>
      </c>
      <c r="I1007" s="37" t="s">
        <v>354</v>
      </c>
      <c r="J1007" s="5" t="s">
        <v>79</v>
      </c>
      <c r="K1007" s="31" t="s">
        <v>8</v>
      </c>
      <c r="L1007" s="31" t="s">
        <v>40</v>
      </c>
      <c r="M1007" s="31" t="s">
        <v>8</v>
      </c>
      <c r="N1007" s="31" t="s">
        <v>201</v>
      </c>
      <c r="O1007" t="s">
        <v>392</v>
      </c>
      <c r="P1007" s="1">
        <v>1</v>
      </c>
      <c r="Q1007">
        <v>1</v>
      </c>
      <c r="R1007">
        <v>0</v>
      </c>
      <c r="S1007" s="9">
        <v>1</v>
      </c>
      <c r="T1007" s="9"/>
      <c r="U1007" t="s">
        <v>754</v>
      </c>
    </row>
    <row r="1008" spans="1:21">
      <c r="A1008" s="1">
        <v>2021</v>
      </c>
      <c r="B1008" t="s">
        <v>560</v>
      </c>
      <c r="C1008" t="s">
        <v>263</v>
      </c>
      <c r="D1008" t="s">
        <v>350</v>
      </c>
      <c r="E1008" t="s">
        <v>2</v>
      </c>
      <c r="F1008" t="s">
        <v>607</v>
      </c>
      <c r="G1008" s="27" t="s">
        <v>608</v>
      </c>
      <c r="H1008" t="s">
        <v>366</v>
      </c>
      <c r="I1008" s="37" t="s">
        <v>354</v>
      </c>
      <c r="J1008" s="5" t="s">
        <v>79</v>
      </c>
      <c r="K1008" s="31" t="s">
        <v>8</v>
      </c>
      <c r="L1008" s="31" t="s">
        <v>40</v>
      </c>
      <c r="M1008" s="31" t="s">
        <v>8</v>
      </c>
      <c r="N1008" s="31" t="s">
        <v>201</v>
      </c>
      <c r="O1008" t="s">
        <v>392</v>
      </c>
      <c r="P1008" s="1">
        <v>1</v>
      </c>
      <c r="Q1008">
        <v>0</v>
      </c>
      <c r="R1008">
        <v>1</v>
      </c>
      <c r="S1008" s="9">
        <v>0</v>
      </c>
      <c r="T1008" s="9"/>
      <c r="U1008" t="s">
        <v>754</v>
      </c>
    </row>
    <row r="1009" spans="1:20">
      <c r="A1009" s="1">
        <v>2021</v>
      </c>
      <c r="B1009" t="s">
        <v>560</v>
      </c>
      <c r="C1009" t="s">
        <v>266</v>
      </c>
      <c r="D1009" t="s">
        <v>203</v>
      </c>
      <c r="E1009" t="s">
        <v>2</v>
      </c>
      <c r="F1009" t="s">
        <v>394</v>
      </c>
      <c r="G1009" s="27" t="s">
        <v>612</v>
      </c>
      <c r="H1009" t="s">
        <v>383</v>
      </c>
      <c r="I1009" s="16" t="s">
        <v>384</v>
      </c>
      <c r="J1009" t="s">
        <v>37</v>
      </c>
      <c r="K1009" s="4" t="s">
        <v>8</v>
      </c>
      <c r="L1009" s="4" t="s">
        <v>40</v>
      </c>
      <c r="M1009" s="4" t="s">
        <v>8</v>
      </c>
      <c r="N1009" s="4" t="s">
        <v>201</v>
      </c>
      <c r="O1009" t="s">
        <v>392</v>
      </c>
      <c r="P1009" s="1">
        <v>30</v>
      </c>
      <c r="Q1009">
        <v>22</v>
      </c>
      <c r="R1009">
        <v>8</v>
      </c>
      <c r="S1009" s="9">
        <v>0.73333333333333328</v>
      </c>
      <c r="T1009" s="9"/>
    </row>
    <row r="1010" spans="1:20">
      <c r="A1010" s="1">
        <v>2021</v>
      </c>
      <c r="B1010" t="s">
        <v>560</v>
      </c>
      <c r="C1010" t="s">
        <v>266</v>
      </c>
      <c r="D1010" t="s">
        <v>203</v>
      </c>
      <c r="E1010" t="s">
        <v>2</v>
      </c>
      <c r="F1010" t="s">
        <v>397</v>
      </c>
      <c r="G1010" s="27" t="s">
        <v>613</v>
      </c>
      <c r="H1010" t="s">
        <v>383</v>
      </c>
      <c r="I1010" s="16" t="s">
        <v>384</v>
      </c>
      <c r="J1010" t="s">
        <v>37</v>
      </c>
      <c r="K1010" s="4" t="s">
        <v>8</v>
      </c>
      <c r="L1010" s="4" t="s">
        <v>40</v>
      </c>
      <c r="M1010" s="4" t="s">
        <v>8</v>
      </c>
      <c r="N1010" s="4" t="s">
        <v>201</v>
      </c>
      <c r="O1010" t="s">
        <v>392</v>
      </c>
      <c r="P1010" s="1">
        <v>4</v>
      </c>
      <c r="Q1010">
        <v>4</v>
      </c>
      <c r="R1010">
        <v>0</v>
      </c>
      <c r="S1010" s="9">
        <v>1</v>
      </c>
      <c r="T1010" s="9"/>
    </row>
    <row r="1011" spans="1:20">
      <c r="A1011" s="1">
        <v>2021</v>
      </c>
      <c r="B1011" t="s">
        <v>560</v>
      </c>
      <c r="C1011" t="s">
        <v>266</v>
      </c>
      <c r="D1011" t="s">
        <v>203</v>
      </c>
      <c r="E1011" t="s">
        <v>2</v>
      </c>
      <c r="F1011" t="s">
        <v>412</v>
      </c>
      <c r="G1011" s="27" t="s">
        <v>616</v>
      </c>
      <c r="H1011" t="s">
        <v>383</v>
      </c>
      <c r="I1011" s="16" t="s">
        <v>384</v>
      </c>
      <c r="J1011" t="s">
        <v>37</v>
      </c>
      <c r="K1011" s="4" t="s">
        <v>8</v>
      </c>
      <c r="L1011" s="4" t="s">
        <v>40</v>
      </c>
      <c r="M1011" s="4" t="s">
        <v>8</v>
      </c>
      <c r="N1011" s="4" t="s">
        <v>201</v>
      </c>
      <c r="O1011" t="s">
        <v>392</v>
      </c>
      <c r="P1011" s="1">
        <v>34</v>
      </c>
      <c r="Q1011">
        <v>34</v>
      </c>
      <c r="R1011">
        <v>0</v>
      </c>
      <c r="S1011" s="9">
        <v>1</v>
      </c>
      <c r="T1011" s="9"/>
    </row>
    <row r="1012" spans="1:20">
      <c r="A1012" s="1">
        <v>2021</v>
      </c>
      <c r="B1012" t="s">
        <v>560</v>
      </c>
      <c r="C1012" t="s">
        <v>266</v>
      </c>
      <c r="D1012" t="s">
        <v>203</v>
      </c>
      <c r="E1012" t="s">
        <v>2</v>
      </c>
      <c r="F1012" t="s">
        <v>423</v>
      </c>
      <c r="G1012" s="27" t="s">
        <v>620</v>
      </c>
      <c r="H1012" t="s">
        <v>383</v>
      </c>
      <c r="I1012" s="16" t="s">
        <v>384</v>
      </c>
      <c r="J1012" t="s">
        <v>37</v>
      </c>
      <c r="K1012" s="4" t="s">
        <v>8</v>
      </c>
      <c r="L1012" s="4" t="s">
        <v>40</v>
      </c>
      <c r="M1012" s="4" t="s">
        <v>8</v>
      </c>
      <c r="N1012" s="4" t="s">
        <v>201</v>
      </c>
      <c r="O1012" t="s">
        <v>392</v>
      </c>
      <c r="P1012" s="1">
        <v>20</v>
      </c>
      <c r="Q1012">
        <v>0</v>
      </c>
      <c r="R1012">
        <v>20</v>
      </c>
      <c r="S1012" s="9">
        <v>0</v>
      </c>
      <c r="T1012" s="9"/>
    </row>
    <row r="1013" spans="1:20">
      <c r="A1013" s="1"/>
      <c r="G1013" s="27"/>
      <c r="I1013" s="16"/>
      <c r="K1013" s="4"/>
      <c r="L1013" s="4"/>
      <c r="M1013" s="4"/>
      <c r="N1013" s="8">
        <v>8</v>
      </c>
      <c r="P1013" s="1"/>
      <c r="S1013" s="9"/>
      <c r="T1013" s="9"/>
    </row>
    <row r="1014" spans="1:20">
      <c r="A1014" s="1">
        <v>2021</v>
      </c>
      <c r="B1014" t="s">
        <v>560</v>
      </c>
      <c r="C1014" t="s">
        <v>266</v>
      </c>
      <c r="D1014" t="s">
        <v>203</v>
      </c>
      <c r="E1014" t="s">
        <v>2</v>
      </c>
      <c r="F1014" t="s">
        <v>400</v>
      </c>
      <c r="G1014" s="27" t="s">
        <v>614</v>
      </c>
      <c r="H1014" t="s">
        <v>383</v>
      </c>
      <c r="I1014" s="16" t="s">
        <v>384</v>
      </c>
      <c r="J1014" t="s">
        <v>37</v>
      </c>
      <c r="K1014" s="4" t="s">
        <v>8</v>
      </c>
      <c r="L1014" s="4" t="s">
        <v>40</v>
      </c>
      <c r="M1014" s="4" t="s">
        <v>8</v>
      </c>
      <c r="N1014" s="4" t="s">
        <v>113</v>
      </c>
      <c r="O1014" t="s">
        <v>409</v>
      </c>
      <c r="P1014" s="1">
        <v>21</v>
      </c>
      <c r="Q1014">
        <v>21</v>
      </c>
      <c r="R1014">
        <v>0</v>
      </c>
      <c r="S1014" s="9">
        <v>1</v>
      </c>
      <c r="T1014" s="9"/>
    </row>
    <row r="1015" spans="1:20">
      <c r="A1015" s="1">
        <v>2021</v>
      </c>
      <c r="B1015" t="s">
        <v>560</v>
      </c>
      <c r="C1015" t="s">
        <v>266</v>
      </c>
      <c r="D1015" t="s">
        <v>203</v>
      </c>
      <c r="E1015" t="s">
        <v>2</v>
      </c>
      <c r="F1015" t="s">
        <v>416</v>
      </c>
      <c r="G1015" s="27" t="s">
        <v>618</v>
      </c>
      <c r="H1015" t="s">
        <v>383</v>
      </c>
      <c r="I1015" s="16" t="s">
        <v>384</v>
      </c>
      <c r="J1015" t="s">
        <v>37</v>
      </c>
      <c r="K1015" s="4" t="s">
        <v>8</v>
      </c>
      <c r="L1015" s="4" t="s">
        <v>40</v>
      </c>
      <c r="M1015" s="4" t="s">
        <v>8</v>
      </c>
      <c r="N1015" s="4" t="s">
        <v>113</v>
      </c>
      <c r="O1015" t="s">
        <v>409</v>
      </c>
      <c r="P1015" s="1">
        <v>37</v>
      </c>
      <c r="Q1015">
        <v>37</v>
      </c>
      <c r="R1015">
        <v>0</v>
      </c>
      <c r="S1015" s="9">
        <v>1</v>
      </c>
      <c r="T1015" s="9"/>
    </row>
    <row r="1016" spans="1:20">
      <c r="A1016" s="1">
        <v>2021</v>
      </c>
      <c r="B1016" t="s">
        <v>560</v>
      </c>
      <c r="C1016" t="s">
        <v>266</v>
      </c>
      <c r="D1016" t="s">
        <v>203</v>
      </c>
      <c r="E1016" t="s">
        <v>2</v>
      </c>
      <c r="F1016" t="s">
        <v>426</v>
      </c>
      <c r="G1016" s="27" t="s">
        <v>621</v>
      </c>
      <c r="H1016" t="s">
        <v>383</v>
      </c>
      <c r="I1016" s="16" t="s">
        <v>384</v>
      </c>
      <c r="J1016" t="s">
        <v>37</v>
      </c>
      <c r="K1016" s="4" t="s">
        <v>8</v>
      </c>
      <c r="L1016" s="4" t="s">
        <v>40</v>
      </c>
      <c r="M1016" s="4" t="s">
        <v>8</v>
      </c>
      <c r="N1016" s="4" t="s">
        <v>113</v>
      </c>
      <c r="O1016" t="s">
        <v>409</v>
      </c>
      <c r="P1016" s="1">
        <v>20</v>
      </c>
      <c r="Q1016">
        <v>20</v>
      </c>
      <c r="R1016">
        <v>0</v>
      </c>
      <c r="S1016" s="9">
        <v>1</v>
      </c>
      <c r="T1016" s="9"/>
    </row>
    <row r="1017" spans="1:20">
      <c r="A1017" s="1">
        <v>2021</v>
      </c>
      <c r="B1017" t="s">
        <v>560</v>
      </c>
      <c r="C1017" t="s">
        <v>266</v>
      </c>
      <c r="D1017" t="s">
        <v>203</v>
      </c>
      <c r="E1017" t="s">
        <v>2</v>
      </c>
      <c r="F1017" t="s">
        <v>435</v>
      </c>
      <c r="G1017" s="27" t="s">
        <v>623</v>
      </c>
      <c r="H1017" t="s">
        <v>383</v>
      </c>
      <c r="I1017" s="16" t="s">
        <v>384</v>
      </c>
      <c r="J1017" t="s">
        <v>37</v>
      </c>
      <c r="K1017" s="4" t="s">
        <v>8</v>
      </c>
      <c r="L1017" s="4" t="s">
        <v>40</v>
      </c>
      <c r="M1017" s="4" t="s">
        <v>8</v>
      </c>
      <c r="N1017" s="4" t="s">
        <v>113</v>
      </c>
      <c r="O1017" t="s">
        <v>409</v>
      </c>
      <c r="P1017" s="1">
        <v>42</v>
      </c>
      <c r="Q1017">
        <v>42</v>
      </c>
      <c r="R1017">
        <v>0</v>
      </c>
      <c r="S1017" s="9">
        <v>1</v>
      </c>
      <c r="T1017" s="9"/>
    </row>
    <row r="1018" spans="1:20">
      <c r="A1018" s="1">
        <v>2021</v>
      </c>
      <c r="B1018" t="s">
        <v>560</v>
      </c>
      <c r="C1018" t="s">
        <v>266</v>
      </c>
      <c r="D1018" t="s">
        <v>203</v>
      </c>
      <c r="E1018" t="s">
        <v>2</v>
      </c>
      <c r="F1018" t="s">
        <v>438</v>
      </c>
      <c r="G1018" s="27" t="s">
        <v>624</v>
      </c>
      <c r="H1018" t="s">
        <v>383</v>
      </c>
      <c r="I1018" s="16" t="s">
        <v>384</v>
      </c>
      <c r="J1018" t="s">
        <v>37</v>
      </c>
      <c r="K1018" s="4" t="s">
        <v>8</v>
      </c>
      <c r="L1018" s="4" t="s">
        <v>40</v>
      </c>
      <c r="M1018" s="4" t="s">
        <v>8</v>
      </c>
      <c r="N1018" s="4" t="s">
        <v>113</v>
      </c>
      <c r="O1018" t="s">
        <v>409</v>
      </c>
      <c r="P1018" s="1">
        <v>45</v>
      </c>
      <c r="Q1018">
        <v>45</v>
      </c>
      <c r="R1018">
        <v>0</v>
      </c>
      <c r="S1018" s="9">
        <v>1</v>
      </c>
      <c r="T1018" s="9"/>
    </row>
    <row r="1019" spans="1:20">
      <c r="A1019" s="1">
        <v>2021</v>
      </c>
      <c r="B1019" t="s">
        <v>560</v>
      </c>
      <c r="C1019" t="s">
        <v>266</v>
      </c>
      <c r="D1019" t="s">
        <v>203</v>
      </c>
      <c r="E1019" t="s">
        <v>2</v>
      </c>
      <c r="F1019" t="s">
        <v>381</v>
      </c>
      <c r="G1019" s="27" t="s">
        <v>625</v>
      </c>
      <c r="H1019" t="s">
        <v>383</v>
      </c>
      <c r="I1019" s="16" t="s">
        <v>384</v>
      </c>
      <c r="J1019" t="s">
        <v>37</v>
      </c>
      <c r="K1019" s="4" t="s">
        <v>8</v>
      </c>
      <c r="L1019" s="4" t="s">
        <v>40</v>
      </c>
      <c r="M1019" s="4" t="s">
        <v>8</v>
      </c>
      <c r="N1019" s="4" t="s">
        <v>113</v>
      </c>
      <c r="O1019" t="s">
        <v>409</v>
      </c>
      <c r="P1019" s="1">
        <v>20</v>
      </c>
      <c r="Q1019">
        <v>20</v>
      </c>
      <c r="R1019">
        <v>0</v>
      </c>
      <c r="S1019" s="9">
        <v>1</v>
      </c>
      <c r="T1019" s="9"/>
    </row>
    <row r="1020" spans="1:20">
      <c r="A1020" s="1">
        <v>2021</v>
      </c>
      <c r="B1020" t="s">
        <v>560</v>
      </c>
      <c r="C1020" t="s">
        <v>266</v>
      </c>
      <c r="D1020" t="s">
        <v>203</v>
      </c>
      <c r="E1020" t="s">
        <v>2</v>
      </c>
      <c r="F1020" t="s">
        <v>441</v>
      </c>
      <c r="G1020" s="27" t="s">
        <v>626</v>
      </c>
      <c r="H1020" t="s">
        <v>383</v>
      </c>
      <c r="I1020" s="16" t="s">
        <v>384</v>
      </c>
      <c r="J1020" t="s">
        <v>37</v>
      </c>
      <c r="K1020" s="4" t="s">
        <v>8</v>
      </c>
      <c r="L1020" s="4" t="s">
        <v>40</v>
      </c>
      <c r="M1020" s="4" t="s">
        <v>8</v>
      </c>
      <c r="N1020" s="4" t="s">
        <v>113</v>
      </c>
      <c r="O1020" t="s">
        <v>409</v>
      </c>
      <c r="P1020" s="1">
        <v>19</v>
      </c>
      <c r="Q1020">
        <v>19</v>
      </c>
      <c r="R1020">
        <v>0</v>
      </c>
      <c r="S1020" s="9">
        <v>1</v>
      </c>
      <c r="T1020" s="9"/>
    </row>
    <row r="1021" spans="1:20">
      <c r="A1021" s="1">
        <v>2021</v>
      </c>
      <c r="B1021" t="s">
        <v>560</v>
      </c>
      <c r="C1021" t="s">
        <v>266</v>
      </c>
      <c r="D1021" t="s">
        <v>203</v>
      </c>
      <c r="E1021" t="s">
        <v>2</v>
      </c>
      <c r="F1021" t="s">
        <v>444</v>
      </c>
      <c r="G1021" s="27" t="s">
        <v>627</v>
      </c>
      <c r="H1021" t="s">
        <v>383</v>
      </c>
      <c r="I1021" s="16" t="s">
        <v>384</v>
      </c>
      <c r="J1021" t="s">
        <v>37</v>
      </c>
      <c r="K1021" s="4" t="s">
        <v>8</v>
      </c>
      <c r="L1021" s="4" t="s">
        <v>40</v>
      </c>
      <c r="M1021" s="4" t="s">
        <v>8</v>
      </c>
      <c r="N1021" s="4" t="s">
        <v>113</v>
      </c>
      <c r="O1021" t="s">
        <v>409</v>
      </c>
      <c r="P1021" s="1">
        <v>36</v>
      </c>
      <c r="Q1021">
        <v>36</v>
      </c>
      <c r="R1021">
        <v>0</v>
      </c>
      <c r="S1021" s="9">
        <v>1</v>
      </c>
      <c r="T1021" s="9"/>
    </row>
    <row r="1022" spans="1:20">
      <c r="A1022" s="1"/>
      <c r="G1022" s="27"/>
      <c r="I1022" s="16"/>
      <c r="K1022" s="4"/>
      <c r="L1022" s="4"/>
      <c r="M1022" s="4"/>
      <c r="N1022" s="8">
        <v>1</v>
      </c>
      <c r="P1022" s="1"/>
      <c r="S1022" s="9"/>
      <c r="T1022" s="9"/>
    </row>
    <row r="1023" spans="1:20">
      <c r="A1023" s="1">
        <v>2021</v>
      </c>
      <c r="B1023" t="s">
        <v>560</v>
      </c>
      <c r="C1023" t="s">
        <v>266</v>
      </c>
      <c r="D1023" t="s">
        <v>203</v>
      </c>
      <c r="E1023" t="s">
        <v>2</v>
      </c>
      <c r="F1023" t="s">
        <v>426</v>
      </c>
      <c r="G1023" s="27" t="s">
        <v>621</v>
      </c>
      <c r="H1023" t="s">
        <v>383</v>
      </c>
      <c r="I1023" s="16" t="s">
        <v>384</v>
      </c>
      <c r="J1023" t="s">
        <v>37</v>
      </c>
      <c r="K1023" s="4" t="s">
        <v>8</v>
      </c>
      <c r="L1023" s="4" t="s">
        <v>40</v>
      </c>
      <c r="M1023" s="4" t="s">
        <v>8</v>
      </c>
      <c r="N1023" s="4" t="s">
        <v>119</v>
      </c>
      <c r="O1023" t="s">
        <v>385</v>
      </c>
      <c r="P1023" s="1">
        <v>20</v>
      </c>
      <c r="Q1023">
        <v>0</v>
      </c>
      <c r="R1023">
        <v>20</v>
      </c>
      <c r="S1023" s="9">
        <v>0</v>
      </c>
      <c r="T1023" s="9"/>
    </row>
    <row r="1024" spans="1:20">
      <c r="K1024" s="8">
        <v>31</v>
      </c>
      <c r="N1024" s="8">
        <v>4</v>
      </c>
    </row>
    <row r="1025" spans="1:24">
      <c r="A1025" s="1">
        <v>2021</v>
      </c>
      <c r="B1025" t="s">
        <v>560</v>
      </c>
      <c r="C1025" t="s">
        <v>260</v>
      </c>
      <c r="D1025" t="s">
        <v>203</v>
      </c>
      <c r="E1025" t="s">
        <v>2</v>
      </c>
      <c r="F1025" t="s">
        <v>45</v>
      </c>
      <c r="G1025" s="27" t="s">
        <v>575</v>
      </c>
      <c r="H1025" t="s">
        <v>126</v>
      </c>
      <c r="I1025" s="37" t="s">
        <v>127</v>
      </c>
      <c r="J1025" s="5" t="s">
        <v>79</v>
      </c>
      <c r="K1025" s="31" t="s">
        <v>40</v>
      </c>
      <c r="L1025" s="31" t="s">
        <v>8</v>
      </c>
      <c r="M1025" s="31" t="s">
        <v>8</v>
      </c>
      <c r="N1025" s="31" t="s">
        <v>8</v>
      </c>
      <c r="O1025" t="s">
        <v>128</v>
      </c>
      <c r="P1025" s="1">
        <v>2</v>
      </c>
      <c r="Q1025">
        <v>0</v>
      </c>
      <c r="R1025">
        <v>2</v>
      </c>
      <c r="S1025" s="9">
        <v>0</v>
      </c>
      <c r="T1025" s="9"/>
      <c r="U1025" t="s">
        <v>754</v>
      </c>
    </row>
    <row r="1026" spans="1:24">
      <c r="A1026" s="1">
        <v>2021</v>
      </c>
      <c r="B1026" t="s">
        <v>560</v>
      </c>
      <c r="C1026" t="s">
        <v>260</v>
      </c>
      <c r="D1026" t="s">
        <v>203</v>
      </c>
      <c r="E1026" t="s">
        <v>2</v>
      </c>
      <c r="F1026" t="s">
        <v>247</v>
      </c>
      <c r="G1026" s="27" t="s">
        <v>577</v>
      </c>
      <c r="H1026" t="s">
        <v>126</v>
      </c>
      <c r="I1026" s="37" t="s">
        <v>127</v>
      </c>
      <c r="J1026" s="5" t="s">
        <v>79</v>
      </c>
      <c r="K1026" s="31" t="s">
        <v>40</v>
      </c>
      <c r="L1026" s="31" t="s">
        <v>8</v>
      </c>
      <c r="M1026" s="31" t="s">
        <v>8</v>
      </c>
      <c r="N1026" s="31" t="s">
        <v>8</v>
      </c>
      <c r="O1026" t="s">
        <v>128</v>
      </c>
      <c r="P1026" s="1">
        <v>2</v>
      </c>
      <c r="Q1026">
        <v>0</v>
      </c>
      <c r="R1026">
        <v>2</v>
      </c>
      <c r="S1026" s="9">
        <v>0</v>
      </c>
      <c r="T1026" s="9"/>
      <c r="U1026" t="s">
        <v>754</v>
      </c>
    </row>
    <row r="1027" spans="1:24">
      <c r="A1027" s="1">
        <v>2021</v>
      </c>
      <c r="B1027" t="s">
        <v>560</v>
      </c>
      <c r="C1027" t="s">
        <v>260</v>
      </c>
      <c r="D1027" t="s">
        <v>203</v>
      </c>
      <c r="E1027" t="s">
        <v>2</v>
      </c>
      <c r="F1027" t="s">
        <v>91</v>
      </c>
      <c r="G1027" s="27" t="s">
        <v>578</v>
      </c>
      <c r="H1027" t="s">
        <v>366</v>
      </c>
      <c r="I1027" s="16" t="s">
        <v>354</v>
      </c>
      <c r="J1027" t="s">
        <v>79</v>
      </c>
      <c r="K1027" s="4" t="s">
        <v>40</v>
      </c>
      <c r="L1027" s="4" t="s">
        <v>8</v>
      </c>
      <c r="M1027" s="4" t="s">
        <v>8</v>
      </c>
      <c r="N1027" s="4" t="s">
        <v>8</v>
      </c>
      <c r="O1027" t="s">
        <v>128</v>
      </c>
      <c r="P1027" s="1">
        <v>1</v>
      </c>
      <c r="Q1027">
        <v>1</v>
      </c>
      <c r="R1027">
        <v>0</v>
      </c>
      <c r="S1027" s="9">
        <v>1</v>
      </c>
      <c r="T1027" s="9"/>
    </row>
    <row r="1028" spans="1:24">
      <c r="A1028" s="1">
        <v>2021</v>
      </c>
      <c r="B1028" t="s">
        <v>560</v>
      </c>
      <c r="C1028" t="s">
        <v>263</v>
      </c>
      <c r="D1028" t="s">
        <v>350</v>
      </c>
      <c r="E1028" t="s">
        <v>2</v>
      </c>
      <c r="F1028" t="s">
        <v>598</v>
      </c>
      <c r="G1028" s="27" t="s">
        <v>599</v>
      </c>
      <c r="H1028" t="s">
        <v>366</v>
      </c>
      <c r="I1028" s="16" t="s">
        <v>354</v>
      </c>
      <c r="J1028" t="s">
        <v>79</v>
      </c>
      <c r="K1028" s="4" t="s">
        <v>40</v>
      </c>
      <c r="L1028" s="4" t="s">
        <v>8</v>
      </c>
      <c r="M1028" s="4" t="s">
        <v>8</v>
      </c>
      <c r="N1028" s="4" t="s">
        <v>8</v>
      </c>
      <c r="O1028" t="s">
        <v>128</v>
      </c>
      <c r="P1028" s="1">
        <v>1</v>
      </c>
      <c r="Q1028">
        <v>1</v>
      </c>
      <c r="R1028">
        <v>0</v>
      </c>
      <c r="S1028" s="9">
        <v>1</v>
      </c>
      <c r="T1028" s="9"/>
    </row>
    <row r="1029" spans="1:24">
      <c r="A1029" s="1"/>
      <c r="G1029" s="27"/>
      <c r="I1029" s="16"/>
      <c r="K1029" s="4"/>
      <c r="L1029" s="4"/>
      <c r="M1029" s="4"/>
      <c r="N1029" s="8">
        <v>5</v>
      </c>
      <c r="P1029" s="1"/>
      <c r="S1029" s="9"/>
      <c r="T1029" s="9"/>
    </row>
    <row r="1030" spans="1:24">
      <c r="A1030" s="1">
        <v>2021</v>
      </c>
      <c r="B1030" t="s">
        <v>560</v>
      </c>
      <c r="C1030" t="s">
        <v>260</v>
      </c>
      <c r="D1030" t="s">
        <v>203</v>
      </c>
      <c r="E1030" t="s">
        <v>2</v>
      </c>
      <c r="F1030" t="s">
        <v>45</v>
      </c>
      <c r="G1030" s="27" t="s">
        <v>575</v>
      </c>
      <c r="H1030" t="s">
        <v>126</v>
      </c>
      <c r="I1030" s="37" t="s">
        <v>127</v>
      </c>
      <c r="J1030" s="5" t="s">
        <v>79</v>
      </c>
      <c r="K1030" s="31" t="s">
        <v>40</v>
      </c>
      <c r="L1030" s="31" t="s">
        <v>8</v>
      </c>
      <c r="M1030" s="31" t="s">
        <v>8</v>
      </c>
      <c r="N1030" s="31" t="s">
        <v>7</v>
      </c>
      <c r="O1030" t="s">
        <v>129</v>
      </c>
      <c r="P1030" s="1">
        <v>2</v>
      </c>
      <c r="Q1030">
        <v>2</v>
      </c>
      <c r="R1030">
        <v>0</v>
      </c>
      <c r="S1030" s="9">
        <v>1</v>
      </c>
      <c r="T1030" s="9"/>
      <c r="U1030" t="s">
        <v>754</v>
      </c>
    </row>
    <row r="1031" spans="1:24">
      <c r="A1031" s="1">
        <v>2021</v>
      </c>
      <c r="B1031" t="s">
        <v>560</v>
      </c>
      <c r="C1031" t="s">
        <v>260</v>
      </c>
      <c r="D1031" t="s">
        <v>203</v>
      </c>
      <c r="E1031" t="s">
        <v>2</v>
      </c>
      <c r="F1031" t="s">
        <v>247</v>
      </c>
      <c r="G1031" s="27" t="s">
        <v>577</v>
      </c>
      <c r="H1031" t="s">
        <v>126</v>
      </c>
      <c r="I1031" s="37" t="s">
        <v>127</v>
      </c>
      <c r="J1031" s="5" t="s">
        <v>79</v>
      </c>
      <c r="K1031" s="31" t="s">
        <v>40</v>
      </c>
      <c r="L1031" s="31" t="s">
        <v>8</v>
      </c>
      <c r="M1031" s="31" t="s">
        <v>8</v>
      </c>
      <c r="N1031" s="31" t="s">
        <v>7</v>
      </c>
      <c r="O1031" t="s">
        <v>129</v>
      </c>
      <c r="P1031" s="1">
        <v>7</v>
      </c>
      <c r="Q1031">
        <v>0</v>
      </c>
      <c r="R1031">
        <v>7</v>
      </c>
      <c r="S1031" s="9">
        <v>0</v>
      </c>
      <c r="T1031" s="9"/>
      <c r="U1031" t="s">
        <v>754</v>
      </c>
    </row>
    <row r="1032" spans="1:24">
      <c r="A1032" s="1">
        <v>2021</v>
      </c>
      <c r="B1032" t="s">
        <v>560</v>
      </c>
      <c r="C1032" t="s">
        <v>260</v>
      </c>
      <c r="D1032" t="s">
        <v>203</v>
      </c>
      <c r="E1032" t="s">
        <v>2</v>
      </c>
      <c r="F1032" t="s">
        <v>91</v>
      </c>
      <c r="G1032" s="27" t="s">
        <v>578</v>
      </c>
      <c r="H1032" t="s">
        <v>366</v>
      </c>
      <c r="I1032" s="16" t="s">
        <v>354</v>
      </c>
      <c r="J1032" t="s">
        <v>79</v>
      </c>
      <c r="K1032" s="4" t="s">
        <v>40</v>
      </c>
      <c r="L1032" s="4" t="s">
        <v>8</v>
      </c>
      <c r="M1032" s="4" t="s">
        <v>8</v>
      </c>
      <c r="N1032" s="4" t="s">
        <v>7</v>
      </c>
      <c r="O1032" t="s">
        <v>129</v>
      </c>
      <c r="P1032" s="1">
        <v>1</v>
      </c>
      <c r="Q1032">
        <v>1</v>
      </c>
      <c r="R1032">
        <v>0</v>
      </c>
      <c r="S1032" s="9">
        <v>1</v>
      </c>
      <c r="T1032" s="9"/>
    </row>
    <row r="1033" spans="1:24">
      <c r="A1033" s="1">
        <v>2021</v>
      </c>
      <c r="B1033" t="s">
        <v>560</v>
      </c>
      <c r="C1033" t="s">
        <v>263</v>
      </c>
      <c r="D1033" t="s">
        <v>350</v>
      </c>
      <c r="E1033" t="s">
        <v>2</v>
      </c>
      <c r="F1033" t="s">
        <v>594</v>
      </c>
      <c r="G1033" s="27" t="s">
        <v>595</v>
      </c>
      <c r="H1033" t="s">
        <v>366</v>
      </c>
      <c r="I1033" s="16" t="s">
        <v>354</v>
      </c>
      <c r="J1033" t="s">
        <v>79</v>
      </c>
      <c r="K1033" s="4" t="s">
        <v>40</v>
      </c>
      <c r="L1033" s="4" t="s">
        <v>8</v>
      </c>
      <c r="M1033" s="4" t="s">
        <v>8</v>
      </c>
      <c r="N1033" s="4" t="s">
        <v>7</v>
      </c>
      <c r="O1033" t="s">
        <v>129</v>
      </c>
      <c r="P1033" s="1">
        <v>3</v>
      </c>
      <c r="Q1033">
        <v>3</v>
      </c>
      <c r="R1033">
        <v>0</v>
      </c>
      <c r="S1033" s="9">
        <v>1</v>
      </c>
      <c r="T1033" s="9"/>
    </row>
    <row r="1034" spans="1:24">
      <c r="A1034" s="1">
        <v>2021</v>
      </c>
      <c r="B1034" t="s">
        <v>560</v>
      </c>
      <c r="C1034" t="s">
        <v>263</v>
      </c>
      <c r="D1034" t="s">
        <v>350</v>
      </c>
      <c r="E1034" t="s">
        <v>2</v>
      </c>
      <c r="F1034" t="s">
        <v>605</v>
      </c>
      <c r="G1034" s="27" t="s">
        <v>606</v>
      </c>
      <c r="H1034" t="s">
        <v>366</v>
      </c>
      <c r="I1034" s="16" t="s">
        <v>354</v>
      </c>
      <c r="J1034" t="s">
        <v>79</v>
      </c>
      <c r="K1034" s="4" t="s">
        <v>40</v>
      </c>
      <c r="L1034" s="4" t="s">
        <v>8</v>
      </c>
      <c r="M1034" s="4" t="s">
        <v>8</v>
      </c>
      <c r="N1034" s="4" t="s">
        <v>7</v>
      </c>
      <c r="O1034" t="s">
        <v>129</v>
      </c>
      <c r="P1034" s="1">
        <v>3</v>
      </c>
      <c r="Q1034">
        <v>3</v>
      </c>
      <c r="R1034">
        <v>0</v>
      </c>
      <c r="S1034" s="9">
        <v>1</v>
      </c>
      <c r="T1034" s="9"/>
    </row>
    <row r="1035" spans="1:24">
      <c r="A1035" s="1"/>
      <c r="G1035" s="27"/>
      <c r="I1035" s="16"/>
      <c r="K1035" s="4"/>
      <c r="L1035" s="4"/>
      <c r="M1035" s="4"/>
      <c r="N1035" s="8">
        <v>7</v>
      </c>
      <c r="P1035" s="1"/>
      <c r="S1035" s="9"/>
      <c r="T1035" s="9"/>
    </row>
    <row r="1036" spans="1:24">
      <c r="A1036" s="1">
        <v>2021</v>
      </c>
      <c r="B1036" t="s">
        <v>560</v>
      </c>
      <c r="C1036" t="s">
        <v>260</v>
      </c>
      <c r="D1036" t="s">
        <v>203</v>
      </c>
      <c r="E1036" t="s">
        <v>2</v>
      </c>
      <c r="F1036" t="s">
        <v>45</v>
      </c>
      <c r="G1036" s="27" t="s">
        <v>575</v>
      </c>
      <c r="H1036" t="s">
        <v>126</v>
      </c>
      <c r="I1036" s="37" t="s">
        <v>127</v>
      </c>
      <c r="J1036" s="5" t="s">
        <v>79</v>
      </c>
      <c r="K1036" s="31" t="s">
        <v>40</v>
      </c>
      <c r="L1036" s="31" t="s">
        <v>8</v>
      </c>
      <c r="M1036" s="31" t="s">
        <v>8</v>
      </c>
      <c r="N1036" s="31" t="s">
        <v>130</v>
      </c>
      <c r="O1036" s="5" t="s">
        <v>319</v>
      </c>
      <c r="P1036" s="1">
        <v>1</v>
      </c>
      <c r="Q1036">
        <v>1</v>
      </c>
      <c r="R1036">
        <v>0</v>
      </c>
      <c r="S1036" s="9">
        <v>1</v>
      </c>
      <c r="T1036" s="9"/>
      <c r="U1036" t="s">
        <v>754</v>
      </c>
    </row>
    <row r="1037" spans="1:24">
      <c r="A1037" s="1">
        <v>2021</v>
      </c>
      <c r="B1037" t="s">
        <v>560</v>
      </c>
      <c r="C1037" t="s">
        <v>260</v>
      </c>
      <c r="D1037" t="s">
        <v>203</v>
      </c>
      <c r="E1037" t="s">
        <v>2</v>
      </c>
      <c r="F1037" t="s">
        <v>247</v>
      </c>
      <c r="G1037" s="27" t="s">
        <v>577</v>
      </c>
      <c r="H1037" t="s">
        <v>126</v>
      </c>
      <c r="I1037" s="37" t="s">
        <v>127</v>
      </c>
      <c r="J1037" s="5" t="s">
        <v>79</v>
      </c>
      <c r="K1037" s="31" t="s">
        <v>40</v>
      </c>
      <c r="L1037" s="31" t="s">
        <v>8</v>
      </c>
      <c r="M1037" s="31" t="s">
        <v>8</v>
      </c>
      <c r="N1037" s="31" t="s">
        <v>130</v>
      </c>
      <c r="O1037" s="5" t="s">
        <v>319</v>
      </c>
      <c r="P1037" s="1">
        <v>8</v>
      </c>
      <c r="Q1037">
        <v>8</v>
      </c>
      <c r="R1037">
        <v>0</v>
      </c>
      <c r="S1037" s="9">
        <v>1</v>
      </c>
      <c r="T1037" s="9"/>
      <c r="U1037" t="s">
        <v>754</v>
      </c>
    </row>
    <row r="1038" spans="1:24">
      <c r="A1038" s="1">
        <v>2021</v>
      </c>
      <c r="B1038" t="s">
        <v>560</v>
      </c>
      <c r="C1038" t="s">
        <v>260</v>
      </c>
      <c r="D1038" t="s">
        <v>203</v>
      </c>
      <c r="E1038" t="s">
        <v>2</v>
      </c>
      <c r="F1038" t="s">
        <v>91</v>
      </c>
      <c r="G1038" s="27" t="s">
        <v>578</v>
      </c>
      <c r="H1038" t="s">
        <v>366</v>
      </c>
      <c r="I1038" s="16" t="s">
        <v>354</v>
      </c>
      <c r="J1038" t="s">
        <v>79</v>
      </c>
      <c r="K1038" s="4" t="s">
        <v>40</v>
      </c>
      <c r="L1038" s="4" t="s">
        <v>8</v>
      </c>
      <c r="M1038" s="4" t="s">
        <v>8</v>
      </c>
      <c r="N1038" s="4" t="s">
        <v>130</v>
      </c>
      <c r="O1038" t="s">
        <v>319</v>
      </c>
      <c r="P1038" s="1">
        <v>1</v>
      </c>
      <c r="Q1038">
        <v>1</v>
      </c>
      <c r="R1038">
        <v>0</v>
      </c>
      <c r="S1038" s="9">
        <v>1</v>
      </c>
      <c r="T1038" s="9"/>
    </row>
    <row r="1039" spans="1:24">
      <c r="A1039" s="1">
        <v>2021</v>
      </c>
      <c r="B1039" t="s">
        <v>560</v>
      </c>
      <c r="C1039" t="s">
        <v>263</v>
      </c>
      <c r="D1039" t="s">
        <v>350</v>
      </c>
      <c r="E1039" t="s">
        <v>2</v>
      </c>
      <c r="F1039" t="s">
        <v>594</v>
      </c>
      <c r="G1039" s="27" t="s">
        <v>595</v>
      </c>
      <c r="H1039" t="s">
        <v>366</v>
      </c>
      <c r="I1039" s="16" t="s">
        <v>354</v>
      </c>
      <c r="J1039" t="s">
        <v>79</v>
      </c>
      <c r="K1039" s="4" t="s">
        <v>40</v>
      </c>
      <c r="L1039" s="4" t="s">
        <v>8</v>
      </c>
      <c r="M1039" s="4" t="s">
        <v>8</v>
      </c>
      <c r="N1039" s="4" t="s">
        <v>130</v>
      </c>
      <c r="O1039" t="s">
        <v>319</v>
      </c>
      <c r="P1039" s="1">
        <v>1</v>
      </c>
      <c r="Q1039">
        <v>1</v>
      </c>
      <c r="R1039">
        <v>0</v>
      </c>
      <c r="S1039" s="9">
        <v>1</v>
      </c>
      <c r="T1039" s="9"/>
    </row>
    <row r="1040" spans="1:24">
      <c r="A1040" s="1">
        <v>2021</v>
      </c>
      <c r="B1040" t="s">
        <v>560</v>
      </c>
      <c r="C1040" t="s">
        <v>263</v>
      </c>
      <c r="D1040" t="s">
        <v>350</v>
      </c>
      <c r="E1040" t="s">
        <v>2</v>
      </c>
      <c r="F1040" t="s">
        <v>596</v>
      </c>
      <c r="G1040" s="27" t="s">
        <v>597</v>
      </c>
      <c r="H1040" t="s">
        <v>366</v>
      </c>
      <c r="I1040" s="16" t="s">
        <v>354</v>
      </c>
      <c r="J1040" t="s">
        <v>79</v>
      </c>
      <c r="K1040" s="4" t="s">
        <v>40</v>
      </c>
      <c r="L1040" s="4" t="s">
        <v>8</v>
      </c>
      <c r="M1040" s="4" t="s">
        <v>8</v>
      </c>
      <c r="N1040" s="4" t="s">
        <v>130</v>
      </c>
      <c r="O1040" t="s">
        <v>319</v>
      </c>
      <c r="P1040" s="1">
        <v>1</v>
      </c>
      <c r="Q1040">
        <v>1</v>
      </c>
      <c r="R1040">
        <v>0</v>
      </c>
      <c r="S1040" s="9">
        <v>1</v>
      </c>
      <c r="T1040" s="9"/>
      <c r="W1040" s="28" t="s">
        <v>1178</v>
      </c>
      <c r="X1040" s="28"/>
    </row>
    <row r="1041" spans="1:24" ht="26.25">
      <c r="A1041" s="1">
        <v>2021</v>
      </c>
      <c r="B1041" t="s">
        <v>560</v>
      </c>
      <c r="C1041" t="s">
        <v>263</v>
      </c>
      <c r="D1041" t="s">
        <v>350</v>
      </c>
      <c r="E1041" t="s">
        <v>2</v>
      </c>
      <c r="F1041" t="s">
        <v>598</v>
      </c>
      <c r="G1041" s="27" t="s">
        <v>599</v>
      </c>
      <c r="H1041" t="s">
        <v>366</v>
      </c>
      <c r="I1041" s="16" t="s">
        <v>354</v>
      </c>
      <c r="J1041" t="s">
        <v>79</v>
      </c>
      <c r="K1041" s="4" t="s">
        <v>40</v>
      </c>
      <c r="L1041" s="4" t="s">
        <v>8</v>
      </c>
      <c r="M1041" s="4" t="s">
        <v>8</v>
      </c>
      <c r="N1041" s="4" t="s">
        <v>130</v>
      </c>
      <c r="O1041" t="s">
        <v>319</v>
      </c>
      <c r="P1041" s="1">
        <v>1</v>
      </c>
      <c r="Q1041">
        <v>1</v>
      </c>
      <c r="R1041">
        <v>0</v>
      </c>
      <c r="S1041" s="9">
        <v>1</v>
      </c>
      <c r="T1041" s="9"/>
      <c r="W1041" s="73" t="s">
        <v>1170</v>
      </c>
      <c r="X1041" s="74">
        <f>AVERAGE(S994:S1023)</f>
        <v>0.72510815619771274</v>
      </c>
    </row>
    <row r="1042" spans="1:24" ht="26.25">
      <c r="A1042" s="1">
        <v>2021</v>
      </c>
      <c r="B1042" t="s">
        <v>560</v>
      </c>
      <c r="C1042" t="s">
        <v>263</v>
      </c>
      <c r="D1042" t="s">
        <v>350</v>
      </c>
      <c r="E1042" t="s">
        <v>2</v>
      </c>
      <c r="F1042" t="s">
        <v>601</v>
      </c>
      <c r="G1042" s="27" t="s">
        <v>602</v>
      </c>
      <c r="H1042" t="s">
        <v>366</v>
      </c>
      <c r="I1042" s="16" t="s">
        <v>354</v>
      </c>
      <c r="J1042" t="s">
        <v>79</v>
      </c>
      <c r="K1042" s="4" t="s">
        <v>40</v>
      </c>
      <c r="L1042" s="4" t="s">
        <v>8</v>
      </c>
      <c r="M1042" s="4" t="s">
        <v>8</v>
      </c>
      <c r="N1042" s="4" t="s">
        <v>130</v>
      </c>
      <c r="O1042" t="s">
        <v>319</v>
      </c>
      <c r="P1042" s="1">
        <v>1</v>
      </c>
      <c r="Q1042">
        <v>1</v>
      </c>
      <c r="R1042">
        <v>0</v>
      </c>
      <c r="S1042" s="9">
        <v>1</v>
      </c>
      <c r="T1042" s="9"/>
      <c r="W1042" s="73" t="s">
        <v>1169</v>
      </c>
      <c r="X1042" s="74">
        <f>AVERAGE(S1025:S1065)</f>
        <v>0.80645161290322576</v>
      </c>
    </row>
    <row r="1043" spans="1:24" ht="26.25">
      <c r="A1043" s="1"/>
      <c r="G1043" s="27"/>
      <c r="I1043" s="16"/>
      <c r="K1043" s="4"/>
      <c r="L1043" s="4"/>
      <c r="M1043" s="4"/>
      <c r="N1043" s="8">
        <v>3</v>
      </c>
      <c r="P1043" s="1"/>
      <c r="S1043" s="9"/>
      <c r="T1043" s="9"/>
      <c r="W1043" s="73" t="s">
        <v>1166</v>
      </c>
      <c r="X1043" s="74">
        <f>AVERAGE(S1067:S1094)</f>
        <v>0.41326982184482186</v>
      </c>
    </row>
    <row r="1044" spans="1:24" ht="26.25">
      <c r="A1044" s="1">
        <v>2021</v>
      </c>
      <c r="B1044" t="s">
        <v>560</v>
      </c>
      <c r="C1044" t="s">
        <v>260</v>
      </c>
      <c r="D1044" t="s">
        <v>203</v>
      </c>
      <c r="E1044" t="s">
        <v>2</v>
      </c>
      <c r="F1044" t="s">
        <v>45</v>
      </c>
      <c r="G1044" s="27" t="s">
        <v>575</v>
      </c>
      <c r="H1044" t="s">
        <v>126</v>
      </c>
      <c r="I1044" s="37" t="s">
        <v>127</v>
      </c>
      <c r="J1044" s="5" t="s">
        <v>79</v>
      </c>
      <c r="K1044" s="31" t="s">
        <v>40</v>
      </c>
      <c r="L1044" s="31" t="s">
        <v>8</v>
      </c>
      <c r="M1044" s="31" t="s">
        <v>8</v>
      </c>
      <c r="N1044" s="31" t="s">
        <v>201</v>
      </c>
      <c r="O1044" t="s">
        <v>315</v>
      </c>
      <c r="P1044" s="1">
        <v>1</v>
      </c>
      <c r="Q1044">
        <v>0</v>
      </c>
      <c r="R1044">
        <v>1</v>
      </c>
      <c r="S1044" s="9">
        <v>0</v>
      </c>
      <c r="T1044" s="9"/>
      <c r="U1044" t="s">
        <v>754</v>
      </c>
      <c r="W1044" s="73" t="s">
        <v>1167</v>
      </c>
      <c r="X1044" s="74">
        <f>AVERAGE(S1096:S1161)</f>
        <v>0.81251585888600697</v>
      </c>
    </row>
    <row r="1045" spans="1:24">
      <c r="A1045" s="1">
        <v>2021</v>
      </c>
      <c r="B1045" t="s">
        <v>560</v>
      </c>
      <c r="C1045" t="s">
        <v>263</v>
      </c>
      <c r="D1045" t="s">
        <v>350</v>
      </c>
      <c r="E1045" t="s">
        <v>2</v>
      </c>
      <c r="F1045" t="s">
        <v>598</v>
      </c>
      <c r="G1045" s="27" t="s">
        <v>599</v>
      </c>
      <c r="H1045" t="s">
        <v>366</v>
      </c>
      <c r="I1045" s="16" t="s">
        <v>354</v>
      </c>
      <c r="J1045" t="s">
        <v>79</v>
      </c>
      <c r="K1045" s="4" t="s">
        <v>40</v>
      </c>
      <c r="L1045" s="4" t="s">
        <v>8</v>
      </c>
      <c r="M1045" s="4" t="s">
        <v>8</v>
      </c>
      <c r="N1045" s="4" t="s">
        <v>201</v>
      </c>
      <c r="O1045" t="s">
        <v>315</v>
      </c>
      <c r="P1045" s="1">
        <v>1</v>
      </c>
      <c r="Q1045">
        <v>1</v>
      </c>
      <c r="R1045">
        <v>0</v>
      </c>
      <c r="S1045" s="9">
        <v>1</v>
      </c>
      <c r="T1045" s="9"/>
    </row>
    <row r="1046" spans="1:24">
      <c r="A1046" s="1">
        <v>2021</v>
      </c>
      <c r="B1046" t="s">
        <v>560</v>
      </c>
      <c r="C1046" t="s">
        <v>263</v>
      </c>
      <c r="D1046" t="s">
        <v>350</v>
      </c>
      <c r="E1046" t="s">
        <v>2</v>
      </c>
      <c r="F1046" t="s">
        <v>601</v>
      </c>
      <c r="G1046" s="27" t="s">
        <v>602</v>
      </c>
      <c r="H1046" t="s">
        <v>366</v>
      </c>
      <c r="I1046" s="16" t="s">
        <v>354</v>
      </c>
      <c r="J1046" t="s">
        <v>79</v>
      </c>
      <c r="K1046" s="4" t="s">
        <v>40</v>
      </c>
      <c r="L1046" s="4" t="s">
        <v>8</v>
      </c>
      <c r="M1046" s="4" t="s">
        <v>8</v>
      </c>
      <c r="N1046" s="4" t="s">
        <v>201</v>
      </c>
      <c r="O1046" t="s">
        <v>315</v>
      </c>
      <c r="P1046" s="1">
        <v>1</v>
      </c>
      <c r="Q1046">
        <v>1</v>
      </c>
      <c r="R1046">
        <v>0</v>
      </c>
      <c r="S1046" s="9">
        <v>1</v>
      </c>
      <c r="T1046" s="9"/>
    </row>
    <row r="1047" spans="1:24">
      <c r="A1047" s="1"/>
      <c r="G1047" s="27"/>
      <c r="I1047" s="16"/>
      <c r="K1047" s="4"/>
      <c r="L1047" s="4"/>
      <c r="M1047" s="4"/>
      <c r="N1047" s="8">
        <v>1</v>
      </c>
      <c r="P1047" s="1"/>
      <c r="S1047" s="9"/>
      <c r="T1047" s="9"/>
    </row>
    <row r="1048" spans="1:24">
      <c r="A1048" s="1">
        <v>2021</v>
      </c>
      <c r="B1048" t="s">
        <v>560</v>
      </c>
      <c r="C1048" t="s">
        <v>260</v>
      </c>
      <c r="D1048" t="s">
        <v>203</v>
      </c>
      <c r="E1048" t="s">
        <v>2</v>
      </c>
      <c r="F1048" t="s">
        <v>91</v>
      </c>
      <c r="G1048" s="27" t="s">
        <v>578</v>
      </c>
      <c r="H1048" t="s">
        <v>366</v>
      </c>
      <c r="I1048" s="16" t="s">
        <v>354</v>
      </c>
      <c r="J1048" t="s">
        <v>79</v>
      </c>
      <c r="K1048" s="4" t="s">
        <v>40</v>
      </c>
      <c r="L1048" s="4" t="s">
        <v>8</v>
      </c>
      <c r="M1048" s="4" t="s">
        <v>8</v>
      </c>
      <c r="N1048" s="4" t="s">
        <v>205</v>
      </c>
      <c r="O1048" t="s">
        <v>312</v>
      </c>
      <c r="P1048" s="1">
        <v>1</v>
      </c>
      <c r="Q1048">
        <v>0</v>
      </c>
      <c r="R1048">
        <v>1</v>
      </c>
      <c r="S1048" s="9">
        <v>0</v>
      </c>
      <c r="T1048" s="9"/>
    </row>
    <row r="1049" spans="1:24">
      <c r="A1049" s="1"/>
      <c r="G1049" s="27"/>
      <c r="I1049" s="16"/>
      <c r="K1049" s="4"/>
      <c r="L1049" s="4"/>
      <c r="M1049" s="4"/>
      <c r="N1049" s="8">
        <v>1</v>
      </c>
      <c r="P1049" s="1"/>
      <c r="S1049" s="9"/>
      <c r="T1049" s="9"/>
    </row>
    <row r="1050" spans="1:24">
      <c r="A1050" s="1">
        <v>2021</v>
      </c>
      <c r="B1050" t="s">
        <v>560</v>
      </c>
      <c r="C1050" t="s">
        <v>263</v>
      </c>
      <c r="D1050" t="s">
        <v>350</v>
      </c>
      <c r="E1050" t="s">
        <v>2</v>
      </c>
      <c r="F1050" t="s">
        <v>601</v>
      </c>
      <c r="G1050" s="27" t="s">
        <v>602</v>
      </c>
      <c r="H1050" t="s">
        <v>366</v>
      </c>
      <c r="I1050" s="16" t="s">
        <v>354</v>
      </c>
      <c r="J1050" t="s">
        <v>79</v>
      </c>
      <c r="K1050" s="4" t="s">
        <v>40</v>
      </c>
      <c r="L1050" s="4" t="s">
        <v>8</v>
      </c>
      <c r="M1050" s="4" t="s">
        <v>8</v>
      </c>
      <c r="N1050" s="4" t="s">
        <v>213</v>
      </c>
      <c r="O1050" t="s">
        <v>378</v>
      </c>
      <c r="P1050" s="1">
        <v>1</v>
      </c>
      <c r="Q1050">
        <v>1</v>
      </c>
      <c r="R1050">
        <v>0</v>
      </c>
      <c r="S1050" s="9">
        <v>1</v>
      </c>
      <c r="T1050" s="9"/>
    </row>
    <row r="1051" spans="1:24">
      <c r="A1051" s="1"/>
      <c r="G1051" s="27"/>
      <c r="I1051" s="16"/>
      <c r="K1051" s="4"/>
      <c r="L1051" s="4"/>
      <c r="M1051" s="4"/>
      <c r="N1051" s="8">
        <v>2</v>
      </c>
      <c r="P1051" s="1"/>
      <c r="S1051" s="9"/>
      <c r="T1051" s="9"/>
    </row>
    <row r="1052" spans="1:24">
      <c r="A1052" s="1">
        <v>2021</v>
      </c>
      <c r="B1052" t="s">
        <v>560</v>
      </c>
      <c r="C1052" t="s">
        <v>263</v>
      </c>
      <c r="D1052" t="s">
        <v>350</v>
      </c>
      <c r="E1052" t="s">
        <v>2</v>
      </c>
      <c r="F1052" t="s">
        <v>598</v>
      </c>
      <c r="G1052" s="27" t="s">
        <v>599</v>
      </c>
      <c r="H1052" t="s">
        <v>366</v>
      </c>
      <c r="I1052" s="16" t="s">
        <v>354</v>
      </c>
      <c r="J1052" t="s">
        <v>79</v>
      </c>
      <c r="K1052" s="4" t="s">
        <v>40</v>
      </c>
      <c r="L1052" s="4" t="s">
        <v>8</v>
      </c>
      <c r="M1052" s="4" t="s">
        <v>8</v>
      </c>
      <c r="N1052" s="4" t="s">
        <v>208</v>
      </c>
      <c r="O1052" t="s">
        <v>377</v>
      </c>
      <c r="P1052" s="1">
        <v>1</v>
      </c>
      <c r="Q1052">
        <v>1</v>
      </c>
      <c r="R1052">
        <v>0</v>
      </c>
      <c r="S1052" s="9">
        <v>1</v>
      </c>
      <c r="T1052" s="9"/>
    </row>
    <row r="1053" spans="1:24">
      <c r="A1053" s="1">
        <v>2021</v>
      </c>
      <c r="B1053" t="s">
        <v>560</v>
      </c>
      <c r="C1053" t="s">
        <v>263</v>
      </c>
      <c r="D1053" t="s">
        <v>350</v>
      </c>
      <c r="E1053" t="s">
        <v>2</v>
      </c>
      <c r="F1053" t="s">
        <v>601</v>
      </c>
      <c r="G1053" s="27" t="s">
        <v>602</v>
      </c>
      <c r="H1053" t="s">
        <v>366</v>
      </c>
      <c r="I1053" s="16" t="s">
        <v>354</v>
      </c>
      <c r="J1053" t="s">
        <v>79</v>
      </c>
      <c r="K1053" s="4" t="s">
        <v>40</v>
      </c>
      <c r="L1053" s="4" t="s">
        <v>8</v>
      </c>
      <c r="M1053" s="4" t="s">
        <v>8</v>
      </c>
      <c r="N1053" s="4" t="s">
        <v>208</v>
      </c>
      <c r="O1053" t="s">
        <v>377</v>
      </c>
      <c r="P1053" s="1">
        <v>1</v>
      </c>
      <c r="Q1053">
        <v>1</v>
      </c>
      <c r="R1053">
        <v>0</v>
      </c>
      <c r="S1053" s="9">
        <v>1</v>
      </c>
      <c r="T1053" s="9"/>
    </row>
    <row r="1054" spans="1:24">
      <c r="A1054" s="1"/>
      <c r="G1054" s="27"/>
      <c r="I1054" s="16"/>
      <c r="K1054" s="4"/>
      <c r="L1054" s="4"/>
      <c r="M1054" s="4"/>
      <c r="N1054" s="8">
        <v>3</v>
      </c>
      <c r="P1054" s="1"/>
      <c r="S1054" s="9"/>
      <c r="T1054" s="9"/>
    </row>
    <row r="1055" spans="1:24">
      <c r="A1055" s="1">
        <v>2021</v>
      </c>
      <c r="B1055" t="s">
        <v>560</v>
      </c>
      <c r="C1055" t="s">
        <v>263</v>
      </c>
      <c r="D1055" t="s">
        <v>350</v>
      </c>
      <c r="E1055" t="s">
        <v>2</v>
      </c>
      <c r="F1055" t="s">
        <v>596</v>
      </c>
      <c r="G1055" s="27" t="s">
        <v>597</v>
      </c>
      <c r="H1055" t="s">
        <v>366</v>
      </c>
      <c r="I1055" s="16" t="s">
        <v>354</v>
      </c>
      <c r="J1055" t="s">
        <v>79</v>
      </c>
      <c r="K1055" s="4" t="s">
        <v>40</v>
      </c>
      <c r="L1055" s="4" t="s">
        <v>8</v>
      </c>
      <c r="M1055" s="4" t="s">
        <v>8</v>
      </c>
      <c r="N1055" s="4" t="s">
        <v>217</v>
      </c>
      <c r="O1055" t="s">
        <v>376</v>
      </c>
      <c r="P1055" s="1">
        <v>1</v>
      </c>
      <c r="Q1055">
        <v>1</v>
      </c>
      <c r="R1055">
        <v>0</v>
      </c>
      <c r="S1055" s="9">
        <v>1</v>
      </c>
      <c r="T1055" s="9"/>
    </row>
    <row r="1056" spans="1:24">
      <c r="A1056" s="1">
        <v>2021</v>
      </c>
      <c r="B1056" t="s">
        <v>560</v>
      </c>
      <c r="C1056" t="s">
        <v>263</v>
      </c>
      <c r="D1056" t="s">
        <v>350</v>
      </c>
      <c r="E1056" t="s">
        <v>2</v>
      </c>
      <c r="F1056" t="s">
        <v>601</v>
      </c>
      <c r="G1056" s="27" t="s">
        <v>602</v>
      </c>
      <c r="H1056" t="s">
        <v>366</v>
      </c>
      <c r="I1056" s="16" t="s">
        <v>354</v>
      </c>
      <c r="J1056" t="s">
        <v>79</v>
      </c>
      <c r="K1056" s="4" t="s">
        <v>40</v>
      </c>
      <c r="L1056" s="4" t="s">
        <v>8</v>
      </c>
      <c r="M1056" s="4" t="s">
        <v>8</v>
      </c>
      <c r="N1056" s="4" t="s">
        <v>217</v>
      </c>
      <c r="O1056" t="s">
        <v>376</v>
      </c>
      <c r="P1056" s="1">
        <v>1</v>
      </c>
      <c r="Q1056">
        <v>1</v>
      </c>
      <c r="R1056">
        <v>0</v>
      </c>
      <c r="S1056" s="9">
        <v>1</v>
      </c>
      <c r="T1056" s="9"/>
    </row>
    <row r="1057" spans="1:21">
      <c r="A1057" s="1">
        <v>2021</v>
      </c>
      <c r="B1057" t="s">
        <v>560</v>
      </c>
      <c r="C1057" t="s">
        <v>263</v>
      </c>
      <c r="D1057" t="s">
        <v>350</v>
      </c>
      <c r="E1057" t="s">
        <v>2</v>
      </c>
      <c r="F1057" t="s">
        <v>605</v>
      </c>
      <c r="G1057" s="27" t="s">
        <v>606</v>
      </c>
      <c r="H1057" t="s">
        <v>366</v>
      </c>
      <c r="I1057" s="16" t="s">
        <v>354</v>
      </c>
      <c r="J1057" t="s">
        <v>79</v>
      </c>
      <c r="K1057" s="4" t="s">
        <v>40</v>
      </c>
      <c r="L1057" s="4" t="s">
        <v>8</v>
      </c>
      <c r="M1057" s="4" t="s">
        <v>8</v>
      </c>
      <c r="N1057" s="4" t="s">
        <v>217</v>
      </c>
      <c r="O1057" t="s">
        <v>376</v>
      </c>
      <c r="P1057" s="1">
        <v>3</v>
      </c>
      <c r="Q1057">
        <v>3</v>
      </c>
      <c r="R1057">
        <v>0</v>
      </c>
      <c r="S1057" s="9">
        <v>1</v>
      </c>
      <c r="T1057" s="9"/>
    </row>
    <row r="1058" spans="1:21">
      <c r="A1058" s="1"/>
      <c r="G1058" s="27"/>
      <c r="I1058" s="16"/>
      <c r="K1058" s="4"/>
      <c r="L1058" s="4"/>
      <c r="M1058" s="4"/>
      <c r="N1058" s="8">
        <v>1</v>
      </c>
      <c r="P1058" s="1"/>
      <c r="S1058" s="9"/>
      <c r="T1058" s="9"/>
    </row>
    <row r="1059" spans="1:21">
      <c r="A1059" s="1">
        <v>2021</v>
      </c>
      <c r="B1059" t="s">
        <v>560</v>
      </c>
      <c r="C1059" t="s">
        <v>263</v>
      </c>
      <c r="D1059" t="s">
        <v>350</v>
      </c>
      <c r="E1059" t="s">
        <v>2</v>
      </c>
      <c r="F1059" t="s">
        <v>598</v>
      </c>
      <c r="G1059" s="27" t="s">
        <v>599</v>
      </c>
      <c r="H1059" t="s">
        <v>366</v>
      </c>
      <c r="I1059" s="37" t="s">
        <v>354</v>
      </c>
      <c r="J1059" s="5" t="s">
        <v>79</v>
      </c>
      <c r="K1059" s="31" t="s">
        <v>40</v>
      </c>
      <c r="L1059" s="31" t="s">
        <v>8</v>
      </c>
      <c r="M1059" s="31" t="s">
        <v>40</v>
      </c>
      <c r="N1059" s="31" t="s">
        <v>8</v>
      </c>
      <c r="O1059" t="s">
        <v>375</v>
      </c>
      <c r="P1059" s="1">
        <v>300</v>
      </c>
      <c r="Q1059">
        <v>300</v>
      </c>
      <c r="R1059">
        <v>0</v>
      </c>
      <c r="S1059" s="9">
        <v>1</v>
      </c>
      <c r="T1059" s="9"/>
      <c r="U1059" t="s">
        <v>888</v>
      </c>
    </row>
    <row r="1060" spans="1:21">
      <c r="A1060" s="1"/>
      <c r="G1060" s="27"/>
      <c r="I1060" s="16"/>
      <c r="K1060" s="4"/>
      <c r="L1060" s="4"/>
      <c r="M1060" s="4"/>
      <c r="N1060" s="8">
        <v>3</v>
      </c>
      <c r="P1060" s="1"/>
      <c r="S1060" s="9"/>
      <c r="T1060" s="9"/>
    </row>
    <row r="1061" spans="1:21">
      <c r="A1061" s="1">
        <v>2021</v>
      </c>
      <c r="B1061" t="s">
        <v>560</v>
      </c>
      <c r="C1061" t="s">
        <v>260</v>
      </c>
      <c r="D1061" t="s">
        <v>203</v>
      </c>
      <c r="E1061" t="s">
        <v>2</v>
      </c>
      <c r="F1061" t="s">
        <v>45</v>
      </c>
      <c r="G1061" s="27" t="s">
        <v>575</v>
      </c>
      <c r="H1061" t="s">
        <v>126</v>
      </c>
      <c r="I1061" s="37" t="s">
        <v>127</v>
      </c>
      <c r="J1061" s="5" t="s">
        <v>79</v>
      </c>
      <c r="K1061" s="31" t="s">
        <v>40</v>
      </c>
      <c r="L1061" s="31" t="s">
        <v>8</v>
      </c>
      <c r="M1061" s="31" t="s">
        <v>38</v>
      </c>
      <c r="N1061" s="31" t="s">
        <v>8</v>
      </c>
      <c r="O1061" t="s">
        <v>314</v>
      </c>
      <c r="P1061" s="1">
        <v>1</v>
      </c>
      <c r="Q1061">
        <v>0</v>
      </c>
      <c r="R1061">
        <v>1</v>
      </c>
      <c r="S1061" s="9">
        <v>0</v>
      </c>
      <c r="T1061" s="9"/>
      <c r="U1061" t="s">
        <v>754</v>
      </c>
    </row>
    <row r="1062" spans="1:21">
      <c r="A1062" s="1">
        <v>2021</v>
      </c>
      <c r="B1062" t="s">
        <v>560</v>
      </c>
      <c r="C1062" t="s">
        <v>263</v>
      </c>
      <c r="D1062" t="s">
        <v>350</v>
      </c>
      <c r="E1062" t="s">
        <v>2</v>
      </c>
      <c r="F1062" t="s">
        <v>601</v>
      </c>
      <c r="G1062" s="27" t="s">
        <v>602</v>
      </c>
      <c r="H1062" t="s">
        <v>366</v>
      </c>
      <c r="I1062" s="37" t="s">
        <v>354</v>
      </c>
      <c r="J1062" s="5" t="s">
        <v>79</v>
      </c>
      <c r="K1062" s="31" t="s">
        <v>40</v>
      </c>
      <c r="L1062" s="31" t="s">
        <v>8</v>
      </c>
      <c r="M1062" s="31" t="s">
        <v>38</v>
      </c>
      <c r="N1062" s="31" t="s">
        <v>8</v>
      </c>
      <c r="O1062" s="5" t="s">
        <v>314</v>
      </c>
      <c r="P1062" s="1">
        <v>1</v>
      </c>
      <c r="Q1062">
        <v>1</v>
      </c>
      <c r="R1062">
        <v>0</v>
      </c>
      <c r="S1062" s="9">
        <v>1</v>
      </c>
      <c r="T1062" s="9"/>
      <c r="U1062" t="s">
        <v>888</v>
      </c>
    </row>
    <row r="1063" spans="1:21">
      <c r="A1063" s="1">
        <v>2021</v>
      </c>
      <c r="B1063" t="s">
        <v>560</v>
      </c>
      <c r="C1063" t="s">
        <v>263</v>
      </c>
      <c r="D1063" t="s">
        <v>350</v>
      </c>
      <c r="E1063" t="s">
        <v>2</v>
      </c>
      <c r="F1063" t="s">
        <v>605</v>
      </c>
      <c r="G1063" s="27" t="s">
        <v>606</v>
      </c>
      <c r="H1063" t="s">
        <v>366</v>
      </c>
      <c r="I1063" s="37" t="s">
        <v>354</v>
      </c>
      <c r="J1063" s="5" t="s">
        <v>79</v>
      </c>
      <c r="K1063" s="31" t="s">
        <v>40</v>
      </c>
      <c r="L1063" s="31" t="s">
        <v>8</v>
      </c>
      <c r="M1063" s="31" t="s">
        <v>38</v>
      </c>
      <c r="N1063" s="31" t="s">
        <v>8</v>
      </c>
      <c r="O1063" s="5" t="s">
        <v>314</v>
      </c>
      <c r="P1063" s="1">
        <v>3</v>
      </c>
      <c r="Q1063">
        <v>3</v>
      </c>
      <c r="R1063">
        <v>0</v>
      </c>
      <c r="S1063" s="9">
        <v>1</v>
      </c>
      <c r="T1063" s="9"/>
      <c r="U1063" t="s">
        <v>888</v>
      </c>
    </row>
    <row r="1064" spans="1:21">
      <c r="A1064" s="1"/>
      <c r="G1064" s="27"/>
      <c r="I1064" s="16"/>
      <c r="K1064" s="4"/>
      <c r="L1064" s="4"/>
      <c r="M1064" s="4"/>
      <c r="N1064" s="8">
        <v>1</v>
      </c>
      <c r="P1064" s="1"/>
      <c r="S1064" s="9"/>
      <c r="T1064" s="9"/>
    </row>
    <row r="1065" spans="1:21">
      <c r="A1065" s="1">
        <v>2021</v>
      </c>
      <c r="B1065" t="s">
        <v>560</v>
      </c>
      <c r="C1065" t="s">
        <v>263</v>
      </c>
      <c r="D1065" t="s">
        <v>350</v>
      </c>
      <c r="E1065" t="s">
        <v>2</v>
      </c>
      <c r="F1065" t="s">
        <v>598</v>
      </c>
      <c r="G1065" s="27" t="s">
        <v>599</v>
      </c>
      <c r="H1065" t="s">
        <v>366</v>
      </c>
      <c r="I1065" s="37" t="s">
        <v>354</v>
      </c>
      <c r="J1065" s="5" t="s">
        <v>79</v>
      </c>
      <c r="K1065" s="31" t="s">
        <v>40</v>
      </c>
      <c r="L1065" s="31" t="s">
        <v>8</v>
      </c>
      <c r="M1065" s="31" t="s">
        <v>38</v>
      </c>
      <c r="N1065" s="31" t="s">
        <v>40</v>
      </c>
      <c r="O1065" t="s">
        <v>600</v>
      </c>
      <c r="P1065" s="1">
        <v>1</v>
      </c>
      <c r="Q1065">
        <v>1</v>
      </c>
      <c r="R1065">
        <v>0</v>
      </c>
      <c r="S1065" s="9">
        <v>1</v>
      </c>
      <c r="T1065" s="9"/>
      <c r="U1065" t="s">
        <v>888</v>
      </c>
    </row>
    <row r="1066" spans="1:21">
      <c r="K1066" s="8">
        <v>22</v>
      </c>
      <c r="N1066" s="8">
        <v>6</v>
      </c>
    </row>
    <row r="1067" spans="1:21">
      <c r="A1067" s="1">
        <v>2021</v>
      </c>
      <c r="B1067" t="s">
        <v>560</v>
      </c>
      <c r="C1067" t="s">
        <v>258</v>
      </c>
      <c r="D1067" t="s">
        <v>203</v>
      </c>
      <c r="E1067" t="s">
        <v>2</v>
      </c>
      <c r="F1067" t="s">
        <v>1</v>
      </c>
      <c r="G1067" s="27" t="s">
        <v>561</v>
      </c>
      <c r="H1067" t="s">
        <v>232</v>
      </c>
      <c r="I1067" s="37" t="s">
        <v>233</v>
      </c>
      <c r="J1067" s="5" t="s">
        <v>6</v>
      </c>
      <c r="K1067" s="31" t="s">
        <v>38</v>
      </c>
      <c r="L1067" s="31" t="s">
        <v>8</v>
      </c>
      <c r="M1067" s="31" t="s">
        <v>8</v>
      </c>
      <c r="N1067" s="31" t="s">
        <v>40</v>
      </c>
      <c r="O1067" t="s">
        <v>43</v>
      </c>
      <c r="P1067" s="1">
        <v>1</v>
      </c>
      <c r="Q1067">
        <v>0</v>
      </c>
      <c r="R1067">
        <v>1</v>
      </c>
      <c r="S1067" s="9">
        <v>0</v>
      </c>
      <c r="T1067" s="9"/>
      <c r="U1067" t="s">
        <v>754</v>
      </c>
    </row>
    <row r="1068" spans="1:21">
      <c r="A1068" s="1">
        <v>2021</v>
      </c>
      <c r="B1068" t="s">
        <v>560</v>
      </c>
      <c r="C1068" t="s">
        <v>260</v>
      </c>
      <c r="D1068" t="s">
        <v>203</v>
      </c>
      <c r="E1068" t="s">
        <v>2</v>
      </c>
      <c r="F1068" t="s">
        <v>45</v>
      </c>
      <c r="G1068" s="27" t="s">
        <v>575</v>
      </c>
      <c r="H1068" t="s">
        <v>126</v>
      </c>
      <c r="I1068" s="37" t="s">
        <v>127</v>
      </c>
      <c r="J1068" s="5" t="s">
        <v>79</v>
      </c>
      <c r="K1068" s="31" t="s">
        <v>38</v>
      </c>
      <c r="L1068" s="31" t="s">
        <v>8</v>
      </c>
      <c r="M1068" s="31" t="s">
        <v>8</v>
      </c>
      <c r="N1068" s="31" t="s">
        <v>40</v>
      </c>
      <c r="O1068" t="s">
        <v>43</v>
      </c>
      <c r="P1068" s="1">
        <v>2</v>
      </c>
      <c r="Q1068">
        <v>2</v>
      </c>
      <c r="R1068">
        <v>0</v>
      </c>
      <c r="S1068" s="9">
        <v>1</v>
      </c>
      <c r="T1068" s="9"/>
      <c r="U1068" t="s">
        <v>754</v>
      </c>
    </row>
    <row r="1069" spans="1:21">
      <c r="A1069" s="1">
        <v>2021</v>
      </c>
      <c r="B1069" t="s">
        <v>560</v>
      </c>
      <c r="C1069" t="s">
        <v>260</v>
      </c>
      <c r="D1069" t="s">
        <v>203</v>
      </c>
      <c r="E1069" t="s">
        <v>2</v>
      </c>
      <c r="F1069" t="s">
        <v>247</v>
      </c>
      <c r="G1069" s="27" t="s">
        <v>577</v>
      </c>
      <c r="H1069" t="s">
        <v>126</v>
      </c>
      <c r="I1069" s="37" t="s">
        <v>127</v>
      </c>
      <c r="J1069" s="5" t="s">
        <v>79</v>
      </c>
      <c r="K1069" s="31" t="s">
        <v>38</v>
      </c>
      <c r="L1069" s="31" t="s">
        <v>8</v>
      </c>
      <c r="M1069" s="31" t="s">
        <v>8</v>
      </c>
      <c r="N1069" s="31" t="s">
        <v>40</v>
      </c>
      <c r="O1069" t="s">
        <v>43</v>
      </c>
      <c r="P1069" s="1">
        <v>7</v>
      </c>
      <c r="Q1069">
        <v>2</v>
      </c>
      <c r="R1069">
        <v>5</v>
      </c>
      <c r="S1069" s="9">
        <v>0.2857142857142857</v>
      </c>
      <c r="T1069" s="9"/>
      <c r="U1069" t="s">
        <v>754</v>
      </c>
    </row>
    <row r="1070" spans="1:21">
      <c r="A1070" s="1">
        <v>2021</v>
      </c>
      <c r="B1070" t="s">
        <v>560</v>
      </c>
      <c r="C1070" t="s">
        <v>269</v>
      </c>
      <c r="D1070" t="s">
        <v>203</v>
      </c>
      <c r="E1070" t="s">
        <v>2</v>
      </c>
      <c r="F1070" t="s">
        <v>446</v>
      </c>
      <c r="G1070" s="27" t="s">
        <v>628</v>
      </c>
      <c r="H1070" t="s">
        <v>448</v>
      </c>
      <c r="I1070" s="16" t="s">
        <v>36</v>
      </c>
      <c r="J1070" t="s">
        <v>37</v>
      </c>
      <c r="K1070" s="4" t="s">
        <v>38</v>
      </c>
      <c r="L1070" s="4" t="s">
        <v>8</v>
      </c>
      <c r="M1070" s="4" t="s">
        <v>8</v>
      </c>
      <c r="N1070" s="4" t="s">
        <v>40</v>
      </c>
      <c r="O1070" t="s">
        <v>43</v>
      </c>
      <c r="P1070" s="1">
        <v>2</v>
      </c>
      <c r="Q1070">
        <v>0</v>
      </c>
      <c r="R1070">
        <v>2</v>
      </c>
      <c r="S1070" s="9">
        <v>0</v>
      </c>
      <c r="T1070" s="9"/>
    </row>
    <row r="1071" spans="1:21">
      <c r="A1071" s="1">
        <v>2021</v>
      </c>
      <c r="B1071" t="s">
        <v>560</v>
      </c>
      <c r="C1071" t="s">
        <v>269</v>
      </c>
      <c r="D1071" t="s">
        <v>203</v>
      </c>
      <c r="E1071" t="s">
        <v>2</v>
      </c>
      <c r="F1071" t="s">
        <v>449</v>
      </c>
      <c r="G1071" s="27" t="s">
        <v>629</v>
      </c>
      <c r="H1071" t="s">
        <v>448</v>
      </c>
      <c r="I1071" s="16" t="s">
        <v>36</v>
      </c>
      <c r="J1071" t="s">
        <v>37</v>
      </c>
      <c r="K1071" s="4" t="s">
        <v>38</v>
      </c>
      <c r="L1071" s="4" t="s">
        <v>8</v>
      </c>
      <c r="M1071" s="4" t="s">
        <v>8</v>
      </c>
      <c r="N1071" s="4" t="s">
        <v>40</v>
      </c>
      <c r="O1071" t="s">
        <v>43</v>
      </c>
      <c r="P1071" s="1">
        <v>7</v>
      </c>
      <c r="Q1071">
        <v>0</v>
      </c>
      <c r="R1071">
        <v>7</v>
      </c>
      <c r="S1071" s="9">
        <v>0</v>
      </c>
      <c r="T1071" s="9"/>
    </row>
    <row r="1072" spans="1:21">
      <c r="A1072" s="1">
        <v>2021</v>
      </c>
      <c r="B1072" t="s">
        <v>560</v>
      </c>
      <c r="C1072" t="s">
        <v>269</v>
      </c>
      <c r="D1072" t="s">
        <v>203</v>
      </c>
      <c r="E1072" t="s">
        <v>2</v>
      </c>
      <c r="F1072" t="s">
        <v>452</v>
      </c>
      <c r="G1072" s="27" t="s">
        <v>630</v>
      </c>
      <c r="H1072" t="s">
        <v>448</v>
      </c>
      <c r="I1072" s="16" t="s">
        <v>36</v>
      </c>
      <c r="J1072" t="s">
        <v>37</v>
      </c>
      <c r="K1072" s="4" t="s">
        <v>38</v>
      </c>
      <c r="L1072" s="4" t="s">
        <v>8</v>
      </c>
      <c r="M1072" s="4" t="s">
        <v>8</v>
      </c>
      <c r="N1072" s="4" t="s">
        <v>40</v>
      </c>
      <c r="O1072" t="s">
        <v>43</v>
      </c>
      <c r="P1072" s="1">
        <v>3</v>
      </c>
      <c r="Q1072">
        <v>0</v>
      </c>
      <c r="R1072">
        <v>3</v>
      </c>
      <c r="S1072" s="9">
        <v>0</v>
      </c>
      <c r="T1072" s="9"/>
    </row>
    <row r="1073" spans="1:21">
      <c r="A1073" s="1"/>
      <c r="G1073" s="27"/>
      <c r="I1073" s="16"/>
      <c r="K1073" s="4"/>
      <c r="L1073" s="4"/>
      <c r="M1073" s="4"/>
      <c r="N1073" s="8">
        <v>4</v>
      </c>
      <c r="P1073" s="1"/>
      <c r="S1073" s="9"/>
      <c r="T1073" s="9"/>
    </row>
    <row r="1074" spans="1:21">
      <c r="A1074" s="1">
        <v>2021</v>
      </c>
      <c r="B1074" t="s">
        <v>560</v>
      </c>
      <c r="C1074" t="s">
        <v>260</v>
      </c>
      <c r="D1074" t="s">
        <v>203</v>
      </c>
      <c r="E1074" t="s">
        <v>2</v>
      </c>
      <c r="F1074" t="s">
        <v>45</v>
      </c>
      <c r="G1074" s="27" t="s">
        <v>575</v>
      </c>
      <c r="H1074" t="s">
        <v>126</v>
      </c>
      <c r="I1074" s="37" t="s">
        <v>127</v>
      </c>
      <c r="J1074" s="5" t="s">
        <v>79</v>
      </c>
      <c r="K1074" s="31" t="s">
        <v>38</v>
      </c>
      <c r="L1074" s="31" t="s">
        <v>8</v>
      </c>
      <c r="M1074" s="31" t="s">
        <v>8</v>
      </c>
      <c r="N1074" s="31" t="s">
        <v>38</v>
      </c>
      <c r="O1074" t="s">
        <v>44</v>
      </c>
      <c r="P1074" s="1">
        <v>1</v>
      </c>
      <c r="Q1074">
        <v>1</v>
      </c>
      <c r="R1074">
        <v>0</v>
      </c>
      <c r="S1074" s="9">
        <v>1</v>
      </c>
      <c r="T1074" s="9"/>
      <c r="U1074" t="s">
        <v>754</v>
      </c>
    </row>
    <row r="1075" spans="1:21">
      <c r="A1075" s="1">
        <v>2021</v>
      </c>
      <c r="B1075" t="s">
        <v>560</v>
      </c>
      <c r="C1075" t="s">
        <v>260</v>
      </c>
      <c r="D1075" t="s">
        <v>203</v>
      </c>
      <c r="E1075" t="s">
        <v>2</v>
      </c>
      <c r="F1075" t="s">
        <v>91</v>
      </c>
      <c r="G1075" s="27" t="s">
        <v>578</v>
      </c>
      <c r="H1075" t="s">
        <v>366</v>
      </c>
      <c r="I1075" s="37" t="s">
        <v>354</v>
      </c>
      <c r="J1075" s="5" t="s">
        <v>79</v>
      </c>
      <c r="K1075" s="31" t="s">
        <v>38</v>
      </c>
      <c r="L1075" s="31" t="s">
        <v>8</v>
      </c>
      <c r="M1075" s="31" t="s">
        <v>8</v>
      </c>
      <c r="N1075" s="31" t="s">
        <v>38</v>
      </c>
      <c r="O1075" t="s">
        <v>44</v>
      </c>
      <c r="P1075" s="1">
        <v>1</v>
      </c>
      <c r="Q1075">
        <v>1</v>
      </c>
      <c r="R1075">
        <v>0</v>
      </c>
      <c r="S1075" s="9">
        <v>1</v>
      </c>
      <c r="T1075" s="9"/>
      <c r="U1075" t="s">
        <v>754</v>
      </c>
    </row>
    <row r="1076" spans="1:21">
      <c r="A1076" s="1">
        <v>2021</v>
      </c>
      <c r="B1076" t="s">
        <v>560</v>
      </c>
      <c r="C1076" t="s">
        <v>263</v>
      </c>
      <c r="D1076" t="s">
        <v>350</v>
      </c>
      <c r="E1076" t="s">
        <v>2</v>
      </c>
      <c r="F1076" t="s">
        <v>596</v>
      </c>
      <c r="G1076" s="27" t="s">
        <v>597</v>
      </c>
      <c r="H1076" t="s">
        <v>366</v>
      </c>
      <c r="I1076" s="37" t="s">
        <v>354</v>
      </c>
      <c r="J1076" s="5" t="s">
        <v>79</v>
      </c>
      <c r="K1076" s="31" t="s">
        <v>38</v>
      </c>
      <c r="L1076" s="31" t="s">
        <v>8</v>
      </c>
      <c r="M1076" s="31" t="s">
        <v>8</v>
      </c>
      <c r="N1076" s="31" t="s">
        <v>38</v>
      </c>
      <c r="O1076" t="s">
        <v>44</v>
      </c>
      <c r="P1076" s="1">
        <v>1</v>
      </c>
      <c r="Q1076">
        <v>1</v>
      </c>
      <c r="R1076">
        <v>0</v>
      </c>
      <c r="S1076" s="9">
        <v>1</v>
      </c>
      <c r="T1076" s="9"/>
      <c r="U1076" t="s">
        <v>754</v>
      </c>
    </row>
    <row r="1077" spans="1:21">
      <c r="A1077" s="1">
        <v>2021</v>
      </c>
      <c r="B1077" t="s">
        <v>560</v>
      </c>
      <c r="C1077" t="s">
        <v>263</v>
      </c>
      <c r="D1077" t="s">
        <v>350</v>
      </c>
      <c r="E1077" t="s">
        <v>2</v>
      </c>
      <c r="F1077" t="s">
        <v>607</v>
      </c>
      <c r="G1077" s="27" t="s">
        <v>608</v>
      </c>
      <c r="H1077" t="s">
        <v>366</v>
      </c>
      <c r="I1077" s="37" t="s">
        <v>354</v>
      </c>
      <c r="J1077" s="5" t="s">
        <v>79</v>
      </c>
      <c r="K1077" s="31" t="s">
        <v>38</v>
      </c>
      <c r="L1077" s="31" t="s">
        <v>8</v>
      </c>
      <c r="M1077" s="31" t="s">
        <v>8</v>
      </c>
      <c r="N1077" s="31" t="s">
        <v>38</v>
      </c>
      <c r="O1077" t="s">
        <v>44</v>
      </c>
      <c r="P1077" s="1">
        <v>1</v>
      </c>
      <c r="Q1077">
        <v>0</v>
      </c>
      <c r="R1077">
        <v>1</v>
      </c>
      <c r="S1077" s="9">
        <v>0</v>
      </c>
      <c r="T1077" s="9"/>
      <c r="U1077" t="s">
        <v>754</v>
      </c>
    </row>
    <row r="1078" spans="1:21">
      <c r="A1078" s="1"/>
      <c r="G1078" s="27"/>
      <c r="I1078" s="37"/>
      <c r="J1078" s="5"/>
      <c r="K1078" s="31"/>
      <c r="L1078" s="31"/>
      <c r="M1078" s="31"/>
      <c r="N1078" s="38">
        <v>4</v>
      </c>
      <c r="P1078" s="1"/>
      <c r="S1078" s="9"/>
      <c r="T1078" s="9"/>
    </row>
    <row r="1079" spans="1:21">
      <c r="A1079" s="1">
        <v>2021</v>
      </c>
      <c r="B1079" t="s">
        <v>560</v>
      </c>
      <c r="C1079" t="s">
        <v>260</v>
      </c>
      <c r="D1079" t="s">
        <v>203</v>
      </c>
      <c r="E1079" t="s">
        <v>2</v>
      </c>
      <c r="F1079" t="s">
        <v>45</v>
      </c>
      <c r="G1079" s="27" t="s">
        <v>575</v>
      </c>
      <c r="H1079" t="s">
        <v>126</v>
      </c>
      <c r="I1079" s="37" t="s">
        <v>127</v>
      </c>
      <c r="J1079" s="5" t="s">
        <v>79</v>
      </c>
      <c r="K1079" s="31" t="s">
        <v>38</v>
      </c>
      <c r="L1079" s="31" t="s">
        <v>8</v>
      </c>
      <c r="M1079" s="31" t="s">
        <v>8</v>
      </c>
      <c r="N1079" s="31" t="s">
        <v>7</v>
      </c>
      <c r="O1079" t="s">
        <v>39</v>
      </c>
      <c r="P1079" s="1">
        <v>2</v>
      </c>
      <c r="Q1079">
        <v>1</v>
      </c>
      <c r="R1079">
        <v>1</v>
      </c>
      <c r="S1079" s="9">
        <v>0.5</v>
      </c>
      <c r="T1079" s="9"/>
      <c r="U1079" t="s">
        <v>754</v>
      </c>
    </row>
    <row r="1080" spans="1:21">
      <c r="A1080" s="1">
        <v>2021</v>
      </c>
      <c r="B1080" t="s">
        <v>560</v>
      </c>
      <c r="C1080" t="s">
        <v>260</v>
      </c>
      <c r="D1080" t="s">
        <v>203</v>
      </c>
      <c r="E1080" t="s">
        <v>2</v>
      </c>
      <c r="F1080" t="s">
        <v>91</v>
      </c>
      <c r="G1080" s="27" t="s">
        <v>578</v>
      </c>
      <c r="H1080" t="s">
        <v>366</v>
      </c>
      <c r="I1080" s="37" t="s">
        <v>354</v>
      </c>
      <c r="J1080" s="5" t="s">
        <v>79</v>
      </c>
      <c r="K1080" s="31" t="s">
        <v>38</v>
      </c>
      <c r="L1080" s="31" t="s">
        <v>8</v>
      </c>
      <c r="M1080" s="31" t="s">
        <v>8</v>
      </c>
      <c r="N1080" s="31" t="s">
        <v>7</v>
      </c>
      <c r="O1080" t="s">
        <v>39</v>
      </c>
      <c r="P1080" s="1">
        <v>2</v>
      </c>
      <c r="Q1080">
        <v>1</v>
      </c>
      <c r="R1080">
        <v>1</v>
      </c>
      <c r="S1080" s="9">
        <v>0.5</v>
      </c>
      <c r="T1080" s="9"/>
      <c r="U1080" t="s">
        <v>754</v>
      </c>
    </row>
    <row r="1081" spans="1:21">
      <c r="A1081" s="1">
        <v>2021</v>
      </c>
      <c r="B1081" t="s">
        <v>560</v>
      </c>
      <c r="C1081" t="s">
        <v>263</v>
      </c>
      <c r="D1081" t="s">
        <v>350</v>
      </c>
      <c r="E1081" t="s">
        <v>2</v>
      </c>
      <c r="F1081" t="s">
        <v>596</v>
      </c>
      <c r="G1081" s="27" t="s">
        <v>597</v>
      </c>
      <c r="H1081" t="s">
        <v>366</v>
      </c>
      <c r="I1081" s="37" t="s">
        <v>354</v>
      </c>
      <c r="J1081" s="5" t="s">
        <v>79</v>
      </c>
      <c r="K1081" s="31" t="s">
        <v>38</v>
      </c>
      <c r="L1081" s="31" t="s">
        <v>8</v>
      </c>
      <c r="M1081" s="31" t="s">
        <v>8</v>
      </c>
      <c r="N1081" s="31" t="s">
        <v>7</v>
      </c>
      <c r="O1081" t="s">
        <v>39</v>
      </c>
      <c r="P1081" s="1">
        <v>1</v>
      </c>
      <c r="Q1081">
        <v>1</v>
      </c>
      <c r="R1081">
        <v>0</v>
      </c>
      <c r="S1081" s="9">
        <v>1</v>
      </c>
      <c r="T1081" s="9"/>
      <c r="U1081" t="s">
        <v>754</v>
      </c>
    </row>
    <row r="1082" spans="1:21">
      <c r="A1082" s="1">
        <v>2021</v>
      </c>
      <c r="B1082" t="s">
        <v>560</v>
      </c>
      <c r="C1082" t="s">
        <v>269</v>
      </c>
      <c r="D1082" t="s">
        <v>203</v>
      </c>
      <c r="E1082" t="s">
        <v>2</v>
      </c>
      <c r="F1082" t="s">
        <v>446</v>
      </c>
      <c r="G1082" s="27" t="s">
        <v>628</v>
      </c>
      <c r="H1082" t="s">
        <v>448</v>
      </c>
      <c r="I1082" s="16" t="s">
        <v>36</v>
      </c>
      <c r="J1082" t="s">
        <v>37</v>
      </c>
      <c r="K1082" s="4" t="s">
        <v>38</v>
      </c>
      <c r="L1082" s="4" t="s">
        <v>8</v>
      </c>
      <c r="M1082" s="4" t="s">
        <v>8</v>
      </c>
      <c r="N1082" s="4" t="s">
        <v>7</v>
      </c>
      <c r="O1082" t="s">
        <v>39</v>
      </c>
      <c r="P1082" s="1">
        <v>3</v>
      </c>
      <c r="Q1082">
        <v>0</v>
      </c>
      <c r="R1082">
        <v>3</v>
      </c>
      <c r="S1082" s="9">
        <v>0</v>
      </c>
      <c r="T1082" s="9"/>
    </row>
    <row r="1083" spans="1:21">
      <c r="A1083" s="1"/>
      <c r="G1083" s="27"/>
      <c r="I1083" s="16"/>
      <c r="K1083" s="4"/>
      <c r="L1083" s="4"/>
      <c r="M1083" s="4"/>
      <c r="N1083" s="8">
        <v>1</v>
      </c>
      <c r="P1083" s="1"/>
      <c r="S1083" s="9"/>
      <c r="T1083" s="9"/>
    </row>
    <row r="1084" spans="1:21">
      <c r="A1084" s="1">
        <v>2021</v>
      </c>
      <c r="B1084" t="s">
        <v>560</v>
      </c>
      <c r="C1084" t="s">
        <v>258</v>
      </c>
      <c r="D1084" t="s">
        <v>203</v>
      </c>
      <c r="E1084" t="s">
        <v>2</v>
      </c>
      <c r="F1084" t="s">
        <v>26</v>
      </c>
      <c r="G1084" s="27" t="s">
        <v>566</v>
      </c>
      <c r="H1084" t="s">
        <v>567</v>
      </c>
      <c r="I1084" s="37" t="s">
        <v>354</v>
      </c>
      <c r="J1084" s="5" t="s">
        <v>79</v>
      </c>
      <c r="K1084" s="31" t="s">
        <v>38</v>
      </c>
      <c r="L1084" s="31" t="s">
        <v>8</v>
      </c>
      <c r="M1084" s="31" t="s">
        <v>40</v>
      </c>
      <c r="N1084" s="31" t="s">
        <v>8</v>
      </c>
      <c r="O1084" t="s">
        <v>237</v>
      </c>
      <c r="P1084" s="1">
        <v>4000</v>
      </c>
      <c r="Q1084">
        <v>3989</v>
      </c>
      <c r="R1084">
        <v>11</v>
      </c>
      <c r="S1084" s="9">
        <v>0.99724999999999997</v>
      </c>
      <c r="T1084" s="9"/>
      <c r="U1084" t="s">
        <v>754</v>
      </c>
    </row>
    <row r="1085" spans="1:21">
      <c r="A1085" s="1"/>
      <c r="G1085" s="27"/>
      <c r="I1085" s="37"/>
      <c r="J1085" s="5"/>
      <c r="K1085" s="31"/>
      <c r="L1085" s="31"/>
      <c r="M1085" s="31"/>
      <c r="N1085" s="8">
        <v>3</v>
      </c>
      <c r="P1085" s="1"/>
      <c r="S1085" s="9"/>
      <c r="T1085" s="9"/>
    </row>
    <row r="1086" spans="1:21">
      <c r="A1086" s="1">
        <v>2021</v>
      </c>
      <c r="B1086" t="s">
        <v>560</v>
      </c>
      <c r="C1086" t="s">
        <v>258</v>
      </c>
      <c r="D1086" t="s">
        <v>203</v>
      </c>
      <c r="E1086" t="s">
        <v>2</v>
      </c>
      <c r="F1086" t="s">
        <v>26</v>
      </c>
      <c r="G1086" s="27" t="s">
        <v>566</v>
      </c>
      <c r="H1086" t="s">
        <v>567</v>
      </c>
      <c r="I1086" s="37" t="s">
        <v>354</v>
      </c>
      <c r="J1086" s="5" t="s">
        <v>79</v>
      </c>
      <c r="K1086" s="31" t="s">
        <v>38</v>
      </c>
      <c r="L1086" s="31" t="s">
        <v>8</v>
      </c>
      <c r="M1086" s="31" t="s">
        <v>40</v>
      </c>
      <c r="N1086" s="31" t="s">
        <v>40</v>
      </c>
      <c r="O1086" t="s">
        <v>159</v>
      </c>
      <c r="P1086" s="1">
        <v>297</v>
      </c>
      <c r="Q1086">
        <v>297</v>
      </c>
      <c r="R1086">
        <v>0</v>
      </c>
      <c r="S1086" s="9">
        <v>1</v>
      </c>
      <c r="T1086" s="9"/>
      <c r="U1086" t="s">
        <v>754</v>
      </c>
    </row>
    <row r="1087" spans="1:21">
      <c r="A1087" s="1">
        <v>2021</v>
      </c>
      <c r="B1087" t="s">
        <v>560</v>
      </c>
      <c r="C1087" t="s">
        <v>260</v>
      </c>
      <c r="D1087" t="s">
        <v>203</v>
      </c>
      <c r="E1087" t="s">
        <v>2</v>
      </c>
      <c r="F1087" t="s">
        <v>91</v>
      </c>
      <c r="G1087" s="27" t="s">
        <v>578</v>
      </c>
      <c r="H1087" t="s">
        <v>366</v>
      </c>
      <c r="I1087" s="37" t="s">
        <v>354</v>
      </c>
      <c r="J1087" s="5" t="s">
        <v>79</v>
      </c>
      <c r="K1087" s="31" t="s">
        <v>38</v>
      </c>
      <c r="L1087" s="31" t="s">
        <v>8</v>
      </c>
      <c r="M1087" s="31" t="s">
        <v>40</v>
      </c>
      <c r="N1087" s="31" t="s">
        <v>40</v>
      </c>
      <c r="O1087" t="s">
        <v>159</v>
      </c>
      <c r="P1087" s="1">
        <v>65</v>
      </c>
      <c r="Q1087">
        <v>4</v>
      </c>
      <c r="R1087">
        <v>61</v>
      </c>
      <c r="S1087" s="9">
        <v>6.1538461538461542E-2</v>
      </c>
      <c r="T1087" s="9"/>
      <c r="U1087" t="s">
        <v>754</v>
      </c>
    </row>
    <row r="1088" spans="1:21">
      <c r="A1088" s="1">
        <v>2021</v>
      </c>
      <c r="B1088" t="s">
        <v>560</v>
      </c>
      <c r="C1088" t="s">
        <v>263</v>
      </c>
      <c r="D1088" t="s">
        <v>350</v>
      </c>
      <c r="E1088" t="s">
        <v>2</v>
      </c>
      <c r="F1088" t="s">
        <v>594</v>
      </c>
      <c r="G1088" s="27" t="s">
        <v>595</v>
      </c>
      <c r="H1088" t="s">
        <v>366</v>
      </c>
      <c r="I1088" s="37" t="s">
        <v>354</v>
      </c>
      <c r="J1088" s="5" t="s">
        <v>79</v>
      </c>
      <c r="K1088" s="31" t="s">
        <v>38</v>
      </c>
      <c r="L1088" s="31" t="s">
        <v>8</v>
      </c>
      <c r="M1088" s="31" t="s">
        <v>40</v>
      </c>
      <c r="N1088" s="31" t="s">
        <v>40</v>
      </c>
      <c r="O1088" t="s">
        <v>159</v>
      </c>
      <c r="P1088" s="1">
        <v>30000</v>
      </c>
      <c r="Q1088">
        <v>22423</v>
      </c>
      <c r="R1088">
        <v>7577</v>
      </c>
      <c r="S1088" s="9">
        <v>0.74743333333333328</v>
      </c>
      <c r="T1088" s="9"/>
      <c r="U1088" t="s">
        <v>754</v>
      </c>
    </row>
    <row r="1089" spans="1:21">
      <c r="A1089" s="1"/>
      <c r="G1089" s="27"/>
      <c r="I1089" s="37"/>
      <c r="J1089" s="5"/>
      <c r="K1089" s="31"/>
      <c r="L1089" s="31"/>
      <c r="M1089" s="31"/>
      <c r="N1089" s="8">
        <v>1</v>
      </c>
      <c r="P1089" s="1"/>
      <c r="S1089" s="9"/>
      <c r="T1089" s="9"/>
    </row>
    <row r="1090" spans="1:21">
      <c r="A1090" s="1">
        <v>2021</v>
      </c>
      <c r="B1090" t="s">
        <v>560</v>
      </c>
      <c r="C1090" t="s">
        <v>269</v>
      </c>
      <c r="D1090" t="s">
        <v>203</v>
      </c>
      <c r="E1090" t="s">
        <v>2</v>
      </c>
      <c r="F1090" t="s">
        <v>446</v>
      </c>
      <c r="G1090" s="27" t="s">
        <v>628</v>
      </c>
      <c r="H1090" t="s">
        <v>448</v>
      </c>
      <c r="I1090" s="37" t="s">
        <v>36</v>
      </c>
      <c r="J1090" s="5" t="s">
        <v>37</v>
      </c>
      <c r="K1090" s="31" t="s">
        <v>38</v>
      </c>
      <c r="L1090" s="31" t="s">
        <v>8</v>
      </c>
      <c r="M1090" s="31" t="s">
        <v>38</v>
      </c>
      <c r="N1090" s="31" t="s">
        <v>8</v>
      </c>
      <c r="O1090" t="s">
        <v>42</v>
      </c>
      <c r="P1090" s="1">
        <v>2</v>
      </c>
      <c r="Q1090">
        <v>0</v>
      </c>
      <c r="R1090">
        <v>2</v>
      </c>
      <c r="S1090" s="9">
        <v>0</v>
      </c>
      <c r="T1090" s="9"/>
      <c r="U1090" t="s">
        <v>888</v>
      </c>
    </row>
    <row r="1091" spans="1:21">
      <c r="A1091" s="1"/>
      <c r="G1091" s="27"/>
      <c r="I1091" s="37"/>
      <c r="J1091" s="5"/>
      <c r="K1091" s="31"/>
      <c r="L1091" s="31"/>
      <c r="M1091" s="31"/>
      <c r="N1091" s="8">
        <v>3</v>
      </c>
      <c r="P1091" s="1"/>
      <c r="S1091" s="9"/>
      <c r="T1091" s="9"/>
    </row>
    <row r="1092" spans="1:21">
      <c r="A1092" s="1">
        <v>2021</v>
      </c>
      <c r="B1092" t="s">
        <v>560</v>
      </c>
      <c r="C1092" t="s">
        <v>269</v>
      </c>
      <c r="D1092" t="s">
        <v>203</v>
      </c>
      <c r="E1092" t="s">
        <v>2</v>
      </c>
      <c r="F1092" t="s">
        <v>446</v>
      </c>
      <c r="G1092" s="27" t="s">
        <v>628</v>
      </c>
      <c r="H1092" t="s">
        <v>448</v>
      </c>
      <c r="I1092" s="37" t="s">
        <v>36</v>
      </c>
      <c r="J1092" s="5" t="s">
        <v>37</v>
      </c>
      <c r="K1092" s="31" t="s">
        <v>38</v>
      </c>
      <c r="L1092" s="31" t="s">
        <v>8</v>
      </c>
      <c r="M1092" s="31" t="s">
        <v>38</v>
      </c>
      <c r="N1092" s="31" t="s">
        <v>40</v>
      </c>
      <c r="O1092" t="s">
        <v>41</v>
      </c>
      <c r="P1092" s="1">
        <v>2</v>
      </c>
      <c r="Q1092">
        <v>0</v>
      </c>
      <c r="R1092">
        <v>2</v>
      </c>
      <c r="S1092" s="9">
        <v>0</v>
      </c>
      <c r="T1092" s="9"/>
      <c r="U1092" t="s">
        <v>888</v>
      </c>
    </row>
    <row r="1093" spans="1:21">
      <c r="A1093" s="1">
        <v>2021</v>
      </c>
      <c r="B1093" t="s">
        <v>560</v>
      </c>
      <c r="C1093" t="s">
        <v>269</v>
      </c>
      <c r="D1093" t="s">
        <v>203</v>
      </c>
      <c r="E1093" t="s">
        <v>2</v>
      </c>
      <c r="F1093" t="s">
        <v>449</v>
      </c>
      <c r="G1093" s="27" t="s">
        <v>629</v>
      </c>
      <c r="H1093" t="s">
        <v>448</v>
      </c>
      <c r="I1093" s="37" t="s">
        <v>36</v>
      </c>
      <c r="J1093" s="5" t="s">
        <v>37</v>
      </c>
      <c r="K1093" s="31" t="s">
        <v>38</v>
      </c>
      <c r="L1093" s="31" t="s">
        <v>8</v>
      </c>
      <c r="M1093" s="31" t="s">
        <v>38</v>
      </c>
      <c r="N1093" s="31" t="s">
        <v>40</v>
      </c>
      <c r="O1093" t="s">
        <v>41</v>
      </c>
      <c r="P1093" s="1">
        <v>1</v>
      </c>
      <c r="Q1093">
        <v>0</v>
      </c>
      <c r="R1093">
        <v>1</v>
      </c>
      <c r="S1093" s="9">
        <v>0</v>
      </c>
      <c r="T1093" s="9"/>
      <c r="U1093" t="s">
        <v>888</v>
      </c>
    </row>
    <row r="1094" spans="1:21">
      <c r="A1094" s="1">
        <v>2021</v>
      </c>
      <c r="B1094" t="s">
        <v>560</v>
      </c>
      <c r="C1094" t="s">
        <v>269</v>
      </c>
      <c r="D1094" t="s">
        <v>203</v>
      </c>
      <c r="E1094" t="s">
        <v>2</v>
      </c>
      <c r="F1094" t="s">
        <v>452</v>
      </c>
      <c r="G1094" s="27" t="s">
        <v>630</v>
      </c>
      <c r="H1094" t="s">
        <v>448</v>
      </c>
      <c r="I1094" s="37" t="s">
        <v>36</v>
      </c>
      <c r="J1094" s="5" t="s">
        <v>37</v>
      </c>
      <c r="K1094" s="31" t="s">
        <v>38</v>
      </c>
      <c r="L1094" s="31" t="s">
        <v>8</v>
      </c>
      <c r="M1094" s="31" t="s">
        <v>38</v>
      </c>
      <c r="N1094" s="31" t="s">
        <v>40</v>
      </c>
      <c r="O1094" t="s">
        <v>41</v>
      </c>
      <c r="P1094" s="1">
        <v>1</v>
      </c>
      <c r="Q1094">
        <v>0</v>
      </c>
      <c r="R1094">
        <v>1</v>
      </c>
      <c r="S1094" s="9">
        <v>0</v>
      </c>
      <c r="T1094" s="9"/>
      <c r="U1094" t="s">
        <v>888</v>
      </c>
    </row>
    <row r="1095" spans="1:21">
      <c r="K1095" s="8">
        <v>61</v>
      </c>
      <c r="N1095" s="8">
        <v>2</v>
      </c>
    </row>
    <row r="1096" spans="1:21">
      <c r="A1096" s="1">
        <v>2021</v>
      </c>
      <c r="B1096" t="s">
        <v>560</v>
      </c>
      <c r="C1096" t="s">
        <v>260</v>
      </c>
      <c r="D1096" t="s">
        <v>203</v>
      </c>
      <c r="E1096" t="s">
        <v>2</v>
      </c>
      <c r="F1096" t="s">
        <v>45</v>
      </c>
      <c r="G1096" s="27" t="s">
        <v>575</v>
      </c>
      <c r="H1096" t="s">
        <v>126</v>
      </c>
      <c r="I1096" s="37" t="s">
        <v>127</v>
      </c>
      <c r="J1096" s="5" t="s">
        <v>79</v>
      </c>
      <c r="K1096" s="31" t="s">
        <v>7</v>
      </c>
      <c r="L1096" s="31" t="s">
        <v>8</v>
      </c>
      <c r="M1096" s="31" t="s">
        <v>8</v>
      </c>
      <c r="N1096" s="31" t="s">
        <v>8</v>
      </c>
      <c r="O1096" t="s">
        <v>236</v>
      </c>
      <c r="P1096" s="1">
        <v>3</v>
      </c>
      <c r="Q1096">
        <v>2</v>
      </c>
      <c r="R1096">
        <v>1</v>
      </c>
      <c r="S1096" s="9">
        <v>0.66666666666666663</v>
      </c>
      <c r="T1096" s="9"/>
      <c r="U1096" t="s">
        <v>754</v>
      </c>
    </row>
    <row r="1097" spans="1:21">
      <c r="A1097" s="1">
        <v>2021</v>
      </c>
      <c r="B1097" t="s">
        <v>560</v>
      </c>
      <c r="C1097" t="s">
        <v>260</v>
      </c>
      <c r="D1097" t="s">
        <v>203</v>
      </c>
      <c r="E1097" t="s">
        <v>2</v>
      </c>
      <c r="F1097" t="s">
        <v>247</v>
      </c>
      <c r="G1097" s="27" t="s">
        <v>577</v>
      </c>
      <c r="H1097" t="s">
        <v>126</v>
      </c>
      <c r="I1097" s="37" t="s">
        <v>127</v>
      </c>
      <c r="J1097" s="5" t="s">
        <v>79</v>
      </c>
      <c r="K1097" s="31" t="s">
        <v>7</v>
      </c>
      <c r="L1097" s="31" t="s">
        <v>8</v>
      </c>
      <c r="M1097" s="31" t="s">
        <v>8</v>
      </c>
      <c r="N1097" s="31" t="s">
        <v>8</v>
      </c>
      <c r="O1097" t="s">
        <v>236</v>
      </c>
      <c r="P1097" s="1">
        <v>2</v>
      </c>
      <c r="Q1097">
        <v>2</v>
      </c>
      <c r="R1097">
        <v>0</v>
      </c>
      <c r="S1097" s="9">
        <v>1</v>
      </c>
      <c r="T1097" s="9"/>
      <c r="U1097" t="s">
        <v>754</v>
      </c>
    </row>
    <row r="1098" spans="1:21">
      <c r="A1098" s="1"/>
      <c r="G1098" s="27"/>
      <c r="I1098" s="37"/>
      <c r="J1098" s="5"/>
      <c r="K1098" s="31"/>
      <c r="L1098" s="31"/>
      <c r="M1098" s="31"/>
      <c r="N1098" s="38">
        <v>2</v>
      </c>
      <c r="P1098" s="1"/>
      <c r="S1098" s="9"/>
      <c r="T1098" s="9"/>
    </row>
    <row r="1099" spans="1:21">
      <c r="A1099" s="1">
        <v>2021</v>
      </c>
      <c r="B1099" t="s">
        <v>560</v>
      </c>
      <c r="C1099" t="s">
        <v>260</v>
      </c>
      <c r="D1099" t="s">
        <v>203</v>
      </c>
      <c r="E1099" t="s">
        <v>2</v>
      </c>
      <c r="F1099" t="s">
        <v>45</v>
      </c>
      <c r="G1099" s="27" t="s">
        <v>575</v>
      </c>
      <c r="H1099" t="s">
        <v>126</v>
      </c>
      <c r="I1099" s="37" t="s">
        <v>127</v>
      </c>
      <c r="J1099" s="5" t="s">
        <v>79</v>
      </c>
      <c r="K1099" s="31" t="s">
        <v>7</v>
      </c>
      <c r="L1099" s="31" t="s">
        <v>8</v>
      </c>
      <c r="M1099" s="31" t="s">
        <v>8</v>
      </c>
      <c r="N1099" s="31" t="s">
        <v>40</v>
      </c>
      <c r="O1099" t="s">
        <v>235</v>
      </c>
      <c r="P1099" s="1">
        <v>45</v>
      </c>
      <c r="Q1099">
        <v>45</v>
      </c>
      <c r="R1099">
        <v>0</v>
      </c>
      <c r="S1099" s="9">
        <v>1</v>
      </c>
      <c r="T1099" s="9"/>
      <c r="U1099" t="s">
        <v>754</v>
      </c>
    </row>
    <row r="1100" spans="1:21">
      <c r="A1100" s="1">
        <v>2021</v>
      </c>
      <c r="B1100" t="s">
        <v>560</v>
      </c>
      <c r="C1100" t="s">
        <v>260</v>
      </c>
      <c r="D1100" t="s">
        <v>203</v>
      </c>
      <c r="E1100" t="s">
        <v>2</v>
      </c>
      <c r="F1100" t="s">
        <v>247</v>
      </c>
      <c r="G1100" s="27" t="s">
        <v>577</v>
      </c>
      <c r="H1100" t="s">
        <v>126</v>
      </c>
      <c r="I1100" s="37" t="s">
        <v>127</v>
      </c>
      <c r="J1100" s="5" t="s">
        <v>79</v>
      </c>
      <c r="K1100" s="31" t="s">
        <v>7</v>
      </c>
      <c r="L1100" s="31" t="s">
        <v>8</v>
      </c>
      <c r="M1100" s="31" t="s">
        <v>8</v>
      </c>
      <c r="N1100" s="31" t="s">
        <v>40</v>
      </c>
      <c r="O1100" t="s">
        <v>235</v>
      </c>
      <c r="P1100" s="1">
        <v>37</v>
      </c>
      <c r="Q1100">
        <v>37</v>
      </c>
      <c r="R1100">
        <v>0</v>
      </c>
      <c r="S1100" s="9">
        <v>1</v>
      </c>
      <c r="T1100" s="9"/>
      <c r="U1100" t="s">
        <v>754</v>
      </c>
    </row>
    <row r="1101" spans="1:21">
      <c r="A1101" s="1"/>
      <c r="G1101" s="27"/>
      <c r="I1101" s="37"/>
      <c r="J1101" s="5"/>
      <c r="K1101" s="31"/>
      <c r="L1101" s="31"/>
      <c r="M1101" s="31"/>
      <c r="N1101" s="38">
        <v>1</v>
      </c>
      <c r="P1101" s="1"/>
      <c r="S1101" s="9"/>
      <c r="T1101" s="9"/>
    </row>
    <row r="1102" spans="1:21">
      <c r="A1102" s="1">
        <v>2021</v>
      </c>
      <c r="B1102" t="s">
        <v>560</v>
      </c>
      <c r="C1102" t="s">
        <v>260</v>
      </c>
      <c r="D1102" t="s">
        <v>203</v>
      </c>
      <c r="E1102" t="s">
        <v>586</v>
      </c>
      <c r="F1102" t="s">
        <v>149</v>
      </c>
      <c r="G1102" s="27" t="s">
        <v>587</v>
      </c>
      <c r="H1102" t="s">
        <v>588</v>
      </c>
      <c r="I1102" s="16" t="s">
        <v>29</v>
      </c>
      <c r="J1102" t="s">
        <v>6</v>
      </c>
      <c r="K1102" s="4" t="s">
        <v>7</v>
      </c>
      <c r="L1102" s="4" t="s">
        <v>8</v>
      </c>
      <c r="M1102" s="4" t="s">
        <v>40</v>
      </c>
      <c r="N1102" s="4" t="s">
        <v>8</v>
      </c>
      <c r="O1102" t="s">
        <v>346</v>
      </c>
      <c r="P1102" s="1">
        <v>1</v>
      </c>
      <c r="Q1102">
        <v>0</v>
      </c>
      <c r="R1102">
        <v>1</v>
      </c>
      <c r="S1102" s="9">
        <v>0</v>
      </c>
      <c r="T1102" s="9"/>
    </row>
    <row r="1103" spans="1:21">
      <c r="A1103" s="1"/>
      <c r="G1103" s="27"/>
      <c r="I1103" s="16"/>
      <c r="K1103" s="4"/>
      <c r="L1103" s="4"/>
      <c r="M1103" s="4"/>
      <c r="N1103" s="8">
        <v>6</v>
      </c>
      <c r="P1103" s="1"/>
      <c r="S1103" s="9"/>
      <c r="T1103" s="9"/>
    </row>
    <row r="1104" spans="1:21">
      <c r="A1104" s="1">
        <v>2021</v>
      </c>
      <c r="B1104" t="s">
        <v>560</v>
      </c>
      <c r="C1104" t="s">
        <v>260</v>
      </c>
      <c r="D1104" t="s">
        <v>203</v>
      </c>
      <c r="E1104" t="s">
        <v>2</v>
      </c>
      <c r="F1104" t="s">
        <v>45</v>
      </c>
      <c r="G1104" s="27" t="s">
        <v>575</v>
      </c>
      <c r="H1104" t="s">
        <v>126</v>
      </c>
      <c r="I1104" s="37" t="s">
        <v>127</v>
      </c>
      <c r="J1104" s="5" t="s">
        <v>79</v>
      </c>
      <c r="K1104" s="31" t="s">
        <v>7</v>
      </c>
      <c r="L1104" s="31" t="s">
        <v>8</v>
      </c>
      <c r="M1104" s="31" t="s">
        <v>38</v>
      </c>
      <c r="N1104" s="31" t="s">
        <v>8</v>
      </c>
      <c r="O1104" t="s">
        <v>86</v>
      </c>
      <c r="P1104" s="1">
        <v>1</v>
      </c>
      <c r="Q1104">
        <v>1</v>
      </c>
      <c r="R1104">
        <v>0</v>
      </c>
      <c r="S1104" s="9">
        <v>1</v>
      </c>
      <c r="T1104" s="9"/>
      <c r="U1104" t="s">
        <v>754</v>
      </c>
    </row>
    <row r="1105" spans="1:21">
      <c r="A1105" s="1">
        <v>2021</v>
      </c>
      <c r="B1105" t="s">
        <v>560</v>
      </c>
      <c r="C1105" t="s">
        <v>260</v>
      </c>
      <c r="D1105" t="s">
        <v>203</v>
      </c>
      <c r="E1105" t="s">
        <v>2</v>
      </c>
      <c r="F1105" t="s">
        <v>247</v>
      </c>
      <c r="G1105" s="27" t="s">
        <v>577</v>
      </c>
      <c r="H1105" t="s">
        <v>126</v>
      </c>
      <c r="I1105" s="37" t="s">
        <v>127</v>
      </c>
      <c r="J1105" s="5" t="s">
        <v>79</v>
      </c>
      <c r="K1105" s="31" t="s">
        <v>7</v>
      </c>
      <c r="L1105" s="31" t="s">
        <v>8</v>
      </c>
      <c r="M1105" s="31" t="s">
        <v>38</v>
      </c>
      <c r="N1105" s="31" t="s">
        <v>8</v>
      </c>
      <c r="O1105" t="s">
        <v>86</v>
      </c>
      <c r="P1105" s="1">
        <v>2</v>
      </c>
      <c r="Q1105">
        <v>2</v>
      </c>
      <c r="R1105">
        <v>0</v>
      </c>
      <c r="S1105" s="9">
        <v>1</v>
      </c>
      <c r="T1105" s="9"/>
      <c r="U1105" t="s">
        <v>754</v>
      </c>
    </row>
    <row r="1106" spans="1:21">
      <c r="A1106" s="1">
        <v>2021</v>
      </c>
      <c r="B1106" t="s">
        <v>560</v>
      </c>
      <c r="C1106" t="s">
        <v>260</v>
      </c>
      <c r="D1106" t="s">
        <v>203</v>
      </c>
      <c r="E1106" t="s">
        <v>2</v>
      </c>
      <c r="F1106" t="s">
        <v>91</v>
      </c>
      <c r="G1106" s="27" t="s">
        <v>578</v>
      </c>
      <c r="H1106" t="s">
        <v>366</v>
      </c>
      <c r="I1106" s="37" t="s">
        <v>354</v>
      </c>
      <c r="J1106" s="5" t="s">
        <v>79</v>
      </c>
      <c r="K1106" s="31" t="s">
        <v>7</v>
      </c>
      <c r="L1106" s="31" t="s">
        <v>8</v>
      </c>
      <c r="M1106" s="31" t="s">
        <v>38</v>
      </c>
      <c r="N1106" s="31" t="s">
        <v>8</v>
      </c>
      <c r="O1106" t="s">
        <v>86</v>
      </c>
      <c r="P1106" s="1">
        <v>1</v>
      </c>
      <c r="Q1106">
        <v>1</v>
      </c>
      <c r="R1106">
        <v>0</v>
      </c>
      <c r="S1106" s="9">
        <v>1</v>
      </c>
      <c r="T1106" s="9"/>
      <c r="U1106" t="s">
        <v>754</v>
      </c>
    </row>
    <row r="1107" spans="1:21">
      <c r="A1107" s="1">
        <v>2021</v>
      </c>
      <c r="B1107" t="s">
        <v>560</v>
      </c>
      <c r="C1107" t="s">
        <v>263</v>
      </c>
      <c r="D1107" t="s">
        <v>350</v>
      </c>
      <c r="E1107" t="s">
        <v>2</v>
      </c>
      <c r="F1107" t="s">
        <v>596</v>
      </c>
      <c r="G1107" s="27" t="s">
        <v>597</v>
      </c>
      <c r="H1107" t="s">
        <v>366</v>
      </c>
      <c r="I1107" s="37" t="s">
        <v>354</v>
      </c>
      <c r="J1107" s="5" t="s">
        <v>79</v>
      </c>
      <c r="K1107" s="31" t="s">
        <v>7</v>
      </c>
      <c r="L1107" s="31" t="s">
        <v>8</v>
      </c>
      <c r="M1107" s="31" t="s">
        <v>38</v>
      </c>
      <c r="N1107" s="31" t="s">
        <v>8</v>
      </c>
      <c r="O1107" t="s">
        <v>86</v>
      </c>
      <c r="P1107" s="1">
        <v>1</v>
      </c>
      <c r="Q1107">
        <v>1</v>
      </c>
      <c r="R1107">
        <v>0</v>
      </c>
      <c r="S1107" s="9">
        <v>1</v>
      </c>
      <c r="T1107" s="9"/>
      <c r="U1107" t="s">
        <v>754</v>
      </c>
    </row>
    <row r="1108" spans="1:21">
      <c r="A1108" s="1">
        <v>2021</v>
      </c>
      <c r="B1108" t="s">
        <v>560</v>
      </c>
      <c r="C1108" t="s">
        <v>263</v>
      </c>
      <c r="D1108" t="s">
        <v>350</v>
      </c>
      <c r="E1108" t="s">
        <v>2</v>
      </c>
      <c r="F1108" t="s">
        <v>603</v>
      </c>
      <c r="G1108" s="27" t="s">
        <v>604</v>
      </c>
      <c r="H1108" t="s">
        <v>366</v>
      </c>
      <c r="I1108" s="37" t="s">
        <v>354</v>
      </c>
      <c r="J1108" s="5" t="s">
        <v>79</v>
      </c>
      <c r="K1108" s="31" t="s">
        <v>7</v>
      </c>
      <c r="L1108" s="31" t="s">
        <v>8</v>
      </c>
      <c r="M1108" s="31" t="s">
        <v>38</v>
      </c>
      <c r="N1108" s="31" t="s">
        <v>8</v>
      </c>
      <c r="O1108" t="s">
        <v>86</v>
      </c>
      <c r="P1108" s="1">
        <v>1</v>
      </c>
      <c r="Q1108">
        <v>1</v>
      </c>
      <c r="R1108">
        <v>0</v>
      </c>
      <c r="S1108" s="9">
        <v>1</v>
      </c>
      <c r="T1108" s="9"/>
      <c r="U1108" t="s">
        <v>754</v>
      </c>
    </row>
    <row r="1109" spans="1:21">
      <c r="A1109" s="1">
        <v>2021</v>
      </c>
      <c r="B1109" t="s">
        <v>560</v>
      </c>
      <c r="C1109" t="s">
        <v>263</v>
      </c>
      <c r="D1109" t="s">
        <v>350</v>
      </c>
      <c r="E1109" t="s">
        <v>2</v>
      </c>
      <c r="F1109" t="s">
        <v>607</v>
      </c>
      <c r="G1109" s="27" t="s">
        <v>608</v>
      </c>
      <c r="H1109" t="s">
        <v>366</v>
      </c>
      <c r="I1109" s="37" t="s">
        <v>354</v>
      </c>
      <c r="J1109" s="5" t="s">
        <v>79</v>
      </c>
      <c r="K1109" s="31" t="s">
        <v>7</v>
      </c>
      <c r="L1109" s="31" t="s">
        <v>8</v>
      </c>
      <c r="M1109" s="31" t="s">
        <v>38</v>
      </c>
      <c r="N1109" s="31" t="s">
        <v>8</v>
      </c>
      <c r="O1109" t="s">
        <v>86</v>
      </c>
      <c r="P1109" s="1">
        <v>1</v>
      </c>
      <c r="Q1109">
        <v>0</v>
      </c>
      <c r="R1109">
        <v>1</v>
      </c>
      <c r="S1109" s="9">
        <v>0</v>
      </c>
      <c r="T1109" s="9"/>
      <c r="U1109" t="s">
        <v>754</v>
      </c>
    </row>
    <row r="1110" spans="1:21">
      <c r="A1110" s="1"/>
      <c r="G1110" s="27"/>
      <c r="I1110" s="37"/>
      <c r="J1110" s="5"/>
      <c r="K1110" s="31"/>
      <c r="L1110" s="31"/>
      <c r="M1110" s="31"/>
      <c r="N1110" s="38">
        <v>2</v>
      </c>
      <c r="P1110" s="1"/>
      <c r="S1110" s="9"/>
      <c r="T1110" s="9"/>
    </row>
    <row r="1111" spans="1:21">
      <c r="A1111" s="1">
        <v>2021</v>
      </c>
      <c r="B1111" t="s">
        <v>560</v>
      </c>
      <c r="C1111" t="s">
        <v>260</v>
      </c>
      <c r="D1111" t="s">
        <v>203</v>
      </c>
      <c r="E1111" t="s">
        <v>2</v>
      </c>
      <c r="F1111" t="s">
        <v>91</v>
      </c>
      <c r="G1111" s="27" t="s">
        <v>578</v>
      </c>
      <c r="H1111" t="s">
        <v>366</v>
      </c>
      <c r="I1111" s="37" t="s">
        <v>354</v>
      </c>
      <c r="J1111" s="5" t="s">
        <v>79</v>
      </c>
      <c r="K1111" s="31" t="s">
        <v>7</v>
      </c>
      <c r="L1111" s="31" t="s">
        <v>8</v>
      </c>
      <c r="M1111" s="31" t="s">
        <v>38</v>
      </c>
      <c r="N1111" s="31" t="s">
        <v>40</v>
      </c>
      <c r="O1111" t="s">
        <v>85</v>
      </c>
      <c r="P1111" s="1">
        <v>1</v>
      </c>
      <c r="Q1111">
        <v>1</v>
      </c>
      <c r="R1111">
        <v>0</v>
      </c>
      <c r="S1111" s="9">
        <v>1</v>
      </c>
      <c r="T1111" s="9"/>
      <c r="U1111" t="s">
        <v>754</v>
      </c>
    </row>
    <row r="1112" spans="1:21">
      <c r="A1112" s="1">
        <v>2021</v>
      </c>
      <c r="B1112" t="s">
        <v>560</v>
      </c>
      <c r="C1112" t="s">
        <v>263</v>
      </c>
      <c r="D1112" t="s">
        <v>350</v>
      </c>
      <c r="E1112" t="s">
        <v>2</v>
      </c>
      <c r="F1112" t="s">
        <v>605</v>
      </c>
      <c r="G1112" s="27" t="s">
        <v>606</v>
      </c>
      <c r="H1112" t="s">
        <v>366</v>
      </c>
      <c r="I1112" s="37" t="s">
        <v>354</v>
      </c>
      <c r="J1112" s="5" t="s">
        <v>79</v>
      </c>
      <c r="K1112" s="31" t="s">
        <v>7</v>
      </c>
      <c r="L1112" s="31" t="s">
        <v>8</v>
      </c>
      <c r="M1112" s="31" t="s">
        <v>38</v>
      </c>
      <c r="N1112" s="31" t="s">
        <v>40</v>
      </c>
      <c r="O1112" t="s">
        <v>85</v>
      </c>
      <c r="P1112" s="1">
        <v>1</v>
      </c>
      <c r="Q1112">
        <v>1</v>
      </c>
      <c r="R1112">
        <v>0</v>
      </c>
      <c r="S1112" s="9">
        <v>1</v>
      </c>
      <c r="T1112" s="9"/>
      <c r="U1112" t="s">
        <v>754</v>
      </c>
    </row>
    <row r="1113" spans="1:21">
      <c r="A1113" s="1"/>
      <c r="G1113" s="27"/>
      <c r="I1113" s="37"/>
      <c r="J1113" s="5"/>
      <c r="K1113" s="31"/>
      <c r="L1113" s="31"/>
      <c r="M1113" s="31"/>
      <c r="N1113" s="38">
        <v>48</v>
      </c>
      <c r="P1113" s="1"/>
      <c r="S1113" s="9"/>
      <c r="T1113" s="9"/>
    </row>
    <row r="1114" spans="1:21">
      <c r="A1114" s="1">
        <v>2021</v>
      </c>
      <c r="B1114" t="s">
        <v>0</v>
      </c>
      <c r="C1114" t="s">
        <v>20</v>
      </c>
      <c r="D1114" t="s">
        <v>203</v>
      </c>
      <c r="E1114" t="s">
        <v>2</v>
      </c>
      <c r="F1114" t="s">
        <v>1</v>
      </c>
      <c r="G1114" t="s">
        <v>559</v>
      </c>
      <c r="H1114" t="s">
        <v>229</v>
      </c>
      <c r="I1114" s="37" t="s">
        <v>230</v>
      </c>
      <c r="J1114" s="5" t="s">
        <v>79</v>
      </c>
      <c r="K1114" s="31" t="s">
        <v>7</v>
      </c>
      <c r="L1114" s="31" t="s">
        <v>8</v>
      </c>
      <c r="M1114" s="31" t="s">
        <v>7</v>
      </c>
      <c r="N1114" s="31" t="s">
        <v>9</v>
      </c>
      <c r="O1114" t="s">
        <v>10</v>
      </c>
      <c r="P1114" s="1">
        <v>14</v>
      </c>
      <c r="Q1114">
        <v>10.49</v>
      </c>
      <c r="R1114">
        <v>3.51</v>
      </c>
      <c r="S1114" s="9">
        <v>0.74928571428571433</v>
      </c>
      <c r="T1114" s="9"/>
      <c r="U1114" t="s">
        <v>754</v>
      </c>
    </row>
    <row r="1115" spans="1:21">
      <c r="A1115" s="1">
        <v>2021</v>
      </c>
      <c r="B1115" t="s">
        <v>560</v>
      </c>
      <c r="C1115" t="s">
        <v>258</v>
      </c>
      <c r="D1115" t="s">
        <v>203</v>
      </c>
      <c r="E1115" t="s">
        <v>2</v>
      </c>
      <c r="F1115" t="s">
        <v>1</v>
      </c>
      <c r="G1115" s="27" t="s">
        <v>561</v>
      </c>
      <c r="H1115" t="s">
        <v>232</v>
      </c>
      <c r="I1115" s="16" t="s">
        <v>233</v>
      </c>
      <c r="J1115" t="s">
        <v>6</v>
      </c>
      <c r="K1115" s="4" t="s">
        <v>7</v>
      </c>
      <c r="L1115" s="4" t="s">
        <v>8</v>
      </c>
      <c r="M1115" s="4" t="s">
        <v>7</v>
      </c>
      <c r="N1115" s="4" t="s">
        <v>9</v>
      </c>
      <c r="O1115" t="s">
        <v>10</v>
      </c>
      <c r="P1115" s="1">
        <v>25</v>
      </c>
      <c r="Q1115">
        <v>17.47</v>
      </c>
      <c r="R1115">
        <v>7.5300000000000011</v>
      </c>
      <c r="S1115" s="9">
        <v>0.69879999999999998</v>
      </c>
      <c r="T1115" s="9"/>
    </row>
    <row r="1116" spans="1:21">
      <c r="A1116" s="1">
        <v>2021</v>
      </c>
      <c r="B1116" t="s">
        <v>560</v>
      </c>
      <c r="C1116" t="s">
        <v>258</v>
      </c>
      <c r="D1116" t="s">
        <v>203</v>
      </c>
      <c r="E1116" t="s">
        <v>2</v>
      </c>
      <c r="F1116" t="s">
        <v>14</v>
      </c>
      <c r="G1116" s="27" t="s">
        <v>562</v>
      </c>
      <c r="H1116" t="s">
        <v>533</v>
      </c>
      <c r="I1116" s="16" t="s">
        <v>334</v>
      </c>
      <c r="J1116" t="s">
        <v>6</v>
      </c>
      <c r="K1116" s="4" t="s">
        <v>7</v>
      </c>
      <c r="L1116" s="4" t="s">
        <v>8</v>
      </c>
      <c r="M1116" s="4" t="s">
        <v>7</v>
      </c>
      <c r="N1116" s="4" t="s">
        <v>9</v>
      </c>
      <c r="O1116" t="s">
        <v>10</v>
      </c>
      <c r="P1116" s="1">
        <v>8</v>
      </c>
      <c r="Q1116">
        <v>7.41</v>
      </c>
      <c r="R1116">
        <v>0.58999999999999986</v>
      </c>
      <c r="S1116" s="9">
        <v>0.92625000000000002</v>
      </c>
      <c r="T1116" s="9"/>
    </row>
    <row r="1117" spans="1:21">
      <c r="A1117" s="1">
        <v>2021</v>
      </c>
      <c r="B1117" t="s">
        <v>560</v>
      </c>
      <c r="C1117" t="s">
        <v>258</v>
      </c>
      <c r="D1117" t="s">
        <v>203</v>
      </c>
      <c r="E1117" t="s">
        <v>2</v>
      </c>
      <c r="F1117" t="s">
        <v>17</v>
      </c>
      <c r="G1117" s="27" t="s">
        <v>563</v>
      </c>
      <c r="H1117" t="s">
        <v>241</v>
      </c>
      <c r="I1117" s="16" t="s">
        <v>242</v>
      </c>
      <c r="J1117" t="s">
        <v>6</v>
      </c>
      <c r="K1117" s="4" t="s">
        <v>7</v>
      </c>
      <c r="L1117" s="4" t="s">
        <v>8</v>
      </c>
      <c r="M1117" s="4" t="s">
        <v>7</v>
      </c>
      <c r="N1117" s="4" t="s">
        <v>9</v>
      </c>
      <c r="O1117" t="s">
        <v>10</v>
      </c>
      <c r="P1117" s="1">
        <v>4</v>
      </c>
      <c r="Q1117">
        <v>2</v>
      </c>
      <c r="R1117">
        <v>2</v>
      </c>
      <c r="S1117" s="9">
        <v>0.5</v>
      </c>
      <c r="T1117" s="9"/>
    </row>
    <row r="1118" spans="1:21">
      <c r="A1118" s="1">
        <v>2021</v>
      </c>
      <c r="B1118" t="s">
        <v>560</v>
      </c>
      <c r="C1118" t="s">
        <v>258</v>
      </c>
      <c r="D1118" t="s">
        <v>203</v>
      </c>
      <c r="E1118" t="s">
        <v>2</v>
      </c>
      <c r="F1118" t="s">
        <v>20</v>
      </c>
      <c r="G1118" s="27" t="s">
        <v>564</v>
      </c>
      <c r="H1118" t="s">
        <v>565</v>
      </c>
      <c r="I1118" s="16" t="s">
        <v>135</v>
      </c>
      <c r="J1118" t="s">
        <v>6</v>
      </c>
      <c r="K1118" s="4" t="s">
        <v>7</v>
      </c>
      <c r="L1118" s="4" t="s">
        <v>8</v>
      </c>
      <c r="M1118" s="4" t="s">
        <v>7</v>
      </c>
      <c r="N1118" s="4" t="s">
        <v>9</v>
      </c>
      <c r="O1118" t="s">
        <v>10</v>
      </c>
      <c r="P1118" s="1">
        <v>10</v>
      </c>
      <c r="Q1118">
        <v>6.93</v>
      </c>
      <c r="R1118">
        <v>3.0700000000000003</v>
      </c>
      <c r="S1118" s="9">
        <v>0.69299999999999995</v>
      </c>
      <c r="T1118" s="9"/>
    </row>
    <row r="1119" spans="1:21">
      <c r="A1119" s="1">
        <v>2021</v>
      </c>
      <c r="B1119" t="s">
        <v>560</v>
      </c>
      <c r="C1119" t="s">
        <v>258</v>
      </c>
      <c r="D1119" t="s">
        <v>203</v>
      </c>
      <c r="E1119" t="s">
        <v>2</v>
      </c>
      <c r="F1119" t="s">
        <v>26</v>
      </c>
      <c r="G1119" s="27" t="s">
        <v>566</v>
      </c>
      <c r="H1119" t="s">
        <v>567</v>
      </c>
      <c r="I1119" s="37" t="s">
        <v>354</v>
      </c>
      <c r="J1119" s="5" t="s">
        <v>79</v>
      </c>
      <c r="K1119" s="31" t="s">
        <v>7</v>
      </c>
      <c r="L1119" s="31" t="s">
        <v>8</v>
      </c>
      <c r="M1119" s="31" t="s">
        <v>7</v>
      </c>
      <c r="N1119" s="31" t="s">
        <v>9</v>
      </c>
      <c r="O1119" t="s">
        <v>10</v>
      </c>
      <c r="P1119" s="1">
        <v>10</v>
      </c>
      <c r="Q1119">
        <v>9.9600000000000009</v>
      </c>
      <c r="R1119">
        <v>3.9999999999999147E-2</v>
      </c>
      <c r="S1119" s="9">
        <v>0.99600000000000011</v>
      </c>
      <c r="T1119" s="9"/>
      <c r="U1119" t="s">
        <v>754</v>
      </c>
    </row>
    <row r="1120" spans="1:21">
      <c r="A1120" s="1">
        <v>2021</v>
      </c>
      <c r="B1120" t="s">
        <v>560</v>
      </c>
      <c r="C1120" t="s">
        <v>258</v>
      </c>
      <c r="D1120" t="s">
        <v>203</v>
      </c>
      <c r="E1120" t="s">
        <v>2</v>
      </c>
      <c r="F1120" t="s">
        <v>95</v>
      </c>
      <c r="G1120" s="27" t="s">
        <v>568</v>
      </c>
      <c r="H1120" t="s">
        <v>97</v>
      </c>
      <c r="I1120" s="16" t="s">
        <v>98</v>
      </c>
      <c r="J1120" t="s">
        <v>6</v>
      </c>
      <c r="K1120" s="4" t="s">
        <v>7</v>
      </c>
      <c r="L1120" s="4" t="s">
        <v>8</v>
      </c>
      <c r="M1120" s="4" t="s">
        <v>7</v>
      </c>
      <c r="N1120" s="4" t="s">
        <v>9</v>
      </c>
      <c r="O1120" t="s">
        <v>10</v>
      </c>
      <c r="P1120" s="1">
        <v>31</v>
      </c>
      <c r="Q1120">
        <v>27.47</v>
      </c>
      <c r="R1120">
        <v>3.5300000000000011</v>
      </c>
      <c r="S1120" s="9">
        <v>0.8861290322580645</v>
      </c>
      <c r="T1120" s="9"/>
    </row>
    <row r="1121" spans="1:21">
      <c r="A1121" s="1">
        <v>2021</v>
      </c>
      <c r="B1121" t="s">
        <v>560</v>
      </c>
      <c r="C1121" t="s">
        <v>258</v>
      </c>
      <c r="D1121" t="s">
        <v>203</v>
      </c>
      <c r="E1121" t="s">
        <v>569</v>
      </c>
      <c r="F1121" t="s">
        <v>149</v>
      </c>
      <c r="G1121" s="27" t="s">
        <v>570</v>
      </c>
      <c r="H1121" t="s">
        <v>571</v>
      </c>
      <c r="I1121" s="16" t="s">
        <v>294</v>
      </c>
      <c r="J1121" t="s">
        <v>153</v>
      </c>
      <c r="K1121" s="4" t="s">
        <v>7</v>
      </c>
      <c r="L1121" s="4" t="s">
        <v>8</v>
      </c>
      <c r="M1121" s="4" t="s">
        <v>7</v>
      </c>
      <c r="N1121" s="4" t="s">
        <v>9</v>
      </c>
      <c r="O1121" t="s">
        <v>10</v>
      </c>
      <c r="P1121" s="1">
        <v>10</v>
      </c>
      <c r="Q1121">
        <v>10</v>
      </c>
      <c r="R1121">
        <v>0</v>
      </c>
      <c r="S1121" s="9">
        <v>1</v>
      </c>
      <c r="T1121" s="9"/>
    </row>
    <row r="1122" spans="1:21">
      <c r="A1122" s="1">
        <v>2021</v>
      </c>
      <c r="B1122" t="s">
        <v>560</v>
      </c>
      <c r="C1122" t="s">
        <v>258</v>
      </c>
      <c r="D1122" t="s">
        <v>295</v>
      </c>
      <c r="E1122" t="s">
        <v>2</v>
      </c>
      <c r="F1122" t="s">
        <v>51</v>
      </c>
      <c r="G1122" s="27" t="s">
        <v>572</v>
      </c>
      <c r="H1122" t="s">
        <v>297</v>
      </c>
      <c r="I1122" s="16" t="s">
        <v>298</v>
      </c>
      <c r="J1122" t="s">
        <v>6</v>
      </c>
      <c r="K1122" s="4" t="s">
        <v>7</v>
      </c>
      <c r="L1122" s="4" t="s">
        <v>8</v>
      </c>
      <c r="M1122" s="4" t="s">
        <v>7</v>
      </c>
      <c r="N1122" s="4" t="s">
        <v>9</v>
      </c>
      <c r="O1122" t="s">
        <v>10</v>
      </c>
      <c r="P1122" s="1">
        <v>1</v>
      </c>
      <c r="Q1122">
        <v>1</v>
      </c>
      <c r="R1122">
        <v>0</v>
      </c>
      <c r="S1122" s="9">
        <v>1</v>
      </c>
      <c r="T1122" s="9"/>
    </row>
    <row r="1123" spans="1:21">
      <c r="A1123" s="1">
        <v>2021</v>
      </c>
      <c r="B1123" t="s">
        <v>560</v>
      </c>
      <c r="C1123" t="s">
        <v>258</v>
      </c>
      <c r="D1123" t="s">
        <v>299</v>
      </c>
      <c r="E1123" t="s">
        <v>2</v>
      </c>
      <c r="F1123" t="s">
        <v>51</v>
      </c>
      <c r="G1123" s="27" t="s">
        <v>573</v>
      </c>
      <c r="H1123" t="s">
        <v>574</v>
      </c>
      <c r="I1123" s="16" t="s">
        <v>298</v>
      </c>
      <c r="J1123" t="s">
        <v>6</v>
      </c>
      <c r="K1123" s="4" t="s">
        <v>7</v>
      </c>
      <c r="L1123" s="4" t="s">
        <v>8</v>
      </c>
      <c r="M1123" s="4" t="s">
        <v>7</v>
      </c>
      <c r="N1123" s="4" t="s">
        <v>9</v>
      </c>
      <c r="O1123" t="s">
        <v>10</v>
      </c>
      <c r="P1123" s="1">
        <v>1</v>
      </c>
      <c r="Q1123">
        <v>1</v>
      </c>
      <c r="R1123">
        <v>0</v>
      </c>
      <c r="S1123" s="9">
        <v>1</v>
      </c>
      <c r="T1123" s="9"/>
    </row>
    <row r="1124" spans="1:21">
      <c r="A1124" s="1">
        <v>2021</v>
      </c>
      <c r="B1124" t="s">
        <v>560</v>
      </c>
      <c r="C1124" t="s">
        <v>260</v>
      </c>
      <c r="D1124" t="s">
        <v>203</v>
      </c>
      <c r="E1124" t="s">
        <v>2</v>
      </c>
      <c r="F1124" t="s">
        <v>45</v>
      </c>
      <c r="G1124" s="27" t="s">
        <v>575</v>
      </c>
      <c r="H1124" t="s">
        <v>126</v>
      </c>
      <c r="I1124" s="37" t="s">
        <v>127</v>
      </c>
      <c r="J1124" s="5" t="s">
        <v>79</v>
      </c>
      <c r="K1124" s="31" t="s">
        <v>7</v>
      </c>
      <c r="L1124" s="31" t="s">
        <v>8</v>
      </c>
      <c r="M1124" s="31" t="s">
        <v>7</v>
      </c>
      <c r="N1124" s="31" t="s">
        <v>9</v>
      </c>
      <c r="O1124" t="s">
        <v>10</v>
      </c>
      <c r="P1124" s="1">
        <v>27</v>
      </c>
      <c r="Q1124">
        <v>11.9</v>
      </c>
      <c r="R1124">
        <v>15.1</v>
      </c>
      <c r="S1124" s="9">
        <v>0.44074074074074077</v>
      </c>
      <c r="T1124" s="9"/>
      <c r="U1124" t="s">
        <v>754</v>
      </c>
    </row>
    <row r="1125" spans="1:21">
      <c r="A1125" s="1">
        <v>2021</v>
      </c>
      <c r="B1125" t="s">
        <v>560</v>
      </c>
      <c r="C1125" t="s">
        <v>260</v>
      </c>
      <c r="D1125" t="s">
        <v>203</v>
      </c>
      <c r="E1125" t="s">
        <v>2</v>
      </c>
      <c r="F1125" t="s">
        <v>51</v>
      </c>
      <c r="G1125" s="27" t="s">
        <v>576</v>
      </c>
      <c r="H1125" t="s">
        <v>126</v>
      </c>
      <c r="I1125" s="37" t="s">
        <v>127</v>
      </c>
      <c r="J1125" s="5" t="s">
        <v>79</v>
      </c>
      <c r="K1125" s="31" t="s">
        <v>7</v>
      </c>
      <c r="L1125" s="31" t="s">
        <v>8</v>
      </c>
      <c r="M1125" s="31" t="s">
        <v>7</v>
      </c>
      <c r="N1125" s="31" t="s">
        <v>9</v>
      </c>
      <c r="O1125" t="s">
        <v>10</v>
      </c>
      <c r="P1125" s="1">
        <v>4</v>
      </c>
      <c r="Q1125">
        <v>3.45</v>
      </c>
      <c r="R1125">
        <v>0.54999999999999982</v>
      </c>
      <c r="S1125" s="9">
        <v>0.86250000000000004</v>
      </c>
      <c r="T1125" s="9"/>
      <c r="U1125" t="s">
        <v>754</v>
      </c>
    </row>
    <row r="1126" spans="1:21">
      <c r="A1126" s="1">
        <v>2021</v>
      </c>
      <c r="B1126" t="s">
        <v>560</v>
      </c>
      <c r="C1126" t="s">
        <v>260</v>
      </c>
      <c r="D1126" t="s">
        <v>203</v>
      </c>
      <c r="E1126" t="s">
        <v>2</v>
      </c>
      <c r="F1126" t="s">
        <v>247</v>
      </c>
      <c r="G1126" s="27" t="s">
        <v>577</v>
      </c>
      <c r="H1126" t="s">
        <v>126</v>
      </c>
      <c r="I1126" s="37" t="s">
        <v>127</v>
      </c>
      <c r="J1126" s="5" t="s">
        <v>79</v>
      </c>
      <c r="K1126" s="31" t="s">
        <v>7</v>
      </c>
      <c r="L1126" s="31" t="s">
        <v>8</v>
      </c>
      <c r="M1126" s="31" t="s">
        <v>7</v>
      </c>
      <c r="N1126" s="31" t="s">
        <v>9</v>
      </c>
      <c r="O1126" t="s">
        <v>10</v>
      </c>
      <c r="P1126" s="1">
        <v>24</v>
      </c>
      <c r="Q1126">
        <v>20.8</v>
      </c>
      <c r="R1126">
        <v>3.1999999999999993</v>
      </c>
      <c r="S1126" s="9">
        <v>0.8666666666666667</v>
      </c>
      <c r="T1126" s="9"/>
      <c r="U1126" t="s">
        <v>754</v>
      </c>
    </row>
    <row r="1127" spans="1:21">
      <c r="A1127" s="1">
        <v>2021</v>
      </c>
      <c r="B1127" t="s">
        <v>560</v>
      </c>
      <c r="C1127" t="s">
        <v>260</v>
      </c>
      <c r="D1127" t="s">
        <v>203</v>
      </c>
      <c r="E1127" t="s">
        <v>2</v>
      </c>
      <c r="F1127" t="s">
        <v>91</v>
      </c>
      <c r="G1127" s="27" t="s">
        <v>578</v>
      </c>
      <c r="H1127" t="s">
        <v>366</v>
      </c>
      <c r="I1127" s="37" t="s">
        <v>354</v>
      </c>
      <c r="J1127" s="5" t="s">
        <v>79</v>
      </c>
      <c r="K1127" s="31" t="s">
        <v>7</v>
      </c>
      <c r="L1127" s="31" t="s">
        <v>8</v>
      </c>
      <c r="M1127" s="31" t="s">
        <v>7</v>
      </c>
      <c r="N1127" s="31" t="s">
        <v>9</v>
      </c>
      <c r="O1127" t="s">
        <v>10</v>
      </c>
      <c r="P1127" s="1">
        <v>6</v>
      </c>
      <c r="Q1127">
        <v>5</v>
      </c>
      <c r="R1127">
        <v>1</v>
      </c>
      <c r="S1127" s="9">
        <v>0.83333333333333337</v>
      </c>
      <c r="T1127" s="9"/>
      <c r="U1127" t="s">
        <v>754</v>
      </c>
    </row>
    <row r="1128" spans="1:21">
      <c r="A1128" s="1">
        <v>2021</v>
      </c>
      <c r="B1128" t="s">
        <v>560</v>
      </c>
      <c r="C1128" t="s">
        <v>260</v>
      </c>
      <c r="D1128" t="s">
        <v>203</v>
      </c>
      <c r="E1128" t="s">
        <v>579</v>
      </c>
      <c r="F1128" t="s">
        <v>149</v>
      </c>
      <c r="G1128" s="27" t="s">
        <v>580</v>
      </c>
      <c r="H1128" t="s">
        <v>581</v>
      </c>
      <c r="I1128" s="16" t="s">
        <v>294</v>
      </c>
      <c r="J1128" t="s">
        <v>153</v>
      </c>
      <c r="K1128" s="4" t="s">
        <v>7</v>
      </c>
      <c r="L1128" s="4" t="s">
        <v>8</v>
      </c>
      <c r="M1128" s="4" t="s">
        <v>7</v>
      </c>
      <c r="N1128" s="4" t="s">
        <v>9</v>
      </c>
      <c r="O1128" t="s">
        <v>10</v>
      </c>
      <c r="P1128" s="1">
        <v>3</v>
      </c>
      <c r="Q1128">
        <v>3</v>
      </c>
      <c r="R1128">
        <v>0</v>
      </c>
      <c r="S1128" s="9">
        <v>1</v>
      </c>
      <c r="T1128" s="9"/>
    </row>
    <row r="1129" spans="1:21">
      <c r="A1129" s="1">
        <v>2021</v>
      </c>
      <c r="B1129" t="s">
        <v>560</v>
      </c>
      <c r="C1129" t="s">
        <v>260</v>
      </c>
      <c r="D1129" t="s">
        <v>203</v>
      </c>
      <c r="E1129" t="s">
        <v>582</v>
      </c>
      <c r="F1129" t="s">
        <v>149</v>
      </c>
      <c r="G1129" s="27" t="s">
        <v>583</v>
      </c>
      <c r="H1129" t="s">
        <v>571</v>
      </c>
      <c r="I1129" s="16" t="s">
        <v>294</v>
      </c>
      <c r="J1129" t="s">
        <v>153</v>
      </c>
      <c r="K1129" s="4" t="s">
        <v>7</v>
      </c>
      <c r="L1129" s="4" t="s">
        <v>8</v>
      </c>
      <c r="M1129" s="4" t="s">
        <v>7</v>
      </c>
      <c r="N1129" s="4" t="s">
        <v>9</v>
      </c>
      <c r="O1129" t="s">
        <v>10</v>
      </c>
      <c r="P1129" s="1">
        <v>4</v>
      </c>
      <c r="Q1129">
        <v>2</v>
      </c>
      <c r="R1129">
        <v>2</v>
      </c>
      <c r="S1129" s="9">
        <v>0.5</v>
      </c>
      <c r="T1129" s="9"/>
    </row>
    <row r="1130" spans="1:21">
      <c r="A1130" s="1">
        <v>2021</v>
      </c>
      <c r="B1130" t="s">
        <v>560</v>
      </c>
      <c r="C1130" t="s">
        <v>260</v>
      </c>
      <c r="D1130" t="s">
        <v>203</v>
      </c>
      <c r="E1130" t="s">
        <v>584</v>
      </c>
      <c r="F1130" t="s">
        <v>149</v>
      </c>
      <c r="G1130" s="27" t="s">
        <v>585</v>
      </c>
      <c r="H1130" t="s">
        <v>28</v>
      </c>
      <c r="I1130" s="37" t="s">
        <v>29</v>
      </c>
      <c r="J1130" s="5" t="s">
        <v>6</v>
      </c>
      <c r="K1130" s="31" t="s">
        <v>7</v>
      </c>
      <c r="L1130" s="31" t="s">
        <v>8</v>
      </c>
      <c r="M1130" s="31" t="s">
        <v>7</v>
      </c>
      <c r="N1130" s="31" t="s">
        <v>9</v>
      </c>
      <c r="O1130" t="s">
        <v>10</v>
      </c>
      <c r="P1130" s="1">
        <v>8</v>
      </c>
      <c r="Q1130">
        <v>5</v>
      </c>
      <c r="R1130">
        <v>3</v>
      </c>
      <c r="S1130" s="9">
        <v>0.625</v>
      </c>
      <c r="T1130" s="9"/>
      <c r="U1130" t="s">
        <v>888</v>
      </c>
    </row>
    <row r="1131" spans="1:21">
      <c r="A1131" s="1">
        <v>2021</v>
      </c>
      <c r="B1131" t="s">
        <v>560</v>
      </c>
      <c r="C1131" t="s">
        <v>260</v>
      </c>
      <c r="D1131" t="s">
        <v>203</v>
      </c>
      <c r="E1131" t="s">
        <v>586</v>
      </c>
      <c r="F1131" t="s">
        <v>149</v>
      </c>
      <c r="G1131" s="27" t="s">
        <v>587</v>
      </c>
      <c r="H1131" t="s">
        <v>588</v>
      </c>
      <c r="I1131" s="37" t="s">
        <v>29</v>
      </c>
      <c r="J1131" s="5" t="s">
        <v>6</v>
      </c>
      <c r="K1131" s="31" t="s">
        <v>7</v>
      </c>
      <c r="L1131" s="31" t="s">
        <v>8</v>
      </c>
      <c r="M1131" s="31" t="s">
        <v>7</v>
      </c>
      <c r="N1131" s="31" t="s">
        <v>9</v>
      </c>
      <c r="O1131" t="s">
        <v>10</v>
      </c>
      <c r="P1131" s="1">
        <v>7</v>
      </c>
      <c r="Q1131">
        <v>4</v>
      </c>
      <c r="R1131">
        <v>3</v>
      </c>
      <c r="S1131" s="9">
        <v>0.5714285714285714</v>
      </c>
      <c r="T1131" s="9"/>
      <c r="U1131" t="s">
        <v>888</v>
      </c>
    </row>
    <row r="1132" spans="1:21">
      <c r="A1132" s="1">
        <v>2021</v>
      </c>
      <c r="B1132" t="s">
        <v>560</v>
      </c>
      <c r="C1132" t="s">
        <v>263</v>
      </c>
      <c r="D1132" t="s">
        <v>203</v>
      </c>
      <c r="E1132" t="s">
        <v>589</v>
      </c>
      <c r="F1132" t="s">
        <v>149</v>
      </c>
      <c r="G1132" s="27" t="s">
        <v>590</v>
      </c>
      <c r="H1132" t="s">
        <v>591</v>
      </c>
      <c r="I1132" s="37" t="s">
        <v>592</v>
      </c>
      <c r="J1132" s="5" t="s">
        <v>593</v>
      </c>
      <c r="K1132" s="31" t="s">
        <v>7</v>
      </c>
      <c r="L1132" s="31" t="s">
        <v>8</v>
      </c>
      <c r="M1132" s="31" t="s">
        <v>7</v>
      </c>
      <c r="N1132" s="31" t="s">
        <v>9</v>
      </c>
      <c r="O1132" t="s">
        <v>10</v>
      </c>
      <c r="P1132" s="1">
        <v>5</v>
      </c>
      <c r="Q1132">
        <v>5</v>
      </c>
      <c r="R1132">
        <v>0</v>
      </c>
      <c r="S1132" s="9">
        <v>1</v>
      </c>
      <c r="T1132" s="9"/>
      <c r="U1132" t="s">
        <v>754</v>
      </c>
    </row>
    <row r="1133" spans="1:21">
      <c r="A1133" s="1">
        <v>2021</v>
      </c>
      <c r="B1133" t="s">
        <v>560</v>
      </c>
      <c r="C1133" t="s">
        <v>263</v>
      </c>
      <c r="D1133" t="s">
        <v>350</v>
      </c>
      <c r="E1133" t="s">
        <v>2</v>
      </c>
      <c r="F1133" t="s">
        <v>594</v>
      </c>
      <c r="G1133" s="27" t="s">
        <v>595</v>
      </c>
      <c r="H1133" t="s">
        <v>366</v>
      </c>
      <c r="I1133" s="37" t="s">
        <v>354</v>
      </c>
      <c r="J1133" s="5" t="s">
        <v>79</v>
      </c>
      <c r="K1133" s="31" t="s">
        <v>7</v>
      </c>
      <c r="L1133" s="31" t="s">
        <v>8</v>
      </c>
      <c r="M1133" s="31" t="s">
        <v>7</v>
      </c>
      <c r="N1133" s="31" t="s">
        <v>9</v>
      </c>
      <c r="O1133" t="s">
        <v>10</v>
      </c>
      <c r="P1133" s="1">
        <v>9</v>
      </c>
      <c r="Q1133">
        <v>7.04</v>
      </c>
      <c r="R1133">
        <v>1.96</v>
      </c>
      <c r="S1133" s="9">
        <v>0.78222222222222226</v>
      </c>
      <c r="T1133" s="9"/>
      <c r="U1133" t="s">
        <v>754</v>
      </c>
    </row>
    <row r="1134" spans="1:21">
      <c r="A1134" s="1">
        <v>2021</v>
      </c>
      <c r="B1134" t="s">
        <v>560</v>
      </c>
      <c r="C1134" t="s">
        <v>263</v>
      </c>
      <c r="D1134" t="s">
        <v>350</v>
      </c>
      <c r="E1134" t="s">
        <v>2</v>
      </c>
      <c r="F1134" t="s">
        <v>596</v>
      </c>
      <c r="G1134" s="27" t="s">
        <v>597</v>
      </c>
      <c r="H1134" t="s">
        <v>366</v>
      </c>
      <c r="I1134" s="37" t="s">
        <v>354</v>
      </c>
      <c r="J1134" s="5" t="s">
        <v>79</v>
      </c>
      <c r="K1134" s="31" t="s">
        <v>7</v>
      </c>
      <c r="L1134" s="31" t="s">
        <v>8</v>
      </c>
      <c r="M1134" s="31" t="s">
        <v>7</v>
      </c>
      <c r="N1134" s="31" t="s">
        <v>9</v>
      </c>
      <c r="O1134" t="s">
        <v>10</v>
      </c>
      <c r="P1134" s="1">
        <v>10</v>
      </c>
      <c r="Q1134">
        <v>10</v>
      </c>
      <c r="R1134">
        <v>0</v>
      </c>
      <c r="S1134" s="9">
        <v>1</v>
      </c>
      <c r="T1134" s="9"/>
      <c r="U1134" t="s">
        <v>754</v>
      </c>
    </row>
    <row r="1135" spans="1:21">
      <c r="A1135" s="1">
        <v>2021</v>
      </c>
      <c r="B1135" t="s">
        <v>560</v>
      </c>
      <c r="C1135" t="s">
        <v>263</v>
      </c>
      <c r="D1135" t="s">
        <v>350</v>
      </c>
      <c r="E1135" t="s">
        <v>2</v>
      </c>
      <c r="F1135" t="s">
        <v>598</v>
      </c>
      <c r="G1135" s="27" t="s">
        <v>599</v>
      </c>
      <c r="H1135" t="s">
        <v>366</v>
      </c>
      <c r="I1135" s="37" t="s">
        <v>354</v>
      </c>
      <c r="J1135" s="5" t="s">
        <v>79</v>
      </c>
      <c r="K1135" s="31" t="s">
        <v>7</v>
      </c>
      <c r="L1135" s="31" t="s">
        <v>8</v>
      </c>
      <c r="M1135" s="31" t="s">
        <v>7</v>
      </c>
      <c r="N1135" s="31" t="s">
        <v>9</v>
      </c>
      <c r="O1135" t="s">
        <v>10</v>
      </c>
      <c r="P1135" s="1">
        <v>6</v>
      </c>
      <c r="Q1135">
        <v>6</v>
      </c>
      <c r="R1135">
        <v>0</v>
      </c>
      <c r="S1135" s="9">
        <v>1</v>
      </c>
      <c r="T1135" s="9"/>
      <c r="U1135" t="s">
        <v>754</v>
      </c>
    </row>
    <row r="1136" spans="1:21">
      <c r="A1136" s="1">
        <v>2021</v>
      </c>
      <c r="B1136" t="s">
        <v>560</v>
      </c>
      <c r="C1136" t="s">
        <v>263</v>
      </c>
      <c r="D1136" t="s">
        <v>350</v>
      </c>
      <c r="E1136" t="s">
        <v>2</v>
      </c>
      <c r="F1136" t="s">
        <v>601</v>
      </c>
      <c r="G1136" s="27" t="s">
        <v>602</v>
      </c>
      <c r="H1136" t="s">
        <v>366</v>
      </c>
      <c r="I1136" s="37" t="s">
        <v>354</v>
      </c>
      <c r="J1136" s="5" t="s">
        <v>79</v>
      </c>
      <c r="K1136" s="31" t="s">
        <v>7</v>
      </c>
      <c r="L1136" s="31" t="s">
        <v>8</v>
      </c>
      <c r="M1136" s="31" t="s">
        <v>7</v>
      </c>
      <c r="N1136" s="31" t="s">
        <v>9</v>
      </c>
      <c r="O1136" t="s">
        <v>10</v>
      </c>
      <c r="P1136" s="1">
        <v>13</v>
      </c>
      <c r="Q1136">
        <v>13</v>
      </c>
      <c r="R1136">
        <v>0</v>
      </c>
      <c r="S1136" s="9">
        <v>1</v>
      </c>
      <c r="T1136" s="9"/>
      <c r="U1136" t="s">
        <v>754</v>
      </c>
    </row>
    <row r="1137" spans="1:21">
      <c r="A1137" s="1">
        <v>2021</v>
      </c>
      <c r="B1137" t="s">
        <v>560</v>
      </c>
      <c r="C1137" t="s">
        <v>263</v>
      </c>
      <c r="D1137" t="s">
        <v>350</v>
      </c>
      <c r="E1137" t="s">
        <v>2</v>
      </c>
      <c r="F1137" t="s">
        <v>603</v>
      </c>
      <c r="G1137" s="27" t="s">
        <v>604</v>
      </c>
      <c r="H1137" t="s">
        <v>366</v>
      </c>
      <c r="I1137" s="37" t="s">
        <v>354</v>
      </c>
      <c r="J1137" s="5" t="s">
        <v>79</v>
      </c>
      <c r="K1137" s="31" t="s">
        <v>7</v>
      </c>
      <c r="L1137" s="31" t="s">
        <v>8</v>
      </c>
      <c r="M1137" s="31" t="s">
        <v>7</v>
      </c>
      <c r="N1137" s="31" t="s">
        <v>9</v>
      </c>
      <c r="O1137" t="s">
        <v>10</v>
      </c>
      <c r="P1137" s="1">
        <v>9</v>
      </c>
      <c r="Q1137">
        <v>7</v>
      </c>
      <c r="R1137">
        <v>2</v>
      </c>
      <c r="S1137" s="9">
        <v>0.77777777777777779</v>
      </c>
      <c r="T1137" s="9"/>
      <c r="U1137" t="s">
        <v>754</v>
      </c>
    </row>
    <row r="1138" spans="1:21">
      <c r="A1138" s="1">
        <v>2021</v>
      </c>
      <c r="B1138" t="s">
        <v>560</v>
      </c>
      <c r="C1138" t="s">
        <v>263</v>
      </c>
      <c r="D1138" t="s">
        <v>350</v>
      </c>
      <c r="E1138" t="s">
        <v>2</v>
      </c>
      <c r="F1138" t="s">
        <v>605</v>
      </c>
      <c r="G1138" s="27" t="s">
        <v>606</v>
      </c>
      <c r="H1138" t="s">
        <v>366</v>
      </c>
      <c r="I1138" s="37" t="s">
        <v>354</v>
      </c>
      <c r="J1138" s="5" t="s">
        <v>79</v>
      </c>
      <c r="K1138" s="31" t="s">
        <v>7</v>
      </c>
      <c r="L1138" s="31" t="s">
        <v>8</v>
      </c>
      <c r="M1138" s="31" t="s">
        <v>7</v>
      </c>
      <c r="N1138" s="31" t="s">
        <v>9</v>
      </c>
      <c r="O1138" t="s">
        <v>10</v>
      </c>
      <c r="P1138" s="1">
        <v>4</v>
      </c>
      <c r="Q1138">
        <v>3.9999999999999996</v>
      </c>
      <c r="R1138">
        <v>0</v>
      </c>
      <c r="S1138" s="9">
        <v>0.99999999999999989</v>
      </c>
      <c r="T1138" s="9"/>
      <c r="U1138" t="s">
        <v>754</v>
      </c>
    </row>
    <row r="1139" spans="1:21">
      <c r="A1139" s="1">
        <v>2021</v>
      </c>
      <c r="B1139" t="s">
        <v>560</v>
      </c>
      <c r="C1139" t="s">
        <v>263</v>
      </c>
      <c r="D1139" t="s">
        <v>350</v>
      </c>
      <c r="E1139" t="s">
        <v>2</v>
      </c>
      <c r="F1139" t="s">
        <v>607</v>
      </c>
      <c r="G1139" s="27" t="s">
        <v>608</v>
      </c>
      <c r="H1139" t="s">
        <v>366</v>
      </c>
      <c r="I1139" s="37" t="s">
        <v>354</v>
      </c>
      <c r="J1139" s="5" t="s">
        <v>79</v>
      </c>
      <c r="K1139" s="31" t="s">
        <v>7</v>
      </c>
      <c r="L1139" s="31" t="s">
        <v>8</v>
      </c>
      <c r="M1139" s="31" t="s">
        <v>7</v>
      </c>
      <c r="N1139" s="31" t="s">
        <v>9</v>
      </c>
      <c r="O1139" t="s">
        <v>10</v>
      </c>
      <c r="P1139" s="1">
        <v>6</v>
      </c>
      <c r="Q1139">
        <v>5</v>
      </c>
      <c r="R1139">
        <v>1</v>
      </c>
      <c r="S1139" s="9">
        <v>0.83333333333333337</v>
      </c>
      <c r="T1139" s="9"/>
      <c r="U1139" t="s">
        <v>754</v>
      </c>
    </row>
    <row r="1140" spans="1:21">
      <c r="A1140" s="1">
        <v>2021</v>
      </c>
      <c r="B1140" t="s">
        <v>560</v>
      </c>
      <c r="C1140" t="s">
        <v>266</v>
      </c>
      <c r="D1140" t="s">
        <v>203</v>
      </c>
      <c r="E1140" t="s">
        <v>154</v>
      </c>
      <c r="F1140" t="s">
        <v>432</v>
      </c>
      <c r="G1140" s="27" t="s">
        <v>609</v>
      </c>
      <c r="H1140" t="s">
        <v>383</v>
      </c>
      <c r="I1140" s="37" t="s">
        <v>384</v>
      </c>
      <c r="J1140" s="5" t="s">
        <v>37</v>
      </c>
      <c r="K1140" s="31" t="s">
        <v>7</v>
      </c>
      <c r="L1140" s="31" t="s">
        <v>8</v>
      </c>
      <c r="M1140" s="31" t="s">
        <v>7</v>
      </c>
      <c r="N1140" s="31" t="s">
        <v>9</v>
      </c>
      <c r="O1140" t="s">
        <v>10</v>
      </c>
      <c r="P1140" s="1">
        <v>2</v>
      </c>
      <c r="Q1140">
        <v>2</v>
      </c>
      <c r="R1140">
        <v>0</v>
      </c>
      <c r="S1140" s="9">
        <v>1</v>
      </c>
      <c r="T1140" s="9"/>
      <c r="U1140" t="s">
        <v>754</v>
      </c>
    </row>
    <row r="1141" spans="1:21">
      <c r="A1141" s="1">
        <v>2021</v>
      </c>
      <c r="B1141" t="s">
        <v>560</v>
      </c>
      <c r="C1141" t="s">
        <v>266</v>
      </c>
      <c r="D1141" t="s">
        <v>203</v>
      </c>
      <c r="E1141" t="s">
        <v>2</v>
      </c>
      <c r="F1141" t="s">
        <v>386</v>
      </c>
      <c r="G1141" s="27" t="s">
        <v>610</v>
      </c>
      <c r="H1141" t="s">
        <v>383</v>
      </c>
      <c r="I1141" s="37" t="s">
        <v>384</v>
      </c>
      <c r="J1141" s="5" t="s">
        <v>37</v>
      </c>
      <c r="K1141" s="31" t="s">
        <v>7</v>
      </c>
      <c r="L1141" s="31" t="s">
        <v>8</v>
      </c>
      <c r="M1141" s="31" t="s">
        <v>7</v>
      </c>
      <c r="N1141" s="31" t="s">
        <v>9</v>
      </c>
      <c r="O1141" t="s">
        <v>10</v>
      </c>
      <c r="P1141" s="1">
        <v>5</v>
      </c>
      <c r="Q1141">
        <v>3.3400000000000003</v>
      </c>
      <c r="R1141">
        <v>1.6599999999999997</v>
      </c>
      <c r="S1141" s="9">
        <v>0.66800000000000004</v>
      </c>
      <c r="T1141" s="9"/>
      <c r="U1141" t="s">
        <v>754</v>
      </c>
    </row>
    <row r="1142" spans="1:21">
      <c r="A1142" s="1">
        <v>2021</v>
      </c>
      <c r="B1142" t="s">
        <v>560</v>
      </c>
      <c r="C1142" t="s">
        <v>266</v>
      </c>
      <c r="D1142" t="s">
        <v>203</v>
      </c>
      <c r="E1142" t="s">
        <v>2</v>
      </c>
      <c r="F1142" t="s">
        <v>389</v>
      </c>
      <c r="G1142" s="27" t="s">
        <v>611</v>
      </c>
      <c r="H1142" t="s">
        <v>383</v>
      </c>
      <c r="I1142" s="37" t="s">
        <v>384</v>
      </c>
      <c r="J1142" s="5" t="s">
        <v>37</v>
      </c>
      <c r="K1142" s="31" t="s">
        <v>7</v>
      </c>
      <c r="L1142" s="31" t="s">
        <v>8</v>
      </c>
      <c r="M1142" s="31" t="s">
        <v>7</v>
      </c>
      <c r="N1142" s="31" t="s">
        <v>9</v>
      </c>
      <c r="O1142" t="s">
        <v>10</v>
      </c>
      <c r="P1142" s="1">
        <v>2</v>
      </c>
      <c r="Q1142">
        <v>2</v>
      </c>
      <c r="R1142">
        <v>0</v>
      </c>
      <c r="S1142" s="9">
        <v>1</v>
      </c>
      <c r="T1142" s="9"/>
      <c r="U1142" t="s">
        <v>754</v>
      </c>
    </row>
    <row r="1143" spans="1:21">
      <c r="A1143" s="1">
        <v>2021</v>
      </c>
      <c r="B1143" t="s">
        <v>560</v>
      </c>
      <c r="C1143" t="s">
        <v>266</v>
      </c>
      <c r="D1143" t="s">
        <v>203</v>
      </c>
      <c r="E1143" t="s">
        <v>2</v>
      </c>
      <c r="F1143" t="s">
        <v>394</v>
      </c>
      <c r="G1143" s="27" t="s">
        <v>612</v>
      </c>
      <c r="H1143" t="s">
        <v>383</v>
      </c>
      <c r="I1143" s="37" t="s">
        <v>384</v>
      </c>
      <c r="J1143" s="5" t="s">
        <v>37</v>
      </c>
      <c r="K1143" s="31" t="s">
        <v>7</v>
      </c>
      <c r="L1143" s="31" t="s">
        <v>8</v>
      </c>
      <c r="M1143" s="31" t="s">
        <v>7</v>
      </c>
      <c r="N1143" s="31" t="s">
        <v>9</v>
      </c>
      <c r="O1143" t="s">
        <v>10</v>
      </c>
      <c r="P1143" s="1">
        <v>4</v>
      </c>
      <c r="Q1143">
        <v>4</v>
      </c>
      <c r="R1143">
        <v>0</v>
      </c>
      <c r="S1143" s="9">
        <v>1</v>
      </c>
      <c r="T1143" s="9"/>
      <c r="U1143" t="s">
        <v>754</v>
      </c>
    </row>
    <row r="1144" spans="1:21">
      <c r="A1144" s="1">
        <v>2021</v>
      </c>
      <c r="B1144" t="s">
        <v>560</v>
      </c>
      <c r="C1144" t="s">
        <v>266</v>
      </c>
      <c r="D1144" t="s">
        <v>203</v>
      </c>
      <c r="E1144" t="s">
        <v>2</v>
      </c>
      <c r="F1144" t="s">
        <v>397</v>
      </c>
      <c r="G1144" s="27" t="s">
        <v>613</v>
      </c>
      <c r="H1144" t="s">
        <v>383</v>
      </c>
      <c r="I1144" s="37" t="s">
        <v>384</v>
      </c>
      <c r="J1144" s="5" t="s">
        <v>37</v>
      </c>
      <c r="K1144" s="31" t="s">
        <v>7</v>
      </c>
      <c r="L1144" s="31" t="s">
        <v>8</v>
      </c>
      <c r="M1144" s="31" t="s">
        <v>7</v>
      </c>
      <c r="N1144" s="31" t="s">
        <v>9</v>
      </c>
      <c r="O1144" t="s">
        <v>10</v>
      </c>
      <c r="P1144" s="1">
        <v>4</v>
      </c>
      <c r="Q1144">
        <v>2.0499999999999998</v>
      </c>
      <c r="R1144">
        <v>1.9500000000000002</v>
      </c>
      <c r="S1144" s="9">
        <v>0.51249999999999996</v>
      </c>
      <c r="T1144" s="9"/>
      <c r="U1144" t="s">
        <v>754</v>
      </c>
    </row>
    <row r="1145" spans="1:21">
      <c r="A1145" s="1">
        <v>2021</v>
      </c>
      <c r="B1145" t="s">
        <v>560</v>
      </c>
      <c r="C1145" t="s">
        <v>266</v>
      </c>
      <c r="D1145" t="s">
        <v>203</v>
      </c>
      <c r="E1145" t="s">
        <v>2</v>
      </c>
      <c r="F1145" t="s">
        <v>400</v>
      </c>
      <c r="G1145" s="27" t="s">
        <v>614</v>
      </c>
      <c r="H1145" t="s">
        <v>383</v>
      </c>
      <c r="I1145" s="37" t="s">
        <v>384</v>
      </c>
      <c r="J1145" s="5" t="s">
        <v>37</v>
      </c>
      <c r="K1145" s="31" t="s">
        <v>7</v>
      </c>
      <c r="L1145" s="31" t="s">
        <v>8</v>
      </c>
      <c r="M1145" s="31" t="s">
        <v>7</v>
      </c>
      <c r="N1145" s="31" t="s">
        <v>9</v>
      </c>
      <c r="O1145" t="s">
        <v>10</v>
      </c>
      <c r="P1145" s="1">
        <v>5</v>
      </c>
      <c r="Q1145">
        <v>4.8600000000000003</v>
      </c>
      <c r="R1145">
        <v>0.13999999999999968</v>
      </c>
      <c r="S1145" s="9">
        <v>0.97200000000000009</v>
      </c>
      <c r="T1145" s="9"/>
      <c r="U1145" t="s">
        <v>754</v>
      </c>
    </row>
    <row r="1146" spans="1:21">
      <c r="A1146" s="1">
        <v>2021</v>
      </c>
      <c r="B1146" t="s">
        <v>560</v>
      </c>
      <c r="C1146" t="s">
        <v>266</v>
      </c>
      <c r="D1146" t="s">
        <v>203</v>
      </c>
      <c r="E1146" t="s">
        <v>2</v>
      </c>
      <c r="F1146" t="s">
        <v>410</v>
      </c>
      <c r="G1146" s="27" t="s">
        <v>615</v>
      </c>
      <c r="H1146" t="s">
        <v>383</v>
      </c>
      <c r="I1146" s="37" t="s">
        <v>384</v>
      </c>
      <c r="J1146" s="5" t="s">
        <v>37</v>
      </c>
      <c r="K1146" s="31" t="s">
        <v>7</v>
      </c>
      <c r="L1146" s="31" t="s">
        <v>8</v>
      </c>
      <c r="M1146" s="31" t="s">
        <v>7</v>
      </c>
      <c r="N1146" s="31" t="s">
        <v>9</v>
      </c>
      <c r="O1146" t="s">
        <v>10</v>
      </c>
      <c r="P1146" s="1">
        <v>2</v>
      </c>
      <c r="Q1146">
        <v>1</v>
      </c>
      <c r="R1146">
        <v>1</v>
      </c>
      <c r="S1146" s="9">
        <v>0.5</v>
      </c>
      <c r="T1146" s="9"/>
      <c r="U1146" t="s">
        <v>754</v>
      </c>
    </row>
    <row r="1147" spans="1:21">
      <c r="A1147" s="1">
        <v>2021</v>
      </c>
      <c r="B1147" t="s">
        <v>560</v>
      </c>
      <c r="C1147" t="s">
        <v>266</v>
      </c>
      <c r="D1147" t="s">
        <v>203</v>
      </c>
      <c r="E1147" t="s">
        <v>2</v>
      </c>
      <c r="F1147" t="s">
        <v>412</v>
      </c>
      <c r="G1147" s="27" t="s">
        <v>616</v>
      </c>
      <c r="H1147" t="s">
        <v>383</v>
      </c>
      <c r="I1147" s="37" t="s">
        <v>384</v>
      </c>
      <c r="J1147" s="5" t="s">
        <v>37</v>
      </c>
      <c r="K1147" s="31" t="s">
        <v>7</v>
      </c>
      <c r="L1147" s="31" t="s">
        <v>8</v>
      </c>
      <c r="M1147" s="31" t="s">
        <v>7</v>
      </c>
      <c r="N1147" s="31" t="s">
        <v>9</v>
      </c>
      <c r="O1147" t="s">
        <v>10</v>
      </c>
      <c r="P1147" s="1">
        <v>4</v>
      </c>
      <c r="Q1147">
        <v>4</v>
      </c>
      <c r="R1147">
        <v>0</v>
      </c>
      <c r="S1147" s="9">
        <v>1</v>
      </c>
      <c r="T1147" s="9"/>
      <c r="U1147" t="s">
        <v>754</v>
      </c>
    </row>
    <row r="1148" spans="1:21">
      <c r="A1148" s="1">
        <v>2021</v>
      </c>
      <c r="B1148" t="s">
        <v>560</v>
      </c>
      <c r="C1148" t="s">
        <v>266</v>
      </c>
      <c r="D1148" t="s">
        <v>203</v>
      </c>
      <c r="E1148" t="s">
        <v>2</v>
      </c>
      <c r="F1148" t="s">
        <v>414</v>
      </c>
      <c r="G1148" s="27" t="s">
        <v>617</v>
      </c>
      <c r="H1148" t="s">
        <v>383</v>
      </c>
      <c r="I1148" s="37" t="s">
        <v>384</v>
      </c>
      <c r="J1148" s="5" t="s">
        <v>37</v>
      </c>
      <c r="K1148" s="31" t="s">
        <v>7</v>
      </c>
      <c r="L1148" s="31" t="s">
        <v>8</v>
      </c>
      <c r="M1148" s="31" t="s">
        <v>7</v>
      </c>
      <c r="N1148" s="31" t="s">
        <v>9</v>
      </c>
      <c r="O1148" t="s">
        <v>10</v>
      </c>
      <c r="P1148" s="1">
        <v>2</v>
      </c>
      <c r="Q1148">
        <v>2</v>
      </c>
      <c r="R1148">
        <v>0</v>
      </c>
      <c r="S1148" s="9">
        <v>1</v>
      </c>
      <c r="T1148" s="9"/>
      <c r="U1148" t="s">
        <v>754</v>
      </c>
    </row>
    <row r="1149" spans="1:21">
      <c r="A1149" s="1">
        <v>2021</v>
      </c>
      <c r="B1149" t="s">
        <v>560</v>
      </c>
      <c r="C1149" t="s">
        <v>266</v>
      </c>
      <c r="D1149" t="s">
        <v>203</v>
      </c>
      <c r="E1149" t="s">
        <v>2</v>
      </c>
      <c r="F1149" t="s">
        <v>416</v>
      </c>
      <c r="G1149" s="27" t="s">
        <v>618</v>
      </c>
      <c r="H1149" t="s">
        <v>383</v>
      </c>
      <c r="I1149" s="37" t="s">
        <v>384</v>
      </c>
      <c r="J1149" s="5" t="s">
        <v>37</v>
      </c>
      <c r="K1149" s="31" t="s">
        <v>7</v>
      </c>
      <c r="L1149" s="31" t="s">
        <v>8</v>
      </c>
      <c r="M1149" s="31" t="s">
        <v>7</v>
      </c>
      <c r="N1149" s="31" t="s">
        <v>9</v>
      </c>
      <c r="O1149" t="s">
        <v>10</v>
      </c>
      <c r="P1149" s="1">
        <v>4</v>
      </c>
      <c r="Q1149">
        <v>3.01</v>
      </c>
      <c r="R1149">
        <v>0.99000000000000021</v>
      </c>
      <c r="S1149" s="9">
        <v>0.75249999999999995</v>
      </c>
      <c r="T1149" s="9"/>
      <c r="U1149" t="s">
        <v>754</v>
      </c>
    </row>
    <row r="1150" spans="1:21">
      <c r="A1150" s="1">
        <v>2021</v>
      </c>
      <c r="B1150" t="s">
        <v>560</v>
      </c>
      <c r="C1150" t="s">
        <v>266</v>
      </c>
      <c r="D1150" t="s">
        <v>203</v>
      </c>
      <c r="E1150" t="s">
        <v>2</v>
      </c>
      <c r="F1150" t="s">
        <v>420</v>
      </c>
      <c r="G1150" s="27" t="s">
        <v>619</v>
      </c>
      <c r="H1150" t="s">
        <v>383</v>
      </c>
      <c r="I1150" s="37" t="s">
        <v>384</v>
      </c>
      <c r="J1150" s="5" t="s">
        <v>37</v>
      </c>
      <c r="K1150" s="31" t="s">
        <v>7</v>
      </c>
      <c r="L1150" s="31" t="s">
        <v>8</v>
      </c>
      <c r="M1150" s="31" t="s">
        <v>7</v>
      </c>
      <c r="N1150" s="31" t="s">
        <v>9</v>
      </c>
      <c r="O1150" t="s">
        <v>10</v>
      </c>
      <c r="P1150" s="1">
        <v>2</v>
      </c>
      <c r="Q1150">
        <v>2</v>
      </c>
      <c r="R1150">
        <v>0</v>
      </c>
      <c r="S1150" s="9">
        <v>1</v>
      </c>
      <c r="T1150" s="9"/>
      <c r="U1150" t="s">
        <v>754</v>
      </c>
    </row>
    <row r="1151" spans="1:21">
      <c r="A1151" s="1">
        <v>2021</v>
      </c>
      <c r="B1151" t="s">
        <v>560</v>
      </c>
      <c r="C1151" t="s">
        <v>266</v>
      </c>
      <c r="D1151" t="s">
        <v>203</v>
      </c>
      <c r="E1151" t="s">
        <v>2</v>
      </c>
      <c r="F1151" t="s">
        <v>423</v>
      </c>
      <c r="G1151" s="27" t="s">
        <v>620</v>
      </c>
      <c r="H1151" t="s">
        <v>383</v>
      </c>
      <c r="I1151" s="37" t="s">
        <v>384</v>
      </c>
      <c r="J1151" s="5" t="s">
        <v>37</v>
      </c>
      <c r="K1151" s="31" t="s">
        <v>7</v>
      </c>
      <c r="L1151" s="31" t="s">
        <v>8</v>
      </c>
      <c r="M1151" s="31" t="s">
        <v>7</v>
      </c>
      <c r="N1151" s="31" t="s">
        <v>9</v>
      </c>
      <c r="O1151" t="s">
        <v>10</v>
      </c>
      <c r="P1151" s="1">
        <v>3</v>
      </c>
      <c r="Q1151">
        <v>1</v>
      </c>
      <c r="R1151">
        <v>2</v>
      </c>
      <c r="S1151" s="9">
        <v>0.33333333333333331</v>
      </c>
      <c r="T1151" s="9"/>
      <c r="U1151" t="s">
        <v>754</v>
      </c>
    </row>
    <row r="1152" spans="1:21">
      <c r="A1152" s="1">
        <v>2021</v>
      </c>
      <c r="B1152" t="s">
        <v>560</v>
      </c>
      <c r="C1152" t="s">
        <v>266</v>
      </c>
      <c r="D1152" t="s">
        <v>203</v>
      </c>
      <c r="E1152" t="s">
        <v>2</v>
      </c>
      <c r="F1152" t="s">
        <v>426</v>
      </c>
      <c r="G1152" s="27" t="s">
        <v>621</v>
      </c>
      <c r="H1152" t="s">
        <v>383</v>
      </c>
      <c r="I1152" s="37" t="s">
        <v>384</v>
      </c>
      <c r="J1152" s="5" t="s">
        <v>37</v>
      </c>
      <c r="K1152" s="31" t="s">
        <v>7</v>
      </c>
      <c r="L1152" s="31" t="s">
        <v>8</v>
      </c>
      <c r="M1152" s="31" t="s">
        <v>7</v>
      </c>
      <c r="N1152" s="31" t="s">
        <v>9</v>
      </c>
      <c r="O1152" t="s">
        <v>10</v>
      </c>
      <c r="P1152" s="1">
        <v>5</v>
      </c>
      <c r="Q1152">
        <v>4.7</v>
      </c>
      <c r="R1152">
        <v>0.29999999999999982</v>
      </c>
      <c r="S1152" s="9">
        <v>0.94000000000000006</v>
      </c>
      <c r="T1152" s="9"/>
      <c r="U1152" t="s">
        <v>754</v>
      </c>
    </row>
    <row r="1153" spans="1:23">
      <c r="A1153" s="1">
        <v>2021</v>
      </c>
      <c r="B1153" t="s">
        <v>560</v>
      </c>
      <c r="C1153" t="s">
        <v>266</v>
      </c>
      <c r="D1153" t="s">
        <v>203</v>
      </c>
      <c r="E1153" t="s">
        <v>2</v>
      </c>
      <c r="F1153" t="s">
        <v>429</v>
      </c>
      <c r="G1153" s="27" t="s">
        <v>622</v>
      </c>
      <c r="H1153" t="s">
        <v>383</v>
      </c>
      <c r="I1153" s="37" t="s">
        <v>384</v>
      </c>
      <c r="J1153" s="5" t="s">
        <v>37</v>
      </c>
      <c r="K1153" s="31" t="s">
        <v>7</v>
      </c>
      <c r="L1153" s="31" t="s">
        <v>8</v>
      </c>
      <c r="M1153" s="31" t="s">
        <v>7</v>
      </c>
      <c r="N1153" s="31" t="s">
        <v>9</v>
      </c>
      <c r="O1153" t="s">
        <v>10</v>
      </c>
      <c r="P1153" s="1">
        <v>4</v>
      </c>
      <c r="Q1153">
        <v>2</v>
      </c>
      <c r="R1153">
        <v>2</v>
      </c>
      <c r="S1153" s="9">
        <v>0.5</v>
      </c>
      <c r="T1153" s="9"/>
      <c r="U1153" t="s">
        <v>754</v>
      </c>
    </row>
    <row r="1154" spans="1:23">
      <c r="A1154" s="1">
        <v>2021</v>
      </c>
      <c r="B1154" t="s">
        <v>560</v>
      </c>
      <c r="C1154" t="s">
        <v>266</v>
      </c>
      <c r="D1154" t="s">
        <v>203</v>
      </c>
      <c r="E1154" t="s">
        <v>2</v>
      </c>
      <c r="F1154" t="s">
        <v>435</v>
      </c>
      <c r="G1154" s="27" t="s">
        <v>623</v>
      </c>
      <c r="H1154" t="s">
        <v>383</v>
      </c>
      <c r="I1154" s="37" t="s">
        <v>384</v>
      </c>
      <c r="J1154" s="5" t="s">
        <v>37</v>
      </c>
      <c r="K1154" s="31" t="s">
        <v>7</v>
      </c>
      <c r="L1154" s="31" t="s">
        <v>8</v>
      </c>
      <c r="M1154" s="31" t="s">
        <v>7</v>
      </c>
      <c r="N1154" s="31" t="s">
        <v>9</v>
      </c>
      <c r="O1154" t="s">
        <v>10</v>
      </c>
      <c r="P1154" s="1">
        <v>3</v>
      </c>
      <c r="Q1154">
        <v>3</v>
      </c>
      <c r="R1154">
        <v>0</v>
      </c>
      <c r="S1154" s="9">
        <v>1</v>
      </c>
      <c r="T1154" s="9"/>
      <c r="U1154" t="s">
        <v>754</v>
      </c>
    </row>
    <row r="1155" spans="1:23">
      <c r="A1155" s="1">
        <v>2021</v>
      </c>
      <c r="B1155" t="s">
        <v>560</v>
      </c>
      <c r="C1155" t="s">
        <v>266</v>
      </c>
      <c r="D1155" t="s">
        <v>203</v>
      </c>
      <c r="E1155" t="s">
        <v>2</v>
      </c>
      <c r="F1155" t="s">
        <v>438</v>
      </c>
      <c r="G1155" s="27" t="s">
        <v>624</v>
      </c>
      <c r="H1155" t="s">
        <v>383</v>
      </c>
      <c r="I1155" s="37" t="s">
        <v>384</v>
      </c>
      <c r="J1155" s="5" t="s">
        <v>37</v>
      </c>
      <c r="K1155" s="31" t="s">
        <v>7</v>
      </c>
      <c r="L1155" s="31" t="s">
        <v>8</v>
      </c>
      <c r="M1155" s="31" t="s">
        <v>7</v>
      </c>
      <c r="N1155" s="31" t="s">
        <v>9</v>
      </c>
      <c r="O1155" t="s">
        <v>10</v>
      </c>
      <c r="P1155" s="1">
        <v>3</v>
      </c>
      <c r="Q1155">
        <v>3</v>
      </c>
      <c r="R1155">
        <v>0</v>
      </c>
      <c r="S1155" s="9">
        <v>1</v>
      </c>
      <c r="T1155" s="9"/>
      <c r="U1155" t="s">
        <v>754</v>
      </c>
    </row>
    <row r="1156" spans="1:23">
      <c r="A1156" s="1">
        <v>2021</v>
      </c>
      <c r="B1156" t="s">
        <v>560</v>
      </c>
      <c r="C1156" t="s">
        <v>266</v>
      </c>
      <c r="D1156" t="s">
        <v>203</v>
      </c>
      <c r="E1156" t="s">
        <v>2</v>
      </c>
      <c r="F1156" t="s">
        <v>381</v>
      </c>
      <c r="G1156" s="27" t="s">
        <v>625</v>
      </c>
      <c r="H1156" t="s">
        <v>383</v>
      </c>
      <c r="I1156" s="37" t="s">
        <v>384</v>
      </c>
      <c r="J1156" s="5" t="s">
        <v>37</v>
      </c>
      <c r="K1156" s="31" t="s">
        <v>7</v>
      </c>
      <c r="L1156" s="31" t="s">
        <v>8</v>
      </c>
      <c r="M1156" s="31" t="s">
        <v>7</v>
      </c>
      <c r="N1156" s="31" t="s">
        <v>9</v>
      </c>
      <c r="O1156" t="s">
        <v>10</v>
      </c>
      <c r="P1156" s="1">
        <v>2</v>
      </c>
      <c r="Q1156">
        <v>2</v>
      </c>
      <c r="R1156">
        <v>0</v>
      </c>
      <c r="S1156" s="9">
        <v>1</v>
      </c>
      <c r="T1156" s="9"/>
      <c r="U1156" t="s">
        <v>754</v>
      </c>
    </row>
    <row r="1157" spans="1:23">
      <c r="A1157" s="1">
        <v>2021</v>
      </c>
      <c r="B1157" t="s">
        <v>560</v>
      </c>
      <c r="C1157" t="s">
        <v>266</v>
      </c>
      <c r="D1157" t="s">
        <v>203</v>
      </c>
      <c r="E1157" t="s">
        <v>2</v>
      </c>
      <c r="F1157" t="s">
        <v>441</v>
      </c>
      <c r="G1157" s="27" t="s">
        <v>626</v>
      </c>
      <c r="H1157" t="s">
        <v>383</v>
      </c>
      <c r="I1157" s="37" t="s">
        <v>384</v>
      </c>
      <c r="J1157" s="5" t="s">
        <v>37</v>
      </c>
      <c r="K1157" s="31" t="s">
        <v>7</v>
      </c>
      <c r="L1157" s="31" t="s">
        <v>8</v>
      </c>
      <c r="M1157" s="31" t="s">
        <v>7</v>
      </c>
      <c r="N1157" s="31" t="s">
        <v>9</v>
      </c>
      <c r="O1157" t="s">
        <v>10</v>
      </c>
      <c r="P1157" s="1">
        <v>2</v>
      </c>
      <c r="Q1157">
        <v>2</v>
      </c>
      <c r="R1157">
        <v>0</v>
      </c>
      <c r="S1157" s="9">
        <v>1</v>
      </c>
      <c r="T1157" s="9"/>
      <c r="U1157" t="s">
        <v>754</v>
      </c>
    </row>
    <row r="1158" spans="1:23">
      <c r="A1158" s="1">
        <v>2021</v>
      </c>
      <c r="B1158" t="s">
        <v>560</v>
      </c>
      <c r="C1158" t="s">
        <v>266</v>
      </c>
      <c r="D1158" t="s">
        <v>203</v>
      </c>
      <c r="E1158" t="s">
        <v>2</v>
      </c>
      <c r="F1158" t="s">
        <v>444</v>
      </c>
      <c r="G1158" s="27" t="s">
        <v>627</v>
      </c>
      <c r="H1158" t="s">
        <v>383</v>
      </c>
      <c r="I1158" s="37" t="s">
        <v>384</v>
      </c>
      <c r="J1158" s="5" t="s">
        <v>37</v>
      </c>
      <c r="K1158" s="31" t="s">
        <v>7</v>
      </c>
      <c r="L1158" s="31" t="s">
        <v>8</v>
      </c>
      <c r="M1158" s="31" t="s">
        <v>7</v>
      </c>
      <c r="N1158" s="31" t="s">
        <v>9</v>
      </c>
      <c r="O1158" t="s">
        <v>10</v>
      </c>
      <c r="P1158" s="1">
        <v>3</v>
      </c>
      <c r="Q1158">
        <v>2.67</v>
      </c>
      <c r="R1158">
        <v>0.33000000000000007</v>
      </c>
      <c r="S1158" s="9">
        <v>0.89</v>
      </c>
      <c r="T1158" s="9"/>
      <c r="U1158" t="s">
        <v>754</v>
      </c>
    </row>
    <row r="1159" spans="1:23">
      <c r="A1159" s="1">
        <v>2021</v>
      </c>
      <c r="B1159" t="s">
        <v>560</v>
      </c>
      <c r="C1159" t="s">
        <v>269</v>
      </c>
      <c r="D1159" t="s">
        <v>203</v>
      </c>
      <c r="E1159" t="s">
        <v>2</v>
      </c>
      <c r="F1159" t="s">
        <v>446</v>
      </c>
      <c r="G1159" s="27" t="s">
        <v>628</v>
      </c>
      <c r="H1159" t="s">
        <v>448</v>
      </c>
      <c r="I1159" s="37" t="s">
        <v>36</v>
      </c>
      <c r="J1159" s="5" t="s">
        <v>37</v>
      </c>
      <c r="K1159" s="31" t="s">
        <v>7</v>
      </c>
      <c r="L1159" s="31" t="s">
        <v>8</v>
      </c>
      <c r="M1159" s="31" t="s">
        <v>7</v>
      </c>
      <c r="N1159" s="31" t="s">
        <v>9</v>
      </c>
      <c r="O1159" t="s">
        <v>10</v>
      </c>
      <c r="P1159" s="1">
        <v>5</v>
      </c>
      <c r="Q1159">
        <v>0.88</v>
      </c>
      <c r="R1159">
        <v>4.12</v>
      </c>
      <c r="S1159" s="9">
        <v>0.17599999999999999</v>
      </c>
      <c r="T1159" s="9"/>
      <c r="U1159" t="s">
        <v>754</v>
      </c>
    </row>
    <row r="1160" spans="1:23">
      <c r="A1160" s="1">
        <v>2021</v>
      </c>
      <c r="B1160" t="s">
        <v>560</v>
      </c>
      <c r="C1160" t="s">
        <v>269</v>
      </c>
      <c r="D1160" t="s">
        <v>203</v>
      </c>
      <c r="E1160" t="s">
        <v>2</v>
      </c>
      <c r="F1160" t="s">
        <v>449</v>
      </c>
      <c r="G1160" s="27" t="s">
        <v>629</v>
      </c>
      <c r="H1160" t="s">
        <v>448</v>
      </c>
      <c r="I1160" s="37" t="s">
        <v>36</v>
      </c>
      <c r="J1160" s="5" t="s">
        <v>37</v>
      </c>
      <c r="K1160" s="31" t="s">
        <v>7</v>
      </c>
      <c r="L1160" s="31" t="s">
        <v>8</v>
      </c>
      <c r="M1160" s="31" t="s">
        <v>7</v>
      </c>
      <c r="N1160" s="31" t="s">
        <v>9</v>
      </c>
      <c r="O1160" t="s">
        <v>10</v>
      </c>
      <c r="P1160" s="1">
        <v>3</v>
      </c>
      <c r="Q1160">
        <v>0.33</v>
      </c>
      <c r="R1160">
        <v>2.67</v>
      </c>
      <c r="S1160" s="9">
        <v>0.11</v>
      </c>
      <c r="T1160" s="9"/>
      <c r="U1160" t="s">
        <v>754</v>
      </c>
    </row>
    <row r="1161" spans="1:23">
      <c r="A1161" s="1">
        <v>2021</v>
      </c>
      <c r="B1161" t="s">
        <v>560</v>
      </c>
      <c r="C1161" t="s">
        <v>269</v>
      </c>
      <c r="D1161" t="s">
        <v>203</v>
      </c>
      <c r="E1161" t="s">
        <v>2</v>
      </c>
      <c r="F1161" t="s">
        <v>452</v>
      </c>
      <c r="G1161" s="27" t="s">
        <v>630</v>
      </c>
      <c r="H1161" t="s">
        <v>448</v>
      </c>
      <c r="I1161" s="37" t="s">
        <v>36</v>
      </c>
      <c r="J1161" s="5" t="s">
        <v>37</v>
      </c>
      <c r="K1161" s="31" t="s">
        <v>7</v>
      </c>
      <c r="L1161" s="31" t="s">
        <v>8</v>
      </c>
      <c r="M1161" s="31" t="s">
        <v>7</v>
      </c>
      <c r="N1161" s="31" t="s">
        <v>9</v>
      </c>
      <c r="O1161" t="s">
        <v>10</v>
      </c>
      <c r="P1161" s="1">
        <v>4</v>
      </c>
      <c r="Q1161">
        <v>4</v>
      </c>
      <c r="R1161">
        <v>0</v>
      </c>
      <c r="S1161" s="9">
        <v>1</v>
      </c>
      <c r="T1161" s="9"/>
      <c r="U1161" t="s">
        <v>754</v>
      </c>
    </row>
    <row r="1162" spans="1:23">
      <c r="A1162" s="114" t="s">
        <v>1179</v>
      </c>
      <c r="B1162" s="114"/>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row>
    <row r="1163" spans="1:23">
      <c r="A1163" t="s">
        <v>513</v>
      </c>
      <c r="C1163" t="s">
        <v>503</v>
      </c>
      <c r="E1163" s="8">
        <v>42</v>
      </c>
    </row>
    <row r="1164" spans="1:23">
      <c r="A1164" s="1">
        <v>2021</v>
      </c>
      <c r="B1164" t="s">
        <v>560</v>
      </c>
      <c r="C1164" t="s">
        <v>260</v>
      </c>
      <c r="D1164" t="s">
        <v>203</v>
      </c>
      <c r="E1164" t="s">
        <v>2</v>
      </c>
      <c r="F1164" t="s">
        <v>45</v>
      </c>
      <c r="G1164" s="27" t="s">
        <v>575</v>
      </c>
      <c r="H1164" t="s">
        <v>126</v>
      </c>
      <c r="I1164" s="16" t="s">
        <v>127</v>
      </c>
      <c r="J1164" t="s">
        <v>79</v>
      </c>
      <c r="K1164" s="4" t="s">
        <v>7</v>
      </c>
      <c r="L1164" s="4" t="s">
        <v>8</v>
      </c>
      <c r="M1164" s="4" t="s">
        <v>8</v>
      </c>
      <c r="N1164" s="4" t="s">
        <v>8</v>
      </c>
      <c r="O1164" t="s">
        <v>236</v>
      </c>
      <c r="P1164" s="1">
        <v>3</v>
      </c>
      <c r="Q1164">
        <v>2</v>
      </c>
      <c r="R1164">
        <v>1</v>
      </c>
      <c r="S1164" s="9">
        <v>0.66666666666666663</v>
      </c>
      <c r="T1164" s="9"/>
    </row>
    <row r="1165" spans="1:23">
      <c r="A1165" s="1">
        <v>2021</v>
      </c>
      <c r="B1165" t="s">
        <v>560</v>
      </c>
      <c r="C1165" t="s">
        <v>258</v>
      </c>
      <c r="D1165" t="s">
        <v>203</v>
      </c>
      <c r="E1165" t="s">
        <v>2</v>
      </c>
      <c r="F1165" t="s">
        <v>1</v>
      </c>
      <c r="G1165" s="27" t="s">
        <v>561</v>
      </c>
      <c r="H1165" t="s">
        <v>232</v>
      </c>
      <c r="I1165" s="16" t="s">
        <v>233</v>
      </c>
      <c r="J1165" t="s">
        <v>6</v>
      </c>
      <c r="K1165" s="4" t="s">
        <v>38</v>
      </c>
      <c r="L1165" s="4" t="s">
        <v>8</v>
      </c>
      <c r="M1165" s="4" t="s">
        <v>8</v>
      </c>
      <c r="N1165" s="4" t="s">
        <v>40</v>
      </c>
      <c r="O1165" t="s">
        <v>43</v>
      </c>
      <c r="P1165" s="1">
        <v>1</v>
      </c>
      <c r="Q1165">
        <v>0</v>
      </c>
      <c r="R1165">
        <v>1</v>
      </c>
      <c r="S1165" s="9">
        <v>0</v>
      </c>
      <c r="T1165" s="9"/>
    </row>
    <row r="1166" spans="1:23">
      <c r="A1166" s="1">
        <v>2021</v>
      </c>
      <c r="B1166" t="s">
        <v>560</v>
      </c>
      <c r="C1166" t="s">
        <v>260</v>
      </c>
      <c r="D1166" t="s">
        <v>203</v>
      </c>
      <c r="E1166" t="s">
        <v>586</v>
      </c>
      <c r="F1166" t="s">
        <v>149</v>
      </c>
      <c r="G1166" s="27" t="s">
        <v>587</v>
      </c>
      <c r="H1166" t="s">
        <v>588</v>
      </c>
      <c r="I1166" s="16" t="s">
        <v>29</v>
      </c>
      <c r="J1166" t="s">
        <v>6</v>
      </c>
      <c r="K1166" s="4" t="s">
        <v>7</v>
      </c>
      <c r="L1166" s="4" t="s">
        <v>8</v>
      </c>
      <c r="M1166" s="4" t="s">
        <v>40</v>
      </c>
      <c r="N1166" s="4" t="s">
        <v>8</v>
      </c>
      <c r="O1166" t="s">
        <v>346</v>
      </c>
      <c r="P1166" s="1">
        <v>1</v>
      </c>
      <c r="Q1166">
        <v>0</v>
      </c>
      <c r="R1166">
        <v>1</v>
      </c>
      <c r="S1166" s="9">
        <v>0</v>
      </c>
      <c r="T1166" s="9"/>
    </row>
    <row r="1167" spans="1:23">
      <c r="A1167" s="1">
        <v>2021</v>
      </c>
      <c r="B1167" t="s">
        <v>560</v>
      </c>
      <c r="C1167" t="s">
        <v>260</v>
      </c>
      <c r="D1167" t="s">
        <v>203</v>
      </c>
      <c r="E1167" t="s">
        <v>2</v>
      </c>
      <c r="F1167" t="s">
        <v>247</v>
      </c>
      <c r="G1167" s="27" t="s">
        <v>577</v>
      </c>
      <c r="H1167" t="s">
        <v>126</v>
      </c>
      <c r="I1167" s="16" t="s">
        <v>127</v>
      </c>
      <c r="J1167" t="s">
        <v>79</v>
      </c>
      <c r="K1167" s="4" t="s">
        <v>38</v>
      </c>
      <c r="L1167" s="4" t="s">
        <v>8</v>
      </c>
      <c r="M1167" s="4" t="s">
        <v>8</v>
      </c>
      <c r="N1167" s="4" t="s">
        <v>40</v>
      </c>
      <c r="O1167" t="s">
        <v>43</v>
      </c>
      <c r="P1167" s="1">
        <v>7</v>
      </c>
      <c r="Q1167">
        <v>2</v>
      </c>
      <c r="R1167">
        <v>5</v>
      </c>
      <c r="S1167" s="9">
        <v>0.2857142857142857</v>
      </c>
      <c r="T1167" s="9"/>
    </row>
    <row r="1168" spans="1:23">
      <c r="A1168" s="1">
        <v>2021</v>
      </c>
      <c r="B1168" t="s">
        <v>560</v>
      </c>
      <c r="C1168" t="s">
        <v>269</v>
      </c>
      <c r="D1168" t="s">
        <v>203</v>
      </c>
      <c r="E1168" t="s">
        <v>2</v>
      </c>
      <c r="F1168" t="s">
        <v>446</v>
      </c>
      <c r="G1168" s="27" t="s">
        <v>628</v>
      </c>
      <c r="H1168" t="s">
        <v>448</v>
      </c>
      <c r="I1168" s="16" t="s">
        <v>36</v>
      </c>
      <c r="J1168" t="s">
        <v>37</v>
      </c>
      <c r="K1168" s="4" t="s">
        <v>38</v>
      </c>
      <c r="L1168" s="4" t="s">
        <v>8</v>
      </c>
      <c r="M1168" s="4" t="s">
        <v>8</v>
      </c>
      <c r="N1168" s="4" t="s">
        <v>40</v>
      </c>
      <c r="O1168" t="s">
        <v>43</v>
      </c>
      <c r="P1168" s="1">
        <v>2</v>
      </c>
      <c r="Q1168">
        <v>0</v>
      </c>
      <c r="R1168">
        <v>2</v>
      </c>
      <c r="S1168" s="9">
        <v>0</v>
      </c>
      <c r="T1168" s="9"/>
    </row>
    <row r="1169" spans="1:20">
      <c r="A1169" s="1">
        <v>2021</v>
      </c>
      <c r="B1169" t="s">
        <v>560</v>
      </c>
      <c r="C1169" t="s">
        <v>263</v>
      </c>
      <c r="D1169" t="s">
        <v>350</v>
      </c>
      <c r="E1169" t="s">
        <v>2</v>
      </c>
      <c r="F1169" t="s">
        <v>607</v>
      </c>
      <c r="G1169" s="27" t="s">
        <v>608</v>
      </c>
      <c r="H1169" t="s">
        <v>366</v>
      </c>
      <c r="I1169" s="16" t="s">
        <v>354</v>
      </c>
      <c r="J1169" t="s">
        <v>79</v>
      </c>
      <c r="K1169" s="4" t="s">
        <v>7</v>
      </c>
      <c r="L1169" s="4" t="s">
        <v>8</v>
      </c>
      <c r="M1169" s="4" t="s">
        <v>38</v>
      </c>
      <c r="N1169" s="4" t="s">
        <v>8</v>
      </c>
      <c r="O1169" t="s">
        <v>86</v>
      </c>
      <c r="P1169" s="1">
        <v>1</v>
      </c>
      <c r="Q1169">
        <v>0</v>
      </c>
      <c r="R1169">
        <v>1</v>
      </c>
      <c r="S1169" s="9">
        <v>0</v>
      </c>
      <c r="T1169" s="9"/>
    </row>
    <row r="1170" spans="1:20">
      <c r="A1170" s="1">
        <v>2021</v>
      </c>
      <c r="B1170" t="s">
        <v>560</v>
      </c>
      <c r="C1170" t="s">
        <v>269</v>
      </c>
      <c r="D1170" t="s">
        <v>203</v>
      </c>
      <c r="E1170" t="s">
        <v>2</v>
      </c>
      <c r="F1170" t="s">
        <v>449</v>
      </c>
      <c r="G1170" s="27" t="s">
        <v>629</v>
      </c>
      <c r="H1170" t="s">
        <v>448</v>
      </c>
      <c r="I1170" s="16" t="s">
        <v>36</v>
      </c>
      <c r="J1170" t="s">
        <v>37</v>
      </c>
      <c r="K1170" s="4" t="s">
        <v>38</v>
      </c>
      <c r="L1170" s="4" t="s">
        <v>8</v>
      </c>
      <c r="M1170" s="4" t="s">
        <v>8</v>
      </c>
      <c r="N1170" s="4" t="s">
        <v>40</v>
      </c>
      <c r="O1170" t="s">
        <v>43</v>
      </c>
      <c r="P1170" s="1">
        <v>7</v>
      </c>
      <c r="Q1170">
        <v>0</v>
      </c>
      <c r="R1170">
        <v>7</v>
      </c>
      <c r="S1170" s="9">
        <v>0</v>
      </c>
      <c r="T1170" s="9"/>
    </row>
    <row r="1171" spans="1:20">
      <c r="A1171" s="1">
        <v>2021</v>
      </c>
      <c r="B1171" t="s">
        <v>560</v>
      </c>
      <c r="C1171" t="s">
        <v>260</v>
      </c>
      <c r="D1171" t="s">
        <v>203</v>
      </c>
      <c r="E1171" t="s">
        <v>2</v>
      </c>
      <c r="F1171" t="s">
        <v>45</v>
      </c>
      <c r="G1171" s="27" t="s">
        <v>575</v>
      </c>
      <c r="H1171" t="s">
        <v>126</v>
      </c>
      <c r="I1171" s="16" t="s">
        <v>127</v>
      </c>
      <c r="J1171" t="s">
        <v>79</v>
      </c>
      <c r="K1171" s="4" t="s">
        <v>40</v>
      </c>
      <c r="L1171" s="4" t="s">
        <v>8</v>
      </c>
      <c r="M1171" s="4" t="s">
        <v>8</v>
      </c>
      <c r="N1171" s="4" t="s">
        <v>8</v>
      </c>
      <c r="O1171" t="s">
        <v>128</v>
      </c>
      <c r="P1171" s="1">
        <v>2</v>
      </c>
      <c r="Q1171">
        <v>0</v>
      </c>
      <c r="R1171">
        <v>2</v>
      </c>
      <c r="S1171" s="9">
        <v>0</v>
      </c>
      <c r="T1171" s="9"/>
    </row>
    <row r="1172" spans="1:20">
      <c r="A1172" s="1">
        <v>2021</v>
      </c>
      <c r="B1172" t="s">
        <v>560</v>
      </c>
      <c r="C1172" t="s">
        <v>260</v>
      </c>
      <c r="D1172" t="s">
        <v>203</v>
      </c>
      <c r="E1172" t="s">
        <v>2</v>
      </c>
      <c r="F1172" t="s">
        <v>247</v>
      </c>
      <c r="G1172" s="27" t="s">
        <v>577</v>
      </c>
      <c r="H1172" t="s">
        <v>126</v>
      </c>
      <c r="I1172" s="16" t="s">
        <v>127</v>
      </c>
      <c r="J1172" t="s">
        <v>79</v>
      </c>
      <c r="K1172" s="4" t="s">
        <v>40</v>
      </c>
      <c r="L1172" s="4" t="s">
        <v>8</v>
      </c>
      <c r="M1172" s="4" t="s">
        <v>8</v>
      </c>
      <c r="N1172" s="4" t="s">
        <v>8</v>
      </c>
      <c r="O1172" t="s">
        <v>128</v>
      </c>
      <c r="P1172" s="1">
        <v>2</v>
      </c>
      <c r="Q1172">
        <v>0</v>
      </c>
      <c r="R1172">
        <v>2</v>
      </c>
      <c r="S1172" s="9">
        <v>0</v>
      </c>
      <c r="T1172" s="9"/>
    </row>
    <row r="1173" spans="1:20">
      <c r="A1173" s="1">
        <v>2021</v>
      </c>
      <c r="B1173" t="s">
        <v>560</v>
      </c>
      <c r="C1173" t="s">
        <v>269</v>
      </c>
      <c r="D1173" t="s">
        <v>203</v>
      </c>
      <c r="E1173" t="s">
        <v>2</v>
      </c>
      <c r="F1173" t="s">
        <v>452</v>
      </c>
      <c r="G1173" s="27" t="s">
        <v>630</v>
      </c>
      <c r="H1173" t="s">
        <v>448</v>
      </c>
      <c r="I1173" s="16" t="s">
        <v>36</v>
      </c>
      <c r="J1173" t="s">
        <v>37</v>
      </c>
      <c r="K1173" s="4" t="s">
        <v>38</v>
      </c>
      <c r="L1173" s="4" t="s">
        <v>8</v>
      </c>
      <c r="M1173" s="4" t="s">
        <v>8</v>
      </c>
      <c r="N1173" s="4" t="s">
        <v>40</v>
      </c>
      <c r="O1173" t="s">
        <v>43</v>
      </c>
      <c r="P1173" s="1">
        <v>3</v>
      </c>
      <c r="Q1173">
        <v>0</v>
      </c>
      <c r="R1173">
        <v>3</v>
      </c>
      <c r="S1173" s="9">
        <v>0</v>
      </c>
      <c r="T1173" s="9"/>
    </row>
    <row r="1174" spans="1:20">
      <c r="A1174" s="1">
        <v>2021</v>
      </c>
      <c r="B1174" t="s">
        <v>560</v>
      </c>
      <c r="C1174" t="s">
        <v>260</v>
      </c>
      <c r="D1174" t="s">
        <v>203</v>
      </c>
      <c r="E1174" t="s">
        <v>2</v>
      </c>
      <c r="F1174" t="s">
        <v>247</v>
      </c>
      <c r="G1174" s="27" t="s">
        <v>577</v>
      </c>
      <c r="H1174" t="s">
        <v>126</v>
      </c>
      <c r="I1174" s="16" t="s">
        <v>127</v>
      </c>
      <c r="J1174" t="s">
        <v>79</v>
      </c>
      <c r="K1174" s="4" t="s">
        <v>8</v>
      </c>
      <c r="L1174" s="4" t="s">
        <v>8</v>
      </c>
      <c r="M1174" s="4" t="s">
        <v>8</v>
      </c>
      <c r="N1174" s="4" t="s">
        <v>8</v>
      </c>
      <c r="O1174" t="s">
        <v>238</v>
      </c>
      <c r="P1174" s="1">
        <v>85</v>
      </c>
      <c r="Q1174">
        <v>21</v>
      </c>
      <c r="R1174">
        <v>64</v>
      </c>
      <c r="S1174" s="9">
        <v>0.24705882352941178</v>
      </c>
      <c r="T1174" s="9"/>
    </row>
    <row r="1175" spans="1:20">
      <c r="A1175" s="1">
        <v>2021</v>
      </c>
      <c r="B1175" t="s">
        <v>560</v>
      </c>
      <c r="C1175" t="s">
        <v>260</v>
      </c>
      <c r="D1175" t="s">
        <v>203</v>
      </c>
      <c r="E1175" t="s">
        <v>2</v>
      </c>
      <c r="F1175" t="s">
        <v>247</v>
      </c>
      <c r="G1175" s="27" t="s">
        <v>577</v>
      </c>
      <c r="H1175" t="s">
        <v>126</v>
      </c>
      <c r="I1175" s="16" t="s">
        <v>127</v>
      </c>
      <c r="J1175" t="s">
        <v>79</v>
      </c>
      <c r="K1175" s="4" t="s">
        <v>40</v>
      </c>
      <c r="L1175" s="4" t="s">
        <v>8</v>
      </c>
      <c r="M1175" s="4" t="s">
        <v>8</v>
      </c>
      <c r="N1175" s="4" t="s">
        <v>7</v>
      </c>
      <c r="O1175" t="s">
        <v>129</v>
      </c>
      <c r="P1175" s="1">
        <v>7</v>
      </c>
      <c r="Q1175">
        <v>0</v>
      </c>
      <c r="R1175">
        <v>7</v>
      </c>
      <c r="S1175" s="9">
        <v>0</v>
      </c>
      <c r="T1175" s="9"/>
    </row>
    <row r="1176" spans="1:20">
      <c r="A1176" s="1">
        <v>2021</v>
      </c>
      <c r="B1176" t="s">
        <v>560</v>
      </c>
      <c r="C1176" t="s">
        <v>260</v>
      </c>
      <c r="D1176" t="s">
        <v>203</v>
      </c>
      <c r="E1176" t="s">
        <v>2</v>
      </c>
      <c r="F1176" t="s">
        <v>247</v>
      </c>
      <c r="G1176" s="27" t="s">
        <v>577</v>
      </c>
      <c r="H1176" t="s">
        <v>126</v>
      </c>
      <c r="I1176" s="16" t="s">
        <v>127</v>
      </c>
      <c r="J1176" t="s">
        <v>79</v>
      </c>
      <c r="K1176" s="4" t="s">
        <v>8</v>
      </c>
      <c r="L1176" s="4" t="s">
        <v>8</v>
      </c>
      <c r="M1176" s="4" t="s">
        <v>8</v>
      </c>
      <c r="N1176" s="4" t="s">
        <v>38</v>
      </c>
      <c r="O1176" t="s">
        <v>239</v>
      </c>
      <c r="P1176" s="1">
        <v>85</v>
      </c>
      <c r="Q1176">
        <v>0</v>
      </c>
      <c r="R1176">
        <v>85</v>
      </c>
      <c r="S1176" s="9">
        <v>0</v>
      </c>
      <c r="T1176" s="9"/>
    </row>
    <row r="1177" spans="1:20">
      <c r="A1177" s="1">
        <v>2021</v>
      </c>
      <c r="B1177" t="s">
        <v>560</v>
      </c>
      <c r="C1177" t="s">
        <v>258</v>
      </c>
      <c r="D1177" t="s">
        <v>203</v>
      </c>
      <c r="E1177" t="s">
        <v>2</v>
      </c>
      <c r="F1177" t="s">
        <v>17</v>
      </c>
      <c r="G1177" s="27" t="s">
        <v>563</v>
      </c>
      <c r="H1177" t="s">
        <v>241</v>
      </c>
      <c r="I1177" s="16" t="s">
        <v>242</v>
      </c>
      <c r="J1177" t="s">
        <v>6</v>
      </c>
      <c r="K1177" s="4" t="s">
        <v>7</v>
      </c>
      <c r="L1177" s="4" t="s">
        <v>8</v>
      </c>
      <c r="M1177" s="4" t="s">
        <v>7</v>
      </c>
      <c r="N1177" s="4" t="s">
        <v>9</v>
      </c>
      <c r="O1177" t="s">
        <v>10</v>
      </c>
      <c r="P1177" s="1">
        <v>4</v>
      </c>
      <c r="Q1177">
        <v>2</v>
      </c>
      <c r="R1177">
        <v>2</v>
      </c>
      <c r="S1177" s="9">
        <v>0.5</v>
      </c>
      <c r="T1177" s="9"/>
    </row>
    <row r="1178" spans="1:20">
      <c r="A1178" s="1">
        <v>2021</v>
      </c>
      <c r="B1178" t="s">
        <v>560</v>
      </c>
      <c r="C1178" t="s">
        <v>258</v>
      </c>
      <c r="D1178" t="s">
        <v>203</v>
      </c>
      <c r="E1178" t="s">
        <v>2</v>
      </c>
      <c r="F1178" t="s">
        <v>20</v>
      </c>
      <c r="G1178" s="27" t="s">
        <v>564</v>
      </c>
      <c r="H1178" t="s">
        <v>565</v>
      </c>
      <c r="I1178" s="16" t="s">
        <v>135</v>
      </c>
      <c r="J1178" t="s">
        <v>6</v>
      </c>
      <c r="K1178" s="4" t="s">
        <v>7</v>
      </c>
      <c r="L1178" s="4" t="s">
        <v>8</v>
      </c>
      <c r="M1178" s="4" t="s">
        <v>7</v>
      </c>
      <c r="N1178" s="4" t="s">
        <v>9</v>
      </c>
      <c r="O1178" t="s">
        <v>10</v>
      </c>
      <c r="P1178" s="1">
        <v>10</v>
      </c>
      <c r="Q1178">
        <v>6.93</v>
      </c>
      <c r="R1178">
        <v>3.0700000000000003</v>
      </c>
      <c r="S1178" s="9">
        <v>0.69299999999999995</v>
      </c>
      <c r="T1178" s="9"/>
    </row>
    <row r="1179" spans="1:20">
      <c r="A1179" s="1">
        <v>2021</v>
      </c>
      <c r="B1179" t="s">
        <v>560</v>
      </c>
      <c r="C1179" t="s">
        <v>263</v>
      </c>
      <c r="D1179" t="s">
        <v>350</v>
      </c>
      <c r="E1179" t="s">
        <v>2</v>
      </c>
      <c r="F1179" t="s">
        <v>607</v>
      </c>
      <c r="G1179" s="27" t="s">
        <v>608</v>
      </c>
      <c r="H1179" t="s">
        <v>366</v>
      </c>
      <c r="I1179" s="16" t="s">
        <v>354</v>
      </c>
      <c r="J1179" t="s">
        <v>79</v>
      </c>
      <c r="K1179" s="4" t="s">
        <v>38</v>
      </c>
      <c r="L1179" s="4" t="s">
        <v>8</v>
      </c>
      <c r="M1179" s="4" t="s">
        <v>8</v>
      </c>
      <c r="N1179" s="4" t="s">
        <v>38</v>
      </c>
      <c r="O1179" t="s">
        <v>44</v>
      </c>
      <c r="P1179" s="1">
        <v>1</v>
      </c>
      <c r="Q1179">
        <v>0</v>
      </c>
      <c r="R1179">
        <v>1</v>
      </c>
      <c r="S1179" s="9">
        <v>0</v>
      </c>
      <c r="T1179" s="9"/>
    </row>
    <row r="1180" spans="1:20">
      <c r="A1180" s="1">
        <v>2021</v>
      </c>
      <c r="B1180" t="s">
        <v>560</v>
      </c>
      <c r="C1180" t="s">
        <v>260</v>
      </c>
      <c r="D1180" t="s">
        <v>203</v>
      </c>
      <c r="E1180" t="s">
        <v>2</v>
      </c>
      <c r="F1180" t="s">
        <v>45</v>
      </c>
      <c r="G1180" s="27" t="s">
        <v>575</v>
      </c>
      <c r="H1180" t="s">
        <v>126</v>
      </c>
      <c r="I1180" s="16" t="s">
        <v>127</v>
      </c>
      <c r="J1180" t="s">
        <v>79</v>
      </c>
      <c r="K1180" s="4" t="s">
        <v>7</v>
      </c>
      <c r="L1180" s="4" t="s">
        <v>8</v>
      </c>
      <c r="M1180" s="4" t="s">
        <v>7</v>
      </c>
      <c r="N1180" s="4" t="s">
        <v>9</v>
      </c>
      <c r="O1180" t="s">
        <v>10</v>
      </c>
      <c r="P1180" s="1">
        <v>27</v>
      </c>
      <c r="Q1180">
        <v>11.9</v>
      </c>
      <c r="R1180">
        <v>15.1</v>
      </c>
      <c r="S1180" s="9">
        <v>0.44074074074074077</v>
      </c>
      <c r="T1180" s="9"/>
    </row>
    <row r="1181" spans="1:20">
      <c r="A1181" s="1">
        <v>2021</v>
      </c>
      <c r="B1181" t="s">
        <v>560</v>
      </c>
      <c r="C1181" t="s">
        <v>260</v>
      </c>
      <c r="D1181" t="s">
        <v>203</v>
      </c>
      <c r="E1181" t="s">
        <v>2</v>
      </c>
      <c r="F1181" t="s">
        <v>45</v>
      </c>
      <c r="G1181" s="27" t="s">
        <v>575</v>
      </c>
      <c r="H1181" t="s">
        <v>126</v>
      </c>
      <c r="I1181" s="16" t="s">
        <v>127</v>
      </c>
      <c r="J1181" t="s">
        <v>79</v>
      </c>
      <c r="K1181" s="4" t="s">
        <v>38</v>
      </c>
      <c r="L1181" s="4" t="s">
        <v>8</v>
      </c>
      <c r="M1181" s="4" t="s">
        <v>8</v>
      </c>
      <c r="N1181" s="4" t="s">
        <v>7</v>
      </c>
      <c r="O1181" t="s">
        <v>39</v>
      </c>
      <c r="P1181" s="1">
        <v>2</v>
      </c>
      <c r="Q1181">
        <v>1</v>
      </c>
      <c r="R1181">
        <v>1</v>
      </c>
      <c r="S1181" s="9">
        <v>0.5</v>
      </c>
      <c r="T1181" s="9"/>
    </row>
    <row r="1182" spans="1:20">
      <c r="A1182" s="1">
        <v>2021</v>
      </c>
      <c r="B1182" t="s">
        <v>560</v>
      </c>
      <c r="C1182" t="s">
        <v>260</v>
      </c>
      <c r="D1182" t="s">
        <v>203</v>
      </c>
      <c r="E1182" t="s">
        <v>582</v>
      </c>
      <c r="F1182" t="s">
        <v>149</v>
      </c>
      <c r="G1182" s="27" t="s">
        <v>583</v>
      </c>
      <c r="H1182" t="s">
        <v>571</v>
      </c>
      <c r="I1182" s="16" t="s">
        <v>294</v>
      </c>
      <c r="J1182" t="s">
        <v>153</v>
      </c>
      <c r="K1182" s="4" t="s">
        <v>7</v>
      </c>
      <c r="L1182" s="4" t="s">
        <v>8</v>
      </c>
      <c r="M1182" s="4" t="s">
        <v>7</v>
      </c>
      <c r="N1182" s="4" t="s">
        <v>9</v>
      </c>
      <c r="O1182" t="s">
        <v>10</v>
      </c>
      <c r="P1182" s="1">
        <v>4</v>
      </c>
      <c r="Q1182">
        <v>2</v>
      </c>
      <c r="R1182">
        <v>2</v>
      </c>
      <c r="S1182" s="9">
        <v>0.5</v>
      </c>
      <c r="T1182" s="9"/>
    </row>
    <row r="1183" spans="1:20">
      <c r="A1183" s="1">
        <v>2021</v>
      </c>
      <c r="B1183" t="s">
        <v>560</v>
      </c>
      <c r="C1183" t="s">
        <v>260</v>
      </c>
      <c r="D1183" t="s">
        <v>203</v>
      </c>
      <c r="E1183" t="s">
        <v>584</v>
      </c>
      <c r="F1183" t="s">
        <v>149</v>
      </c>
      <c r="G1183" s="27" t="s">
        <v>585</v>
      </c>
      <c r="H1183" t="s">
        <v>28</v>
      </c>
      <c r="I1183" s="16" t="s">
        <v>29</v>
      </c>
      <c r="J1183" t="s">
        <v>6</v>
      </c>
      <c r="K1183" s="4" t="s">
        <v>7</v>
      </c>
      <c r="L1183" s="4" t="s">
        <v>8</v>
      </c>
      <c r="M1183" s="4" t="s">
        <v>7</v>
      </c>
      <c r="N1183" s="4" t="s">
        <v>9</v>
      </c>
      <c r="O1183" t="s">
        <v>10</v>
      </c>
      <c r="P1183" s="1">
        <v>8</v>
      </c>
      <c r="Q1183">
        <v>5</v>
      </c>
      <c r="R1183">
        <v>3</v>
      </c>
      <c r="S1183" s="9">
        <v>0.625</v>
      </c>
      <c r="T1183" s="9"/>
    </row>
    <row r="1184" spans="1:20">
      <c r="A1184" s="1">
        <v>2021</v>
      </c>
      <c r="B1184" t="s">
        <v>560</v>
      </c>
      <c r="C1184" t="s">
        <v>266</v>
      </c>
      <c r="D1184" t="s">
        <v>203</v>
      </c>
      <c r="E1184" t="s">
        <v>2</v>
      </c>
      <c r="F1184" t="s">
        <v>397</v>
      </c>
      <c r="G1184" s="27" t="s">
        <v>613</v>
      </c>
      <c r="H1184" t="s">
        <v>383</v>
      </c>
      <c r="I1184" s="16" t="s">
        <v>384</v>
      </c>
      <c r="J1184" t="s">
        <v>37</v>
      </c>
      <c r="K1184" s="4" t="s">
        <v>8</v>
      </c>
      <c r="L1184" s="4" t="s">
        <v>40</v>
      </c>
      <c r="M1184" s="4" t="s">
        <v>8</v>
      </c>
      <c r="N1184" s="4" t="s">
        <v>130</v>
      </c>
      <c r="O1184" t="s">
        <v>419</v>
      </c>
      <c r="P1184" s="1">
        <v>4</v>
      </c>
      <c r="Q1184">
        <v>0</v>
      </c>
      <c r="R1184">
        <v>4</v>
      </c>
      <c r="S1184" s="9">
        <v>0</v>
      </c>
      <c r="T1184" s="9"/>
    </row>
    <row r="1185" spans="1:20">
      <c r="A1185" s="1">
        <v>2021</v>
      </c>
      <c r="B1185" t="s">
        <v>560</v>
      </c>
      <c r="C1185" t="s">
        <v>260</v>
      </c>
      <c r="D1185" t="s">
        <v>203</v>
      </c>
      <c r="E1185" t="s">
        <v>2</v>
      </c>
      <c r="F1185" t="s">
        <v>91</v>
      </c>
      <c r="G1185" s="27" t="s">
        <v>578</v>
      </c>
      <c r="H1185" t="s">
        <v>366</v>
      </c>
      <c r="I1185" s="16" t="s">
        <v>354</v>
      </c>
      <c r="J1185" t="s">
        <v>79</v>
      </c>
      <c r="K1185" s="4" t="s">
        <v>38</v>
      </c>
      <c r="L1185" s="4" t="s">
        <v>8</v>
      </c>
      <c r="M1185" s="4" t="s">
        <v>8</v>
      </c>
      <c r="N1185" s="4" t="s">
        <v>7</v>
      </c>
      <c r="O1185" t="s">
        <v>39</v>
      </c>
      <c r="P1185" s="1">
        <v>2</v>
      </c>
      <c r="Q1185">
        <v>1</v>
      </c>
      <c r="R1185">
        <v>1</v>
      </c>
      <c r="S1185" s="9">
        <v>0.5</v>
      </c>
      <c r="T1185" s="9"/>
    </row>
    <row r="1186" spans="1:20">
      <c r="A1186" s="1">
        <v>2021</v>
      </c>
      <c r="B1186" t="s">
        <v>560</v>
      </c>
      <c r="C1186" t="s">
        <v>260</v>
      </c>
      <c r="D1186" t="s">
        <v>203</v>
      </c>
      <c r="E1186" t="s">
        <v>586</v>
      </c>
      <c r="F1186" t="s">
        <v>149</v>
      </c>
      <c r="G1186" s="27" t="s">
        <v>587</v>
      </c>
      <c r="H1186" t="s">
        <v>588</v>
      </c>
      <c r="I1186" s="16" t="s">
        <v>29</v>
      </c>
      <c r="J1186" t="s">
        <v>6</v>
      </c>
      <c r="K1186" s="4" t="s">
        <v>7</v>
      </c>
      <c r="L1186" s="4" t="s">
        <v>8</v>
      </c>
      <c r="M1186" s="4" t="s">
        <v>7</v>
      </c>
      <c r="N1186" s="4" t="s">
        <v>9</v>
      </c>
      <c r="O1186" t="s">
        <v>10</v>
      </c>
      <c r="P1186" s="1">
        <v>7</v>
      </c>
      <c r="Q1186">
        <v>4</v>
      </c>
      <c r="R1186">
        <v>3</v>
      </c>
      <c r="S1186" s="9">
        <v>0.5714285714285714</v>
      </c>
      <c r="T1186" s="9"/>
    </row>
    <row r="1187" spans="1:20">
      <c r="A1187" s="1">
        <v>2021</v>
      </c>
      <c r="B1187" t="s">
        <v>560</v>
      </c>
      <c r="C1187" t="s">
        <v>260</v>
      </c>
      <c r="D1187" t="s">
        <v>203</v>
      </c>
      <c r="E1187" t="s">
        <v>2</v>
      </c>
      <c r="F1187" t="s">
        <v>45</v>
      </c>
      <c r="G1187" s="27" t="s">
        <v>575</v>
      </c>
      <c r="H1187" t="s">
        <v>126</v>
      </c>
      <c r="I1187" s="16" t="s">
        <v>127</v>
      </c>
      <c r="J1187" t="s">
        <v>79</v>
      </c>
      <c r="K1187" s="4" t="s">
        <v>40</v>
      </c>
      <c r="L1187" s="4" t="s">
        <v>8</v>
      </c>
      <c r="M1187" s="4" t="s">
        <v>8</v>
      </c>
      <c r="N1187" s="4" t="s">
        <v>201</v>
      </c>
      <c r="O1187" t="s">
        <v>315</v>
      </c>
      <c r="P1187" s="1">
        <v>1</v>
      </c>
      <c r="Q1187">
        <v>0</v>
      </c>
      <c r="R1187">
        <v>1</v>
      </c>
      <c r="S1187" s="9">
        <v>0</v>
      </c>
      <c r="T1187" s="9"/>
    </row>
    <row r="1188" spans="1:20">
      <c r="A1188" s="1">
        <v>2021</v>
      </c>
      <c r="B1188" t="s">
        <v>560</v>
      </c>
      <c r="C1188" t="s">
        <v>260</v>
      </c>
      <c r="D1188" t="s">
        <v>203</v>
      </c>
      <c r="E1188" t="s">
        <v>2</v>
      </c>
      <c r="F1188" t="s">
        <v>91</v>
      </c>
      <c r="G1188" s="27" t="s">
        <v>578</v>
      </c>
      <c r="H1188" t="s">
        <v>366</v>
      </c>
      <c r="I1188" s="16" t="s">
        <v>354</v>
      </c>
      <c r="J1188" t="s">
        <v>79</v>
      </c>
      <c r="K1188" s="4" t="s">
        <v>40</v>
      </c>
      <c r="L1188" s="4" t="s">
        <v>8</v>
      </c>
      <c r="M1188" s="4" t="s">
        <v>8</v>
      </c>
      <c r="N1188" s="4" t="s">
        <v>205</v>
      </c>
      <c r="O1188" t="s">
        <v>312</v>
      </c>
      <c r="P1188" s="1">
        <v>1</v>
      </c>
      <c r="Q1188">
        <v>0</v>
      </c>
      <c r="R1188">
        <v>1</v>
      </c>
      <c r="S1188" s="9">
        <v>0</v>
      </c>
      <c r="T1188" s="9"/>
    </row>
    <row r="1189" spans="1:20">
      <c r="A1189" s="1">
        <v>2021</v>
      </c>
      <c r="B1189" t="s">
        <v>560</v>
      </c>
      <c r="C1189" t="s">
        <v>260</v>
      </c>
      <c r="D1189" t="s">
        <v>203</v>
      </c>
      <c r="E1189" t="s">
        <v>2</v>
      </c>
      <c r="F1189" t="s">
        <v>45</v>
      </c>
      <c r="G1189" s="27" t="s">
        <v>575</v>
      </c>
      <c r="H1189" t="s">
        <v>126</v>
      </c>
      <c r="I1189" s="16" t="s">
        <v>127</v>
      </c>
      <c r="J1189" t="s">
        <v>79</v>
      </c>
      <c r="K1189" s="4" t="s">
        <v>40</v>
      </c>
      <c r="L1189" s="4" t="s">
        <v>8</v>
      </c>
      <c r="M1189" s="4" t="s">
        <v>38</v>
      </c>
      <c r="N1189" s="4" t="s">
        <v>8</v>
      </c>
      <c r="O1189" t="s">
        <v>314</v>
      </c>
      <c r="P1189" s="1">
        <v>1</v>
      </c>
      <c r="Q1189">
        <v>0</v>
      </c>
      <c r="R1189">
        <v>1</v>
      </c>
      <c r="S1189" s="9">
        <v>0</v>
      </c>
      <c r="T1189" s="9"/>
    </row>
    <row r="1190" spans="1:20">
      <c r="A1190" s="1">
        <v>2021</v>
      </c>
      <c r="B1190" t="s">
        <v>560</v>
      </c>
      <c r="C1190" t="s">
        <v>269</v>
      </c>
      <c r="D1190" t="s">
        <v>203</v>
      </c>
      <c r="E1190" t="s">
        <v>2</v>
      </c>
      <c r="F1190" t="s">
        <v>446</v>
      </c>
      <c r="G1190" s="27" t="s">
        <v>628</v>
      </c>
      <c r="H1190" t="s">
        <v>448</v>
      </c>
      <c r="I1190" s="16" t="s">
        <v>36</v>
      </c>
      <c r="J1190" t="s">
        <v>37</v>
      </c>
      <c r="K1190" s="4" t="s">
        <v>38</v>
      </c>
      <c r="L1190" s="4" t="s">
        <v>8</v>
      </c>
      <c r="M1190" s="4" t="s">
        <v>8</v>
      </c>
      <c r="N1190" s="4" t="s">
        <v>7</v>
      </c>
      <c r="O1190" t="s">
        <v>39</v>
      </c>
      <c r="P1190" s="1">
        <v>3</v>
      </c>
      <c r="Q1190">
        <v>0</v>
      </c>
      <c r="R1190">
        <v>3</v>
      </c>
      <c r="S1190" s="9">
        <v>0</v>
      </c>
      <c r="T1190" s="9"/>
    </row>
    <row r="1191" spans="1:20">
      <c r="A1191" s="1">
        <v>2021</v>
      </c>
      <c r="B1191" t="s">
        <v>560</v>
      </c>
      <c r="C1191" t="s">
        <v>266</v>
      </c>
      <c r="D1191" t="s">
        <v>203</v>
      </c>
      <c r="E1191" t="s">
        <v>2</v>
      </c>
      <c r="F1191" t="s">
        <v>386</v>
      </c>
      <c r="G1191" s="27" t="s">
        <v>610</v>
      </c>
      <c r="H1191" t="s">
        <v>383</v>
      </c>
      <c r="I1191" s="16" t="s">
        <v>384</v>
      </c>
      <c r="J1191" t="s">
        <v>37</v>
      </c>
      <c r="K1191" s="4" t="s">
        <v>7</v>
      </c>
      <c r="L1191" s="4" t="s">
        <v>8</v>
      </c>
      <c r="M1191" s="4" t="s">
        <v>7</v>
      </c>
      <c r="N1191" s="4" t="s">
        <v>9</v>
      </c>
      <c r="O1191" t="s">
        <v>10</v>
      </c>
      <c r="P1191" s="1">
        <v>5</v>
      </c>
      <c r="Q1191">
        <v>3.3400000000000003</v>
      </c>
      <c r="R1191">
        <v>1.6599999999999997</v>
      </c>
      <c r="S1191" s="9">
        <v>0.66800000000000004</v>
      </c>
      <c r="T1191" s="9"/>
    </row>
    <row r="1192" spans="1:20">
      <c r="A1192" s="1">
        <v>2021</v>
      </c>
      <c r="B1192" t="s">
        <v>560</v>
      </c>
      <c r="C1192" t="s">
        <v>263</v>
      </c>
      <c r="D1192" t="s">
        <v>350</v>
      </c>
      <c r="E1192" t="s">
        <v>2</v>
      </c>
      <c r="F1192" t="s">
        <v>607</v>
      </c>
      <c r="G1192" s="27" t="s">
        <v>608</v>
      </c>
      <c r="H1192" t="s">
        <v>366</v>
      </c>
      <c r="I1192" s="16" t="s">
        <v>354</v>
      </c>
      <c r="J1192" t="s">
        <v>79</v>
      </c>
      <c r="K1192" s="4" t="s">
        <v>8</v>
      </c>
      <c r="L1192" s="4" t="s">
        <v>40</v>
      </c>
      <c r="M1192" s="4" t="s">
        <v>8</v>
      </c>
      <c r="N1192" s="4" t="s">
        <v>201</v>
      </c>
      <c r="O1192" t="s">
        <v>392</v>
      </c>
      <c r="P1192" s="1">
        <v>1</v>
      </c>
      <c r="Q1192">
        <v>0</v>
      </c>
      <c r="R1192">
        <v>1</v>
      </c>
      <c r="S1192" s="9">
        <v>0</v>
      </c>
      <c r="T1192" s="9"/>
    </row>
    <row r="1193" spans="1:20">
      <c r="A1193" s="1">
        <v>2021</v>
      </c>
      <c r="B1193" t="s">
        <v>560</v>
      </c>
      <c r="C1193" t="s">
        <v>266</v>
      </c>
      <c r="D1193" t="s">
        <v>203</v>
      </c>
      <c r="E1193" t="s">
        <v>2</v>
      </c>
      <c r="F1193" t="s">
        <v>397</v>
      </c>
      <c r="G1193" s="27" t="s">
        <v>613</v>
      </c>
      <c r="H1193" t="s">
        <v>383</v>
      </c>
      <c r="I1193" s="16" t="s">
        <v>384</v>
      </c>
      <c r="J1193" t="s">
        <v>37</v>
      </c>
      <c r="K1193" s="4" t="s">
        <v>7</v>
      </c>
      <c r="L1193" s="4" t="s">
        <v>8</v>
      </c>
      <c r="M1193" s="4" t="s">
        <v>7</v>
      </c>
      <c r="N1193" s="4" t="s">
        <v>9</v>
      </c>
      <c r="O1193" t="s">
        <v>10</v>
      </c>
      <c r="P1193" s="1">
        <v>4</v>
      </c>
      <c r="Q1193">
        <v>2.0499999999999998</v>
      </c>
      <c r="R1193">
        <v>1.9500000000000002</v>
      </c>
      <c r="S1193" s="9">
        <v>0.51249999999999996</v>
      </c>
      <c r="T1193" s="9"/>
    </row>
    <row r="1194" spans="1:20">
      <c r="A1194" s="1">
        <v>2021</v>
      </c>
      <c r="B1194" t="s">
        <v>560</v>
      </c>
      <c r="C1194" t="s">
        <v>266</v>
      </c>
      <c r="D1194" t="s">
        <v>203</v>
      </c>
      <c r="E1194" t="s">
        <v>2</v>
      </c>
      <c r="F1194" t="s">
        <v>410</v>
      </c>
      <c r="G1194" s="27" t="s">
        <v>615</v>
      </c>
      <c r="H1194" t="s">
        <v>383</v>
      </c>
      <c r="I1194" s="16" t="s">
        <v>384</v>
      </c>
      <c r="J1194" t="s">
        <v>37</v>
      </c>
      <c r="K1194" s="4" t="s">
        <v>7</v>
      </c>
      <c r="L1194" s="4" t="s">
        <v>8</v>
      </c>
      <c r="M1194" s="4" t="s">
        <v>7</v>
      </c>
      <c r="N1194" s="4" t="s">
        <v>9</v>
      </c>
      <c r="O1194" t="s">
        <v>10</v>
      </c>
      <c r="P1194" s="1">
        <v>2</v>
      </c>
      <c r="Q1194">
        <v>1</v>
      </c>
      <c r="R1194">
        <v>1</v>
      </c>
      <c r="S1194" s="9">
        <v>0.5</v>
      </c>
      <c r="T1194" s="9"/>
    </row>
    <row r="1195" spans="1:20">
      <c r="A1195" s="1">
        <v>2021</v>
      </c>
      <c r="B1195" t="s">
        <v>560</v>
      </c>
      <c r="C1195" t="s">
        <v>266</v>
      </c>
      <c r="D1195" t="s">
        <v>203</v>
      </c>
      <c r="E1195" t="s">
        <v>2</v>
      </c>
      <c r="F1195" t="s">
        <v>423</v>
      </c>
      <c r="G1195" s="27" t="s">
        <v>620</v>
      </c>
      <c r="H1195" t="s">
        <v>383</v>
      </c>
      <c r="I1195" s="16" t="s">
        <v>384</v>
      </c>
      <c r="J1195" t="s">
        <v>37</v>
      </c>
      <c r="K1195" s="4" t="s">
        <v>8</v>
      </c>
      <c r="L1195" s="4" t="s">
        <v>40</v>
      </c>
      <c r="M1195" s="4" t="s">
        <v>8</v>
      </c>
      <c r="N1195" s="4" t="s">
        <v>201</v>
      </c>
      <c r="O1195" t="s">
        <v>392</v>
      </c>
      <c r="P1195" s="1">
        <v>20</v>
      </c>
      <c r="Q1195">
        <v>0</v>
      </c>
      <c r="R1195">
        <v>20</v>
      </c>
      <c r="S1195" s="9">
        <v>0</v>
      </c>
      <c r="T1195" s="9"/>
    </row>
    <row r="1196" spans="1:20">
      <c r="A1196" s="1">
        <v>2021</v>
      </c>
      <c r="B1196" t="s">
        <v>560</v>
      </c>
      <c r="C1196" t="s">
        <v>266</v>
      </c>
      <c r="D1196" t="s">
        <v>203</v>
      </c>
      <c r="E1196" t="s">
        <v>2</v>
      </c>
      <c r="F1196" t="s">
        <v>423</v>
      </c>
      <c r="G1196" s="27" t="s">
        <v>620</v>
      </c>
      <c r="H1196" t="s">
        <v>383</v>
      </c>
      <c r="I1196" s="16" t="s">
        <v>384</v>
      </c>
      <c r="J1196" t="s">
        <v>37</v>
      </c>
      <c r="K1196" s="4" t="s">
        <v>7</v>
      </c>
      <c r="L1196" s="4" t="s">
        <v>8</v>
      </c>
      <c r="M1196" s="4" t="s">
        <v>7</v>
      </c>
      <c r="N1196" s="4" t="s">
        <v>9</v>
      </c>
      <c r="O1196" t="s">
        <v>10</v>
      </c>
      <c r="P1196" s="1">
        <v>3</v>
      </c>
      <c r="Q1196">
        <v>1</v>
      </c>
      <c r="R1196">
        <v>2</v>
      </c>
      <c r="S1196" s="9">
        <v>0.33333333333333331</v>
      </c>
      <c r="T1196" s="9"/>
    </row>
    <row r="1197" spans="1:20">
      <c r="A1197" s="1">
        <v>2021</v>
      </c>
      <c r="B1197" t="s">
        <v>560</v>
      </c>
      <c r="C1197" t="s">
        <v>266</v>
      </c>
      <c r="D1197" t="s">
        <v>203</v>
      </c>
      <c r="E1197" t="s">
        <v>2</v>
      </c>
      <c r="F1197" t="s">
        <v>429</v>
      </c>
      <c r="G1197" s="27" t="s">
        <v>622</v>
      </c>
      <c r="H1197" t="s">
        <v>383</v>
      </c>
      <c r="I1197" s="16" t="s">
        <v>384</v>
      </c>
      <c r="J1197" t="s">
        <v>37</v>
      </c>
      <c r="K1197" s="4" t="s">
        <v>7</v>
      </c>
      <c r="L1197" s="4" t="s">
        <v>8</v>
      </c>
      <c r="M1197" s="4" t="s">
        <v>7</v>
      </c>
      <c r="N1197" s="4" t="s">
        <v>9</v>
      </c>
      <c r="O1197" t="s">
        <v>10</v>
      </c>
      <c r="P1197" s="1">
        <v>4</v>
      </c>
      <c r="Q1197">
        <v>2</v>
      </c>
      <c r="R1197">
        <v>2</v>
      </c>
      <c r="S1197" s="9">
        <v>0.5</v>
      </c>
      <c r="T1197" s="9"/>
    </row>
    <row r="1198" spans="1:20">
      <c r="A1198" s="1">
        <v>2021</v>
      </c>
      <c r="B1198" t="s">
        <v>560</v>
      </c>
      <c r="C1198" t="s">
        <v>266</v>
      </c>
      <c r="D1198" t="s">
        <v>203</v>
      </c>
      <c r="E1198" t="s">
        <v>2</v>
      </c>
      <c r="F1198" t="s">
        <v>426</v>
      </c>
      <c r="G1198" s="27" t="s">
        <v>621</v>
      </c>
      <c r="H1198" t="s">
        <v>383</v>
      </c>
      <c r="I1198" s="16" t="s">
        <v>384</v>
      </c>
      <c r="J1198" t="s">
        <v>37</v>
      </c>
      <c r="K1198" s="4" t="s">
        <v>8</v>
      </c>
      <c r="L1198" s="4" t="s">
        <v>40</v>
      </c>
      <c r="M1198" s="4" t="s">
        <v>8</v>
      </c>
      <c r="N1198" s="4" t="s">
        <v>119</v>
      </c>
      <c r="O1198" t="s">
        <v>385</v>
      </c>
      <c r="P1198" s="1">
        <v>20</v>
      </c>
      <c r="Q1198">
        <v>0</v>
      </c>
      <c r="R1198">
        <v>20</v>
      </c>
      <c r="S1198" s="9">
        <v>0</v>
      </c>
      <c r="T1198" s="9"/>
    </row>
    <row r="1199" spans="1:20">
      <c r="A1199" s="1">
        <v>2021</v>
      </c>
      <c r="B1199" t="s">
        <v>560</v>
      </c>
      <c r="C1199" t="s">
        <v>269</v>
      </c>
      <c r="D1199" t="s">
        <v>203</v>
      </c>
      <c r="E1199" t="s">
        <v>2</v>
      </c>
      <c r="F1199" t="s">
        <v>446</v>
      </c>
      <c r="G1199" s="27" t="s">
        <v>628</v>
      </c>
      <c r="H1199" t="s">
        <v>448</v>
      </c>
      <c r="I1199" s="16" t="s">
        <v>36</v>
      </c>
      <c r="J1199" t="s">
        <v>37</v>
      </c>
      <c r="K1199" s="4" t="s">
        <v>7</v>
      </c>
      <c r="L1199" s="4" t="s">
        <v>8</v>
      </c>
      <c r="M1199" s="4" t="s">
        <v>7</v>
      </c>
      <c r="N1199" s="4" t="s">
        <v>9</v>
      </c>
      <c r="O1199" t="s">
        <v>10</v>
      </c>
      <c r="P1199" s="1">
        <v>5</v>
      </c>
      <c r="Q1199">
        <v>0.88</v>
      </c>
      <c r="R1199">
        <v>4.12</v>
      </c>
      <c r="S1199" s="9">
        <v>0.17599999999999999</v>
      </c>
      <c r="T1199" s="9"/>
    </row>
    <row r="1200" spans="1:20">
      <c r="A1200" s="1">
        <v>2021</v>
      </c>
      <c r="B1200" t="s">
        <v>560</v>
      </c>
      <c r="C1200" t="s">
        <v>260</v>
      </c>
      <c r="D1200" t="s">
        <v>203</v>
      </c>
      <c r="E1200" t="s">
        <v>2</v>
      </c>
      <c r="F1200" t="s">
        <v>91</v>
      </c>
      <c r="G1200" s="27" t="s">
        <v>578</v>
      </c>
      <c r="H1200" t="s">
        <v>366</v>
      </c>
      <c r="I1200" s="16" t="s">
        <v>354</v>
      </c>
      <c r="J1200" t="s">
        <v>79</v>
      </c>
      <c r="K1200" s="4" t="s">
        <v>38</v>
      </c>
      <c r="L1200" s="4" t="s">
        <v>8</v>
      </c>
      <c r="M1200" s="4" t="s">
        <v>40</v>
      </c>
      <c r="N1200" s="4" t="s">
        <v>40</v>
      </c>
      <c r="O1200" t="s">
        <v>159</v>
      </c>
      <c r="P1200" s="1">
        <v>65</v>
      </c>
      <c r="Q1200">
        <v>4</v>
      </c>
      <c r="R1200">
        <v>61</v>
      </c>
      <c r="S1200" s="9">
        <v>6.1538461538461542E-2</v>
      </c>
      <c r="T1200" s="9"/>
    </row>
    <row r="1201" spans="1:20">
      <c r="A1201" s="1">
        <v>2021</v>
      </c>
      <c r="B1201" t="s">
        <v>560</v>
      </c>
      <c r="C1201" t="s">
        <v>269</v>
      </c>
      <c r="D1201" t="s">
        <v>203</v>
      </c>
      <c r="E1201" t="s">
        <v>2</v>
      </c>
      <c r="F1201" t="s">
        <v>446</v>
      </c>
      <c r="G1201" s="27" t="s">
        <v>628</v>
      </c>
      <c r="H1201" t="s">
        <v>448</v>
      </c>
      <c r="I1201" s="16" t="s">
        <v>36</v>
      </c>
      <c r="J1201" t="s">
        <v>37</v>
      </c>
      <c r="K1201" s="4" t="s">
        <v>38</v>
      </c>
      <c r="L1201" s="4" t="s">
        <v>8</v>
      </c>
      <c r="M1201" s="4" t="s">
        <v>38</v>
      </c>
      <c r="N1201" s="4" t="s">
        <v>8</v>
      </c>
      <c r="O1201" t="s">
        <v>42</v>
      </c>
      <c r="P1201" s="1">
        <v>2</v>
      </c>
      <c r="Q1201">
        <v>0</v>
      </c>
      <c r="R1201">
        <v>2</v>
      </c>
      <c r="S1201" s="9">
        <v>0</v>
      </c>
      <c r="T1201" s="9"/>
    </row>
    <row r="1202" spans="1:20">
      <c r="A1202" s="1">
        <v>2021</v>
      </c>
      <c r="B1202" t="s">
        <v>560</v>
      </c>
      <c r="C1202" t="s">
        <v>269</v>
      </c>
      <c r="D1202" t="s">
        <v>203</v>
      </c>
      <c r="E1202" t="s">
        <v>2</v>
      </c>
      <c r="F1202" t="s">
        <v>449</v>
      </c>
      <c r="G1202" s="27" t="s">
        <v>629</v>
      </c>
      <c r="H1202" t="s">
        <v>448</v>
      </c>
      <c r="I1202" s="16" t="s">
        <v>36</v>
      </c>
      <c r="J1202" t="s">
        <v>37</v>
      </c>
      <c r="K1202" s="4" t="s">
        <v>7</v>
      </c>
      <c r="L1202" s="4" t="s">
        <v>8</v>
      </c>
      <c r="M1202" s="4" t="s">
        <v>7</v>
      </c>
      <c r="N1202" s="4" t="s">
        <v>9</v>
      </c>
      <c r="O1202" t="s">
        <v>10</v>
      </c>
      <c r="P1202" s="1">
        <v>3</v>
      </c>
      <c r="Q1202">
        <v>0.33</v>
      </c>
      <c r="R1202">
        <v>2.67</v>
      </c>
      <c r="S1202" s="9">
        <v>0.11</v>
      </c>
      <c r="T1202" s="9"/>
    </row>
    <row r="1203" spans="1:20">
      <c r="A1203" s="1">
        <v>2021</v>
      </c>
      <c r="B1203" t="s">
        <v>560</v>
      </c>
      <c r="C1203" t="s">
        <v>269</v>
      </c>
      <c r="D1203" t="s">
        <v>203</v>
      </c>
      <c r="E1203" t="s">
        <v>2</v>
      </c>
      <c r="F1203" t="s">
        <v>446</v>
      </c>
      <c r="G1203" s="27" t="s">
        <v>628</v>
      </c>
      <c r="H1203" t="s">
        <v>448</v>
      </c>
      <c r="I1203" s="16" t="s">
        <v>36</v>
      </c>
      <c r="J1203" t="s">
        <v>37</v>
      </c>
      <c r="K1203" s="4" t="s">
        <v>38</v>
      </c>
      <c r="L1203" s="4" t="s">
        <v>8</v>
      </c>
      <c r="M1203" s="4" t="s">
        <v>38</v>
      </c>
      <c r="N1203" s="4" t="s">
        <v>40</v>
      </c>
      <c r="O1203" t="s">
        <v>41</v>
      </c>
      <c r="P1203" s="1">
        <v>2</v>
      </c>
      <c r="Q1203">
        <v>0</v>
      </c>
      <c r="R1203">
        <v>2</v>
      </c>
      <c r="S1203" s="9">
        <v>0</v>
      </c>
      <c r="T1203" s="9"/>
    </row>
    <row r="1204" spans="1:20">
      <c r="A1204" s="1">
        <v>2021</v>
      </c>
      <c r="B1204" t="s">
        <v>560</v>
      </c>
      <c r="C1204" t="s">
        <v>269</v>
      </c>
      <c r="D1204" t="s">
        <v>203</v>
      </c>
      <c r="E1204" t="s">
        <v>2</v>
      </c>
      <c r="F1204" t="s">
        <v>449</v>
      </c>
      <c r="G1204" s="27" t="s">
        <v>629</v>
      </c>
      <c r="H1204" t="s">
        <v>448</v>
      </c>
      <c r="I1204" s="16" t="s">
        <v>36</v>
      </c>
      <c r="J1204" t="s">
        <v>37</v>
      </c>
      <c r="K1204" s="4" t="s">
        <v>38</v>
      </c>
      <c r="L1204" s="4" t="s">
        <v>8</v>
      </c>
      <c r="M1204" s="4" t="s">
        <v>38</v>
      </c>
      <c r="N1204" s="4" t="s">
        <v>40</v>
      </c>
      <c r="O1204" t="s">
        <v>41</v>
      </c>
      <c r="P1204" s="1">
        <v>1</v>
      </c>
      <c r="Q1204">
        <v>0</v>
      </c>
      <c r="R1204">
        <v>1</v>
      </c>
      <c r="S1204" s="9">
        <v>0</v>
      </c>
      <c r="T1204" s="9"/>
    </row>
    <row r="1205" spans="1:20">
      <c r="A1205" s="1">
        <v>2021</v>
      </c>
      <c r="B1205" t="s">
        <v>560</v>
      </c>
      <c r="C1205" t="s">
        <v>269</v>
      </c>
      <c r="D1205" t="s">
        <v>203</v>
      </c>
      <c r="E1205" t="s">
        <v>2</v>
      </c>
      <c r="F1205" t="s">
        <v>452</v>
      </c>
      <c r="G1205" s="27" t="s">
        <v>630</v>
      </c>
      <c r="H1205" t="s">
        <v>448</v>
      </c>
      <c r="I1205" s="16" t="s">
        <v>36</v>
      </c>
      <c r="J1205" t="s">
        <v>37</v>
      </c>
      <c r="K1205" s="4" t="s">
        <v>38</v>
      </c>
      <c r="L1205" s="4" t="s">
        <v>8</v>
      </c>
      <c r="M1205" s="4" t="s">
        <v>38</v>
      </c>
      <c r="N1205" s="4" t="s">
        <v>40</v>
      </c>
      <c r="O1205" t="s">
        <v>41</v>
      </c>
      <c r="P1205" s="1">
        <v>1</v>
      </c>
      <c r="Q1205">
        <v>0</v>
      </c>
      <c r="R1205">
        <v>1</v>
      </c>
      <c r="S1205" s="9">
        <v>0</v>
      </c>
      <c r="T1205" s="9"/>
    </row>
    <row r="1206" spans="1:20">
      <c r="A1206" t="s">
        <v>517</v>
      </c>
      <c r="C1206" t="s">
        <v>504</v>
      </c>
      <c r="E1206" s="8">
        <v>14</v>
      </c>
    </row>
    <row r="1207" spans="1:20">
      <c r="A1207" s="1">
        <v>2021</v>
      </c>
      <c r="B1207" t="s">
        <v>0</v>
      </c>
      <c r="C1207" t="s">
        <v>20</v>
      </c>
      <c r="D1207" t="s">
        <v>203</v>
      </c>
      <c r="E1207" t="s">
        <v>2</v>
      </c>
      <c r="F1207" t="s">
        <v>1</v>
      </c>
      <c r="G1207" t="s">
        <v>559</v>
      </c>
      <c r="H1207" t="s">
        <v>229</v>
      </c>
      <c r="I1207" s="16" t="s">
        <v>230</v>
      </c>
      <c r="J1207" t="s">
        <v>79</v>
      </c>
      <c r="K1207" s="4" t="s">
        <v>7</v>
      </c>
      <c r="L1207" s="4" t="s">
        <v>8</v>
      </c>
      <c r="M1207" s="4" t="s">
        <v>7</v>
      </c>
      <c r="N1207" s="4" t="s">
        <v>9</v>
      </c>
      <c r="O1207" t="s">
        <v>10</v>
      </c>
      <c r="P1207" s="1">
        <v>14</v>
      </c>
      <c r="Q1207">
        <v>10.49</v>
      </c>
      <c r="R1207">
        <v>3.51</v>
      </c>
      <c r="S1207" s="9">
        <v>0.74928571428571433</v>
      </c>
      <c r="T1207" s="9"/>
    </row>
    <row r="1208" spans="1:20">
      <c r="A1208" s="1">
        <v>2021</v>
      </c>
      <c r="B1208" t="s">
        <v>560</v>
      </c>
      <c r="C1208" t="s">
        <v>258</v>
      </c>
      <c r="D1208" t="s">
        <v>203</v>
      </c>
      <c r="E1208" t="s">
        <v>2</v>
      </c>
      <c r="F1208" t="s">
        <v>1</v>
      </c>
      <c r="G1208" s="27" t="s">
        <v>561</v>
      </c>
      <c r="H1208" t="s">
        <v>232</v>
      </c>
      <c r="I1208" s="16" t="s">
        <v>233</v>
      </c>
      <c r="J1208" t="s">
        <v>6</v>
      </c>
      <c r="K1208" s="4" t="s">
        <v>7</v>
      </c>
      <c r="L1208" s="4" t="s">
        <v>8</v>
      </c>
      <c r="M1208" s="4" t="s">
        <v>7</v>
      </c>
      <c r="N1208" s="4" t="s">
        <v>9</v>
      </c>
      <c r="O1208" t="s">
        <v>10</v>
      </c>
      <c r="P1208" s="1">
        <v>25</v>
      </c>
      <c r="Q1208">
        <v>17.47</v>
      </c>
      <c r="R1208">
        <v>7.5300000000000011</v>
      </c>
      <c r="S1208" s="9">
        <v>0.69879999999999998</v>
      </c>
      <c r="T1208" s="9"/>
    </row>
    <row r="1209" spans="1:20">
      <c r="A1209" s="1">
        <v>2021</v>
      </c>
      <c r="B1209" t="s">
        <v>560</v>
      </c>
      <c r="C1209" t="s">
        <v>260</v>
      </c>
      <c r="D1209" t="s">
        <v>203</v>
      </c>
      <c r="E1209" t="s">
        <v>2</v>
      </c>
      <c r="F1209" t="s">
        <v>247</v>
      </c>
      <c r="G1209" s="27" t="s">
        <v>577</v>
      </c>
      <c r="H1209" t="s">
        <v>126</v>
      </c>
      <c r="I1209" s="16" t="s">
        <v>127</v>
      </c>
      <c r="J1209" t="s">
        <v>79</v>
      </c>
      <c r="K1209" s="4" t="s">
        <v>8</v>
      </c>
      <c r="L1209" s="4" t="s">
        <v>8</v>
      </c>
      <c r="M1209" s="4" t="s">
        <v>8</v>
      </c>
      <c r="N1209" s="4" t="s">
        <v>130</v>
      </c>
      <c r="O1209" t="s">
        <v>131</v>
      </c>
      <c r="P1209" s="1">
        <v>723</v>
      </c>
      <c r="Q1209">
        <v>504</v>
      </c>
      <c r="R1209">
        <v>219</v>
      </c>
      <c r="S1209" s="9">
        <v>0.69709543568464727</v>
      </c>
      <c r="T1209" s="9"/>
    </row>
    <row r="1210" spans="1:20">
      <c r="A1210" s="1">
        <v>2021</v>
      </c>
      <c r="B1210" t="s">
        <v>560</v>
      </c>
      <c r="C1210" t="s">
        <v>258</v>
      </c>
      <c r="D1210" t="s">
        <v>203</v>
      </c>
      <c r="E1210" t="s">
        <v>2</v>
      </c>
      <c r="F1210" t="s">
        <v>95</v>
      </c>
      <c r="G1210" s="27" t="s">
        <v>568</v>
      </c>
      <c r="H1210" t="s">
        <v>97</v>
      </c>
      <c r="I1210" s="16" t="s">
        <v>98</v>
      </c>
      <c r="J1210" t="s">
        <v>6</v>
      </c>
      <c r="K1210" s="4" t="s">
        <v>7</v>
      </c>
      <c r="L1210" s="4" t="s">
        <v>8</v>
      </c>
      <c r="M1210" s="4" t="s">
        <v>7</v>
      </c>
      <c r="N1210" s="4" t="s">
        <v>9</v>
      </c>
      <c r="O1210" t="s">
        <v>10</v>
      </c>
      <c r="P1210" s="1">
        <v>31</v>
      </c>
      <c r="Q1210">
        <v>27.47</v>
      </c>
      <c r="R1210">
        <v>3.5300000000000011</v>
      </c>
      <c r="S1210" s="9">
        <v>0.8861290322580645</v>
      </c>
      <c r="T1210" s="9"/>
    </row>
    <row r="1211" spans="1:20">
      <c r="A1211" s="1">
        <v>2021</v>
      </c>
      <c r="B1211" t="s">
        <v>560</v>
      </c>
      <c r="C1211" t="s">
        <v>260</v>
      </c>
      <c r="D1211" t="s">
        <v>203</v>
      </c>
      <c r="E1211" t="s">
        <v>2</v>
      </c>
      <c r="F1211" t="s">
        <v>51</v>
      </c>
      <c r="G1211" s="27" t="s">
        <v>576</v>
      </c>
      <c r="H1211" t="s">
        <v>126</v>
      </c>
      <c r="I1211" s="16" t="s">
        <v>127</v>
      </c>
      <c r="J1211" t="s">
        <v>79</v>
      </c>
      <c r="K1211" s="4" t="s">
        <v>7</v>
      </c>
      <c r="L1211" s="4" t="s">
        <v>8</v>
      </c>
      <c r="M1211" s="4" t="s">
        <v>7</v>
      </c>
      <c r="N1211" s="4" t="s">
        <v>9</v>
      </c>
      <c r="O1211" t="s">
        <v>10</v>
      </c>
      <c r="P1211" s="1">
        <v>4</v>
      </c>
      <c r="Q1211">
        <v>3.45</v>
      </c>
      <c r="R1211">
        <v>0.54999999999999982</v>
      </c>
      <c r="S1211" s="9">
        <v>0.86250000000000004</v>
      </c>
      <c r="T1211" s="9"/>
    </row>
    <row r="1212" spans="1:20">
      <c r="A1212" s="1">
        <v>2021</v>
      </c>
      <c r="B1212" t="s">
        <v>560</v>
      </c>
      <c r="C1212" t="s">
        <v>260</v>
      </c>
      <c r="D1212" t="s">
        <v>203</v>
      </c>
      <c r="E1212" t="s">
        <v>2</v>
      </c>
      <c r="F1212" t="s">
        <v>247</v>
      </c>
      <c r="G1212" s="27" t="s">
        <v>577</v>
      </c>
      <c r="H1212" t="s">
        <v>126</v>
      </c>
      <c r="I1212" s="16" t="s">
        <v>127</v>
      </c>
      <c r="J1212" t="s">
        <v>79</v>
      </c>
      <c r="K1212" s="4" t="s">
        <v>7</v>
      </c>
      <c r="L1212" s="4" t="s">
        <v>8</v>
      </c>
      <c r="M1212" s="4" t="s">
        <v>7</v>
      </c>
      <c r="N1212" s="4" t="s">
        <v>9</v>
      </c>
      <c r="O1212" t="s">
        <v>10</v>
      </c>
      <c r="P1212" s="1">
        <v>24</v>
      </c>
      <c r="Q1212">
        <v>20.8</v>
      </c>
      <c r="R1212">
        <v>3.1999999999999993</v>
      </c>
      <c r="S1212" s="9">
        <v>0.8666666666666667</v>
      </c>
      <c r="T1212" s="9"/>
    </row>
    <row r="1213" spans="1:20">
      <c r="A1213" s="1">
        <v>2021</v>
      </c>
      <c r="B1213" t="s">
        <v>560</v>
      </c>
      <c r="C1213" t="s">
        <v>260</v>
      </c>
      <c r="D1213" t="s">
        <v>203</v>
      </c>
      <c r="E1213" t="s">
        <v>2</v>
      </c>
      <c r="F1213" t="s">
        <v>91</v>
      </c>
      <c r="G1213" s="27" t="s">
        <v>578</v>
      </c>
      <c r="H1213" t="s">
        <v>366</v>
      </c>
      <c r="I1213" s="16" t="s">
        <v>354</v>
      </c>
      <c r="J1213" t="s">
        <v>79</v>
      </c>
      <c r="K1213" s="4" t="s">
        <v>7</v>
      </c>
      <c r="L1213" s="4" t="s">
        <v>8</v>
      </c>
      <c r="M1213" s="4" t="s">
        <v>7</v>
      </c>
      <c r="N1213" s="4" t="s">
        <v>9</v>
      </c>
      <c r="O1213" t="s">
        <v>10</v>
      </c>
      <c r="P1213" s="1">
        <v>6</v>
      </c>
      <c r="Q1213">
        <v>5</v>
      </c>
      <c r="R1213">
        <v>1</v>
      </c>
      <c r="S1213" s="9">
        <v>0.83333333333333337</v>
      </c>
      <c r="T1213" s="9"/>
    </row>
    <row r="1214" spans="1:20">
      <c r="A1214" s="1">
        <v>2021</v>
      </c>
      <c r="B1214" t="s">
        <v>560</v>
      </c>
      <c r="C1214" t="s">
        <v>263</v>
      </c>
      <c r="D1214" t="s">
        <v>350</v>
      </c>
      <c r="E1214" t="s">
        <v>2</v>
      </c>
      <c r="F1214" t="s">
        <v>594</v>
      </c>
      <c r="G1214" s="27" t="s">
        <v>595</v>
      </c>
      <c r="H1214" t="s">
        <v>366</v>
      </c>
      <c r="I1214" s="16" t="s">
        <v>354</v>
      </c>
      <c r="J1214" t="s">
        <v>79</v>
      </c>
      <c r="K1214" s="4" t="s">
        <v>7</v>
      </c>
      <c r="L1214" s="4" t="s">
        <v>8</v>
      </c>
      <c r="M1214" s="4" t="s">
        <v>7</v>
      </c>
      <c r="N1214" s="4" t="s">
        <v>9</v>
      </c>
      <c r="O1214" t="s">
        <v>10</v>
      </c>
      <c r="P1214" s="1">
        <v>9</v>
      </c>
      <c r="Q1214">
        <v>7.04</v>
      </c>
      <c r="R1214">
        <v>1.96</v>
      </c>
      <c r="S1214" s="9">
        <v>0.78222222222222226</v>
      </c>
      <c r="T1214" s="9"/>
    </row>
    <row r="1215" spans="1:20">
      <c r="A1215" s="1">
        <v>2021</v>
      </c>
      <c r="B1215" t="s">
        <v>560</v>
      </c>
      <c r="C1215" t="s">
        <v>263</v>
      </c>
      <c r="D1215" t="s">
        <v>350</v>
      </c>
      <c r="E1215" t="s">
        <v>2</v>
      </c>
      <c r="F1215" t="s">
        <v>603</v>
      </c>
      <c r="G1215" s="27" t="s">
        <v>604</v>
      </c>
      <c r="H1215" t="s">
        <v>366</v>
      </c>
      <c r="I1215" s="16" t="s">
        <v>354</v>
      </c>
      <c r="J1215" t="s">
        <v>79</v>
      </c>
      <c r="K1215" s="4" t="s">
        <v>7</v>
      </c>
      <c r="L1215" s="4" t="s">
        <v>8</v>
      </c>
      <c r="M1215" s="4" t="s">
        <v>7</v>
      </c>
      <c r="N1215" s="4" t="s">
        <v>9</v>
      </c>
      <c r="O1215" t="s">
        <v>10</v>
      </c>
      <c r="P1215" s="1">
        <v>9</v>
      </c>
      <c r="Q1215">
        <v>7</v>
      </c>
      <c r="R1215">
        <v>2</v>
      </c>
      <c r="S1215" s="9">
        <v>0.77777777777777779</v>
      </c>
      <c r="T1215" s="9"/>
    </row>
    <row r="1216" spans="1:20">
      <c r="A1216" s="1">
        <v>2021</v>
      </c>
      <c r="B1216" t="s">
        <v>560</v>
      </c>
      <c r="C1216" t="s">
        <v>263</v>
      </c>
      <c r="D1216" t="s">
        <v>350</v>
      </c>
      <c r="E1216" t="s">
        <v>2</v>
      </c>
      <c r="F1216" t="s">
        <v>607</v>
      </c>
      <c r="G1216" s="27" t="s">
        <v>608</v>
      </c>
      <c r="H1216" t="s">
        <v>366</v>
      </c>
      <c r="I1216" s="16" t="s">
        <v>354</v>
      </c>
      <c r="J1216" t="s">
        <v>79</v>
      </c>
      <c r="K1216" s="4" t="s">
        <v>7</v>
      </c>
      <c r="L1216" s="4" t="s">
        <v>8</v>
      </c>
      <c r="M1216" s="4" t="s">
        <v>7</v>
      </c>
      <c r="N1216" s="4" t="s">
        <v>9</v>
      </c>
      <c r="O1216" t="s">
        <v>10</v>
      </c>
      <c r="P1216" s="1">
        <v>6</v>
      </c>
      <c r="Q1216">
        <v>5</v>
      </c>
      <c r="R1216">
        <v>1</v>
      </c>
      <c r="S1216" s="9">
        <v>0.83333333333333337</v>
      </c>
      <c r="T1216" s="9"/>
    </row>
    <row r="1217" spans="1:20">
      <c r="A1217" s="1">
        <v>2021</v>
      </c>
      <c r="B1217" t="s">
        <v>560</v>
      </c>
      <c r="C1217" t="s">
        <v>266</v>
      </c>
      <c r="D1217" t="s">
        <v>203</v>
      </c>
      <c r="E1217" t="s">
        <v>2</v>
      </c>
      <c r="F1217" t="s">
        <v>394</v>
      </c>
      <c r="G1217" s="27" t="s">
        <v>612</v>
      </c>
      <c r="H1217" t="s">
        <v>383</v>
      </c>
      <c r="I1217" s="16" t="s">
        <v>384</v>
      </c>
      <c r="J1217" t="s">
        <v>37</v>
      </c>
      <c r="K1217" s="4" t="s">
        <v>8</v>
      </c>
      <c r="L1217" s="4" t="s">
        <v>40</v>
      </c>
      <c r="M1217" s="4" t="s">
        <v>8</v>
      </c>
      <c r="N1217" s="4" t="s">
        <v>201</v>
      </c>
      <c r="O1217" t="s">
        <v>392</v>
      </c>
      <c r="P1217" s="1">
        <v>30</v>
      </c>
      <c r="Q1217">
        <v>22</v>
      </c>
      <c r="R1217">
        <v>8</v>
      </c>
      <c r="S1217" s="9">
        <v>0.73333333333333328</v>
      </c>
      <c r="T1217" s="9"/>
    </row>
    <row r="1218" spans="1:20">
      <c r="A1218" s="1">
        <v>2021</v>
      </c>
      <c r="B1218" t="s">
        <v>560</v>
      </c>
      <c r="C1218" t="s">
        <v>266</v>
      </c>
      <c r="D1218" t="s">
        <v>203</v>
      </c>
      <c r="E1218" t="s">
        <v>2</v>
      </c>
      <c r="F1218" t="s">
        <v>416</v>
      </c>
      <c r="G1218" s="27" t="s">
        <v>618</v>
      </c>
      <c r="H1218" t="s">
        <v>383</v>
      </c>
      <c r="I1218" s="16" t="s">
        <v>384</v>
      </c>
      <c r="J1218" t="s">
        <v>37</v>
      </c>
      <c r="K1218" s="4" t="s">
        <v>7</v>
      </c>
      <c r="L1218" s="4" t="s">
        <v>8</v>
      </c>
      <c r="M1218" s="4" t="s">
        <v>7</v>
      </c>
      <c r="N1218" s="4" t="s">
        <v>9</v>
      </c>
      <c r="O1218" t="s">
        <v>10</v>
      </c>
      <c r="P1218" s="1">
        <v>4</v>
      </c>
      <c r="Q1218">
        <v>3.01</v>
      </c>
      <c r="R1218">
        <v>0.99000000000000021</v>
      </c>
      <c r="S1218" s="9">
        <v>0.75249999999999995</v>
      </c>
      <c r="T1218" s="9"/>
    </row>
    <row r="1219" spans="1:20">
      <c r="A1219" s="1">
        <v>2021</v>
      </c>
      <c r="B1219" t="s">
        <v>560</v>
      </c>
      <c r="C1219" t="s">
        <v>266</v>
      </c>
      <c r="D1219" t="s">
        <v>203</v>
      </c>
      <c r="E1219" t="s">
        <v>2</v>
      </c>
      <c r="F1219" t="s">
        <v>444</v>
      </c>
      <c r="G1219" s="27" t="s">
        <v>627</v>
      </c>
      <c r="H1219" t="s">
        <v>383</v>
      </c>
      <c r="I1219" s="16" t="s">
        <v>384</v>
      </c>
      <c r="J1219" t="s">
        <v>37</v>
      </c>
      <c r="K1219" s="4" t="s">
        <v>7</v>
      </c>
      <c r="L1219" s="4" t="s">
        <v>8</v>
      </c>
      <c r="M1219" s="4" t="s">
        <v>7</v>
      </c>
      <c r="N1219" s="4" t="s">
        <v>9</v>
      </c>
      <c r="O1219" t="s">
        <v>10</v>
      </c>
      <c r="P1219" s="1">
        <v>3</v>
      </c>
      <c r="Q1219">
        <v>2.67</v>
      </c>
      <c r="R1219">
        <v>0.33000000000000007</v>
      </c>
      <c r="S1219" s="9">
        <v>0.89</v>
      </c>
      <c r="T1219" s="9"/>
    </row>
    <row r="1220" spans="1:20">
      <c r="A1220" s="1">
        <v>2021</v>
      </c>
      <c r="B1220" t="s">
        <v>560</v>
      </c>
      <c r="C1220" t="s">
        <v>263</v>
      </c>
      <c r="D1220" t="s">
        <v>350</v>
      </c>
      <c r="E1220" t="s">
        <v>2</v>
      </c>
      <c r="F1220" t="s">
        <v>594</v>
      </c>
      <c r="G1220" s="27" t="s">
        <v>595</v>
      </c>
      <c r="H1220" t="s">
        <v>366</v>
      </c>
      <c r="I1220" s="16" t="s">
        <v>354</v>
      </c>
      <c r="J1220" t="s">
        <v>79</v>
      </c>
      <c r="K1220" s="4" t="s">
        <v>38</v>
      </c>
      <c r="L1220" s="4" t="s">
        <v>8</v>
      </c>
      <c r="M1220" s="4" t="s">
        <v>40</v>
      </c>
      <c r="N1220" s="4" t="s">
        <v>40</v>
      </c>
      <c r="O1220" t="s">
        <v>159</v>
      </c>
      <c r="P1220" s="1">
        <v>30000</v>
      </c>
      <c r="Q1220">
        <v>22423</v>
      </c>
      <c r="R1220">
        <v>7577</v>
      </c>
      <c r="S1220" s="9">
        <v>0.74743333333333328</v>
      </c>
      <c r="T1220" s="9"/>
    </row>
    <row r="1221" spans="1:20">
      <c r="A1221" t="s">
        <v>515</v>
      </c>
      <c r="C1221" t="s">
        <v>505</v>
      </c>
      <c r="E1221" s="8">
        <v>81</v>
      </c>
    </row>
    <row r="1222" spans="1:20">
      <c r="A1222" s="1">
        <v>2021</v>
      </c>
      <c r="B1222" t="s">
        <v>560</v>
      </c>
      <c r="C1222" t="s">
        <v>260</v>
      </c>
      <c r="D1222" t="s">
        <v>203</v>
      </c>
      <c r="E1222" t="s">
        <v>2</v>
      </c>
      <c r="F1222" t="s">
        <v>247</v>
      </c>
      <c r="G1222" s="27" t="s">
        <v>577</v>
      </c>
      <c r="H1222" t="s">
        <v>126</v>
      </c>
      <c r="I1222" s="16" t="s">
        <v>127</v>
      </c>
      <c r="J1222" t="s">
        <v>79</v>
      </c>
      <c r="K1222" s="4" t="s">
        <v>7</v>
      </c>
      <c r="L1222" s="4" t="s">
        <v>8</v>
      </c>
      <c r="M1222" s="4" t="s">
        <v>8</v>
      </c>
      <c r="N1222" s="4" t="s">
        <v>8</v>
      </c>
      <c r="O1222" t="s">
        <v>236</v>
      </c>
      <c r="P1222" s="1">
        <v>2</v>
      </c>
      <c r="Q1222">
        <v>2</v>
      </c>
      <c r="R1222">
        <v>0</v>
      </c>
      <c r="S1222" s="9">
        <v>1</v>
      </c>
      <c r="T1222" s="9"/>
    </row>
    <row r="1223" spans="1:20">
      <c r="A1223" s="1">
        <v>2021</v>
      </c>
      <c r="B1223" t="s">
        <v>560</v>
      </c>
      <c r="C1223" t="s">
        <v>260</v>
      </c>
      <c r="D1223" t="s">
        <v>203</v>
      </c>
      <c r="E1223" t="s">
        <v>2</v>
      </c>
      <c r="F1223" t="s">
        <v>45</v>
      </c>
      <c r="G1223" s="27" t="s">
        <v>575</v>
      </c>
      <c r="H1223" t="s">
        <v>126</v>
      </c>
      <c r="I1223" s="16" t="s">
        <v>127</v>
      </c>
      <c r="J1223" t="s">
        <v>79</v>
      </c>
      <c r="K1223" s="4" t="s">
        <v>7</v>
      </c>
      <c r="L1223" s="4" t="s">
        <v>8</v>
      </c>
      <c r="M1223" s="4" t="s">
        <v>8</v>
      </c>
      <c r="N1223" s="4" t="s">
        <v>40</v>
      </c>
      <c r="O1223" t="s">
        <v>235</v>
      </c>
      <c r="P1223" s="1">
        <v>45</v>
      </c>
      <c r="Q1223">
        <v>45</v>
      </c>
      <c r="R1223">
        <v>0</v>
      </c>
      <c r="S1223" s="9">
        <v>1</v>
      </c>
      <c r="T1223" s="9"/>
    </row>
    <row r="1224" spans="1:20">
      <c r="A1224" s="1">
        <v>2021</v>
      </c>
      <c r="B1224" t="s">
        <v>560</v>
      </c>
      <c r="C1224" t="s">
        <v>260</v>
      </c>
      <c r="D1224" t="s">
        <v>203</v>
      </c>
      <c r="E1224" t="s">
        <v>2</v>
      </c>
      <c r="F1224" t="s">
        <v>247</v>
      </c>
      <c r="G1224" s="27" t="s">
        <v>577</v>
      </c>
      <c r="H1224" t="s">
        <v>126</v>
      </c>
      <c r="I1224" s="16" t="s">
        <v>127</v>
      </c>
      <c r="J1224" t="s">
        <v>79</v>
      </c>
      <c r="K1224" s="4" t="s">
        <v>7</v>
      </c>
      <c r="L1224" s="4" t="s">
        <v>8</v>
      </c>
      <c r="M1224" s="4" t="s">
        <v>8</v>
      </c>
      <c r="N1224" s="4" t="s">
        <v>40</v>
      </c>
      <c r="O1224" t="s">
        <v>235</v>
      </c>
      <c r="P1224" s="1">
        <v>37</v>
      </c>
      <c r="Q1224">
        <v>37</v>
      </c>
      <c r="R1224">
        <v>0</v>
      </c>
      <c r="S1224" s="9">
        <v>1</v>
      </c>
      <c r="T1224" s="9"/>
    </row>
    <row r="1225" spans="1:20">
      <c r="A1225" s="1">
        <v>2021</v>
      </c>
      <c r="B1225" t="s">
        <v>560</v>
      </c>
      <c r="C1225" t="s">
        <v>260</v>
      </c>
      <c r="D1225" t="s">
        <v>203</v>
      </c>
      <c r="E1225" t="s">
        <v>2</v>
      </c>
      <c r="F1225" t="s">
        <v>45</v>
      </c>
      <c r="G1225" s="27" t="s">
        <v>575</v>
      </c>
      <c r="H1225" t="s">
        <v>126</v>
      </c>
      <c r="I1225" s="16" t="s">
        <v>127</v>
      </c>
      <c r="J1225" t="s">
        <v>79</v>
      </c>
      <c r="K1225" s="4" t="s">
        <v>38</v>
      </c>
      <c r="L1225" s="4" t="s">
        <v>8</v>
      </c>
      <c r="M1225" s="4" t="s">
        <v>8</v>
      </c>
      <c r="N1225" s="4" t="s">
        <v>40</v>
      </c>
      <c r="O1225" t="s">
        <v>43</v>
      </c>
      <c r="P1225" s="1">
        <v>2</v>
      </c>
      <c r="Q1225">
        <v>2</v>
      </c>
      <c r="R1225">
        <v>0</v>
      </c>
      <c r="S1225" s="9">
        <v>1</v>
      </c>
      <c r="T1225" s="9"/>
    </row>
    <row r="1226" spans="1:20">
      <c r="A1226" s="1">
        <v>2021</v>
      </c>
      <c r="B1226" t="s">
        <v>560</v>
      </c>
      <c r="C1226" t="s">
        <v>260</v>
      </c>
      <c r="D1226" t="s">
        <v>203</v>
      </c>
      <c r="E1226" t="s">
        <v>2</v>
      </c>
      <c r="F1226" t="s">
        <v>45</v>
      </c>
      <c r="G1226" s="27" t="s">
        <v>575</v>
      </c>
      <c r="H1226" t="s">
        <v>126</v>
      </c>
      <c r="I1226" s="16" t="s">
        <v>127</v>
      </c>
      <c r="J1226" t="s">
        <v>79</v>
      </c>
      <c r="K1226" s="4" t="s">
        <v>7</v>
      </c>
      <c r="L1226" s="4" t="s">
        <v>8</v>
      </c>
      <c r="M1226" s="4" t="s">
        <v>38</v>
      </c>
      <c r="N1226" s="4" t="s">
        <v>8</v>
      </c>
      <c r="O1226" t="s">
        <v>86</v>
      </c>
      <c r="P1226" s="1">
        <v>1</v>
      </c>
      <c r="Q1226">
        <v>1</v>
      </c>
      <c r="R1226">
        <v>0</v>
      </c>
      <c r="S1226" s="9">
        <v>1</v>
      </c>
      <c r="T1226" s="9"/>
    </row>
    <row r="1227" spans="1:20">
      <c r="A1227" s="1">
        <v>2021</v>
      </c>
      <c r="B1227" t="s">
        <v>560</v>
      </c>
      <c r="C1227" t="s">
        <v>260</v>
      </c>
      <c r="D1227" t="s">
        <v>203</v>
      </c>
      <c r="E1227" t="s">
        <v>2</v>
      </c>
      <c r="F1227" t="s">
        <v>247</v>
      </c>
      <c r="G1227" s="27" t="s">
        <v>577</v>
      </c>
      <c r="H1227" t="s">
        <v>126</v>
      </c>
      <c r="I1227" s="16" t="s">
        <v>127</v>
      </c>
      <c r="J1227" t="s">
        <v>79</v>
      </c>
      <c r="K1227" s="4" t="s">
        <v>7</v>
      </c>
      <c r="L1227" s="4" t="s">
        <v>8</v>
      </c>
      <c r="M1227" s="4" t="s">
        <v>38</v>
      </c>
      <c r="N1227" s="4" t="s">
        <v>8</v>
      </c>
      <c r="O1227" t="s">
        <v>86</v>
      </c>
      <c r="P1227" s="1">
        <v>2</v>
      </c>
      <c r="Q1227">
        <v>2</v>
      </c>
      <c r="R1227">
        <v>0</v>
      </c>
      <c r="S1227" s="9">
        <v>1</v>
      </c>
      <c r="T1227" s="9"/>
    </row>
    <row r="1228" spans="1:20">
      <c r="A1228" s="1">
        <v>2021</v>
      </c>
      <c r="B1228" t="s">
        <v>560</v>
      </c>
      <c r="C1228" t="s">
        <v>260</v>
      </c>
      <c r="D1228" t="s">
        <v>203</v>
      </c>
      <c r="E1228" t="s">
        <v>2</v>
      </c>
      <c r="F1228" t="s">
        <v>91</v>
      </c>
      <c r="G1228" s="27" t="s">
        <v>578</v>
      </c>
      <c r="H1228" t="s">
        <v>366</v>
      </c>
      <c r="I1228" s="16" t="s">
        <v>354</v>
      </c>
      <c r="J1228" t="s">
        <v>79</v>
      </c>
      <c r="K1228" s="4" t="s">
        <v>7</v>
      </c>
      <c r="L1228" s="4" t="s">
        <v>8</v>
      </c>
      <c r="M1228" s="4" t="s">
        <v>38</v>
      </c>
      <c r="N1228" s="4" t="s">
        <v>8</v>
      </c>
      <c r="O1228" t="s">
        <v>86</v>
      </c>
      <c r="P1228" s="1">
        <v>1</v>
      </c>
      <c r="Q1228">
        <v>1</v>
      </c>
      <c r="R1228">
        <v>0</v>
      </c>
      <c r="S1228" s="9">
        <v>1</v>
      </c>
      <c r="T1228" s="9"/>
    </row>
    <row r="1229" spans="1:20">
      <c r="A1229" s="1">
        <v>2021</v>
      </c>
      <c r="B1229" t="s">
        <v>560</v>
      </c>
      <c r="C1229" t="s">
        <v>263</v>
      </c>
      <c r="D1229" t="s">
        <v>350</v>
      </c>
      <c r="E1229" t="s">
        <v>2</v>
      </c>
      <c r="F1229" t="s">
        <v>596</v>
      </c>
      <c r="G1229" s="27" t="s">
        <v>597</v>
      </c>
      <c r="H1229" t="s">
        <v>366</v>
      </c>
      <c r="I1229" s="16" t="s">
        <v>354</v>
      </c>
      <c r="J1229" t="s">
        <v>79</v>
      </c>
      <c r="K1229" s="4" t="s">
        <v>7</v>
      </c>
      <c r="L1229" s="4" t="s">
        <v>8</v>
      </c>
      <c r="M1229" s="4" t="s">
        <v>38</v>
      </c>
      <c r="N1229" s="4" t="s">
        <v>8</v>
      </c>
      <c r="O1229" t="s">
        <v>86</v>
      </c>
      <c r="P1229" s="1">
        <v>1</v>
      </c>
      <c r="Q1229">
        <v>1</v>
      </c>
      <c r="R1229">
        <v>0</v>
      </c>
      <c r="S1229" s="9">
        <v>1</v>
      </c>
      <c r="T1229" s="9"/>
    </row>
    <row r="1230" spans="1:20">
      <c r="A1230" s="1">
        <v>2021</v>
      </c>
      <c r="B1230" t="s">
        <v>560</v>
      </c>
      <c r="C1230" t="s">
        <v>263</v>
      </c>
      <c r="D1230" t="s">
        <v>350</v>
      </c>
      <c r="E1230" t="s">
        <v>2</v>
      </c>
      <c r="F1230" t="s">
        <v>603</v>
      </c>
      <c r="G1230" s="27" t="s">
        <v>604</v>
      </c>
      <c r="H1230" t="s">
        <v>366</v>
      </c>
      <c r="I1230" s="16" t="s">
        <v>354</v>
      </c>
      <c r="J1230" t="s">
        <v>79</v>
      </c>
      <c r="K1230" s="4" t="s">
        <v>7</v>
      </c>
      <c r="L1230" s="4" t="s">
        <v>8</v>
      </c>
      <c r="M1230" s="4" t="s">
        <v>38</v>
      </c>
      <c r="N1230" s="4" t="s">
        <v>8</v>
      </c>
      <c r="O1230" t="s">
        <v>86</v>
      </c>
      <c r="P1230" s="1">
        <v>1</v>
      </c>
      <c r="Q1230">
        <v>1</v>
      </c>
      <c r="R1230">
        <v>0</v>
      </c>
      <c r="S1230" s="9">
        <v>1</v>
      </c>
      <c r="T1230" s="9"/>
    </row>
    <row r="1231" spans="1:20">
      <c r="A1231" s="1">
        <v>2021</v>
      </c>
      <c r="B1231" t="s">
        <v>560</v>
      </c>
      <c r="C1231" t="s">
        <v>260</v>
      </c>
      <c r="D1231" t="s">
        <v>203</v>
      </c>
      <c r="E1231" t="s">
        <v>2</v>
      </c>
      <c r="F1231" t="s">
        <v>91</v>
      </c>
      <c r="G1231" s="27" t="s">
        <v>578</v>
      </c>
      <c r="H1231" t="s">
        <v>366</v>
      </c>
      <c r="I1231" s="16" t="s">
        <v>354</v>
      </c>
      <c r="J1231" t="s">
        <v>79</v>
      </c>
      <c r="K1231" s="4" t="s">
        <v>7</v>
      </c>
      <c r="L1231" s="4" t="s">
        <v>8</v>
      </c>
      <c r="M1231" s="4" t="s">
        <v>38</v>
      </c>
      <c r="N1231" s="4" t="s">
        <v>40</v>
      </c>
      <c r="O1231" t="s">
        <v>85</v>
      </c>
      <c r="P1231" s="1">
        <v>1</v>
      </c>
      <c r="Q1231">
        <v>1</v>
      </c>
      <c r="R1231">
        <v>0</v>
      </c>
      <c r="S1231" s="9">
        <v>1</v>
      </c>
      <c r="T1231" s="9"/>
    </row>
    <row r="1232" spans="1:20">
      <c r="A1232" s="1">
        <v>2021</v>
      </c>
      <c r="B1232" t="s">
        <v>560</v>
      </c>
      <c r="C1232" t="s">
        <v>263</v>
      </c>
      <c r="D1232" t="s">
        <v>350</v>
      </c>
      <c r="E1232" t="s">
        <v>2</v>
      </c>
      <c r="F1232" t="s">
        <v>605</v>
      </c>
      <c r="G1232" s="27" t="s">
        <v>606</v>
      </c>
      <c r="H1232" t="s">
        <v>366</v>
      </c>
      <c r="I1232" s="16" t="s">
        <v>354</v>
      </c>
      <c r="J1232" t="s">
        <v>79</v>
      </c>
      <c r="K1232" s="4" t="s">
        <v>7</v>
      </c>
      <c r="L1232" s="4" t="s">
        <v>8</v>
      </c>
      <c r="M1232" s="4" t="s">
        <v>38</v>
      </c>
      <c r="N1232" s="4" t="s">
        <v>40</v>
      </c>
      <c r="O1232" t="s">
        <v>85</v>
      </c>
      <c r="P1232" s="1">
        <v>1</v>
      </c>
      <c r="Q1232">
        <v>1</v>
      </c>
      <c r="R1232">
        <v>0</v>
      </c>
      <c r="S1232" s="9">
        <v>1</v>
      </c>
      <c r="T1232" s="9"/>
    </row>
    <row r="1233" spans="1:20">
      <c r="A1233" s="1">
        <v>2021</v>
      </c>
      <c r="B1233" t="s">
        <v>560</v>
      </c>
      <c r="C1233" t="s">
        <v>260</v>
      </c>
      <c r="D1233" t="s">
        <v>203</v>
      </c>
      <c r="E1233" t="s">
        <v>2</v>
      </c>
      <c r="F1233" t="s">
        <v>45</v>
      </c>
      <c r="G1233" s="27" t="s">
        <v>575</v>
      </c>
      <c r="H1233" t="s">
        <v>126</v>
      </c>
      <c r="I1233" s="16" t="s">
        <v>127</v>
      </c>
      <c r="J1233" t="s">
        <v>79</v>
      </c>
      <c r="K1233" s="4" t="s">
        <v>8</v>
      </c>
      <c r="L1233" s="4" t="s">
        <v>8</v>
      </c>
      <c r="M1233" s="4" t="s">
        <v>8</v>
      </c>
      <c r="N1233" s="4" t="s">
        <v>8</v>
      </c>
      <c r="O1233" t="s">
        <v>238</v>
      </c>
      <c r="P1233" s="1">
        <v>70</v>
      </c>
      <c r="Q1233">
        <v>70</v>
      </c>
      <c r="R1233">
        <v>0</v>
      </c>
      <c r="S1233" s="9">
        <v>1</v>
      </c>
      <c r="T1233" s="9"/>
    </row>
    <row r="1234" spans="1:20">
      <c r="A1234" s="1">
        <v>2021</v>
      </c>
      <c r="B1234" t="s">
        <v>560</v>
      </c>
      <c r="C1234" t="s">
        <v>260</v>
      </c>
      <c r="D1234" t="s">
        <v>203</v>
      </c>
      <c r="E1234" t="s">
        <v>2</v>
      </c>
      <c r="F1234" t="s">
        <v>91</v>
      </c>
      <c r="G1234" s="27" t="s">
        <v>578</v>
      </c>
      <c r="H1234" t="s">
        <v>366</v>
      </c>
      <c r="I1234" s="16" t="s">
        <v>354</v>
      </c>
      <c r="J1234" t="s">
        <v>79</v>
      </c>
      <c r="K1234" s="4" t="s">
        <v>40</v>
      </c>
      <c r="L1234" s="4" t="s">
        <v>8</v>
      </c>
      <c r="M1234" s="4" t="s">
        <v>8</v>
      </c>
      <c r="N1234" s="4" t="s">
        <v>8</v>
      </c>
      <c r="O1234" t="s">
        <v>128</v>
      </c>
      <c r="P1234" s="1">
        <v>1</v>
      </c>
      <c r="Q1234">
        <v>1</v>
      </c>
      <c r="R1234">
        <v>0</v>
      </c>
      <c r="S1234" s="9">
        <v>1</v>
      </c>
      <c r="T1234" s="9"/>
    </row>
    <row r="1235" spans="1:20">
      <c r="A1235" s="1">
        <v>2021</v>
      </c>
      <c r="B1235" t="s">
        <v>560</v>
      </c>
      <c r="C1235" t="s">
        <v>263</v>
      </c>
      <c r="D1235" t="s">
        <v>350</v>
      </c>
      <c r="E1235" t="s">
        <v>2</v>
      </c>
      <c r="F1235" t="s">
        <v>598</v>
      </c>
      <c r="G1235" s="27" t="s">
        <v>599</v>
      </c>
      <c r="H1235" t="s">
        <v>366</v>
      </c>
      <c r="I1235" s="16" t="s">
        <v>354</v>
      </c>
      <c r="J1235" t="s">
        <v>79</v>
      </c>
      <c r="K1235" s="4" t="s">
        <v>40</v>
      </c>
      <c r="L1235" s="4" t="s">
        <v>8</v>
      </c>
      <c r="M1235" s="4" t="s">
        <v>8</v>
      </c>
      <c r="N1235" s="4" t="s">
        <v>8</v>
      </c>
      <c r="O1235" t="s">
        <v>128</v>
      </c>
      <c r="P1235" s="1">
        <v>1</v>
      </c>
      <c r="Q1235">
        <v>1</v>
      </c>
      <c r="R1235">
        <v>0</v>
      </c>
      <c r="S1235" s="9">
        <v>1</v>
      </c>
      <c r="T1235" s="9"/>
    </row>
    <row r="1236" spans="1:20">
      <c r="A1236" s="1">
        <v>2021</v>
      </c>
      <c r="B1236" t="s">
        <v>560</v>
      </c>
      <c r="C1236" t="s">
        <v>260</v>
      </c>
      <c r="D1236" t="s">
        <v>203</v>
      </c>
      <c r="E1236" t="s">
        <v>2</v>
      </c>
      <c r="F1236" t="s">
        <v>45</v>
      </c>
      <c r="G1236" s="27" t="s">
        <v>575</v>
      </c>
      <c r="H1236" t="s">
        <v>126</v>
      </c>
      <c r="I1236" s="16" t="s">
        <v>127</v>
      </c>
      <c r="J1236" t="s">
        <v>79</v>
      </c>
      <c r="K1236" s="4" t="s">
        <v>8</v>
      </c>
      <c r="L1236" s="4" t="s">
        <v>8</v>
      </c>
      <c r="M1236" s="4" t="s">
        <v>8</v>
      </c>
      <c r="N1236" s="4" t="s">
        <v>38</v>
      </c>
      <c r="O1236" t="s">
        <v>239</v>
      </c>
      <c r="P1236" s="1">
        <v>80</v>
      </c>
      <c r="Q1236">
        <v>80</v>
      </c>
      <c r="R1236">
        <v>0</v>
      </c>
      <c r="S1236" s="9">
        <v>1</v>
      </c>
      <c r="T1236" s="9"/>
    </row>
    <row r="1237" spans="1:20">
      <c r="A1237" s="1">
        <v>2021</v>
      </c>
      <c r="B1237" t="s">
        <v>560</v>
      </c>
      <c r="C1237" t="s">
        <v>260</v>
      </c>
      <c r="D1237" t="s">
        <v>203</v>
      </c>
      <c r="E1237" t="s">
        <v>2</v>
      </c>
      <c r="F1237" t="s">
        <v>45</v>
      </c>
      <c r="G1237" s="27" t="s">
        <v>575</v>
      </c>
      <c r="H1237" t="s">
        <v>126</v>
      </c>
      <c r="I1237" s="16" t="s">
        <v>127</v>
      </c>
      <c r="J1237" t="s">
        <v>79</v>
      </c>
      <c r="K1237" s="4" t="s">
        <v>40</v>
      </c>
      <c r="L1237" s="4" t="s">
        <v>8</v>
      </c>
      <c r="M1237" s="4" t="s">
        <v>8</v>
      </c>
      <c r="N1237" s="4" t="s">
        <v>7</v>
      </c>
      <c r="O1237" t="s">
        <v>129</v>
      </c>
      <c r="P1237" s="1">
        <v>2</v>
      </c>
      <c r="Q1237">
        <v>2</v>
      </c>
      <c r="R1237">
        <v>0</v>
      </c>
      <c r="S1237" s="9">
        <v>1</v>
      </c>
      <c r="T1237" s="9"/>
    </row>
    <row r="1238" spans="1:20">
      <c r="A1238" s="1">
        <v>2021</v>
      </c>
      <c r="B1238" t="s">
        <v>560</v>
      </c>
      <c r="C1238" t="s">
        <v>260</v>
      </c>
      <c r="D1238" t="s">
        <v>203</v>
      </c>
      <c r="E1238" t="s">
        <v>2</v>
      </c>
      <c r="F1238" t="s">
        <v>91</v>
      </c>
      <c r="G1238" s="27" t="s">
        <v>578</v>
      </c>
      <c r="H1238" t="s">
        <v>366</v>
      </c>
      <c r="I1238" s="16" t="s">
        <v>354</v>
      </c>
      <c r="J1238" t="s">
        <v>79</v>
      </c>
      <c r="K1238" s="4" t="s">
        <v>40</v>
      </c>
      <c r="L1238" s="4" t="s">
        <v>8</v>
      </c>
      <c r="M1238" s="4" t="s">
        <v>8</v>
      </c>
      <c r="N1238" s="4" t="s">
        <v>7</v>
      </c>
      <c r="O1238" t="s">
        <v>129</v>
      </c>
      <c r="P1238" s="1">
        <v>1</v>
      </c>
      <c r="Q1238">
        <v>1</v>
      </c>
      <c r="R1238">
        <v>0</v>
      </c>
      <c r="S1238" s="9">
        <v>1</v>
      </c>
      <c r="T1238" s="9"/>
    </row>
    <row r="1239" spans="1:20">
      <c r="A1239" s="1">
        <v>2021</v>
      </c>
      <c r="B1239" t="s">
        <v>560</v>
      </c>
      <c r="C1239" t="s">
        <v>260</v>
      </c>
      <c r="D1239" t="s">
        <v>203</v>
      </c>
      <c r="E1239" t="s">
        <v>2</v>
      </c>
      <c r="F1239" t="s">
        <v>45</v>
      </c>
      <c r="G1239" s="27" t="s">
        <v>575</v>
      </c>
      <c r="H1239" t="s">
        <v>126</v>
      </c>
      <c r="I1239" s="16" t="s">
        <v>127</v>
      </c>
      <c r="J1239" t="s">
        <v>79</v>
      </c>
      <c r="K1239" s="4" t="s">
        <v>8</v>
      </c>
      <c r="L1239" s="4" t="s">
        <v>8</v>
      </c>
      <c r="M1239" s="4" t="s">
        <v>8</v>
      </c>
      <c r="N1239" s="4" t="s">
        <v>130</v>
      </c>
      <c r="O1239" t="s">
        <v>131</v>
      </c>
      <c r="P1239" s="1">
        <v>724</v>
      </c>
      <c r="Q1239">
        <v>724</v>
      </c>
      <c r="R1239">
        <v>0</v>
      </c>
      <c r="S1239" s="9">
        <v>1</v>
      </c>
      <c r="T1239" s="9"/>
    </row>
    <row r="1240" spans="1:20">
      <c r="A1240" s="1">
        <v>2021</v>
      </c>
      <c r="B1240" t="s">
        <v>560</v>
      </c>
      <c r="C1240" t="s">
        <v>258</v>
      </c>
      <c r="D1240" t="s">
        <v>203</v>
      </c>
      <c r="E1240" t="s">
        <v>2</v>
      </c>
      <c r="F1240" t="s">
        <v>14</v>
      </c>
      <c r="G1240" s="27" t="s">
        <v>562</v>
      </c>
      <c r="H1240" t="s">
        <v>533</v>
      </c>
      <c r="I1240" s="16" t="s">
        <v>334</v>
      </c>
      <c r="J1240" t="s">
        <v>6</v>
      </c>
      <c r="K1240" s="4" t="s">
        <v>7</v>
      </c>
      <c r="L1240" s="4" t="s">
        <v>8</v>
      </c>
      <c r="M1240" s="4" t="s">
        <v>7</v>
      </c>
      <c r="N1240" s="4" t="s">
        <v>9</v>
      </c>
      <c r="O1240" t="s">
        <v>10</v>
      </c>
      <c r="P1240" s="1">
        <v>8</v>
      </c>
      <c r="Q1240">
        <v>7.41</v>
      </c>
      <c r="R1240">
        <v>0.58999999999999986</v>
      </c>
      <c r="S1240" s="9">
        <v>0.92625000000000002</v>
      </c>
      <c r="T1240" s="9"/>
    </row>
    <row r="1241" spans="1:20">
      <c r="A1241" s="1">
        <v>2021</v>
      </c>
      <c r="B1241" t="s">
        <v>560</v>
      </c>
      <c r="C1241" t="s">
        <v>258</v>
      </c>
      <c r="D1241" t="s">
        <v>203</v>
      </c>
      <c r="E1241" t="s">
        <v>2</v>
      </c>
      <c r="F1241" t="s">
        <v>26</v>
      </c>
      <c r="G1241" s="27" t="s">
        <v>566</v>
      </c>
      <c r="H1241" t="s">
        <v>567</v>
      </c>
      <c r="I1241" s="16" t="s">
        <v>354</v>
      </c>
      <c r="J1241" t="s">
        <v>79</v>
      </c>
      <c r="K1241" s="4" t="s">
        <v>7</v>
      </c>
      <c r="L1241" s="4" t="s">
        <v>8</v>
      </c>
      <c r="M1241" s="4" t="s">
        <v>7</v>
      </c>
      <c r="N1241" s="4" t="s">
        <v>9</v>
      </c>
      <c r="O1241" t="s">
        <v>10</v>
      </c>
      <c r="P1241" s="1">
        <v>10</v>
      </c>
      <c r="Q1241">
        <v>9.9600000000000009</v>
      </c>
      <c r="R1241">
        <v>3.9999999999999147E-2</v>
      </c>
      <c r="S1241" s="9">
        <v>0.99600000000000011</v>
      </c>
      <c r="T1241" s="9"/>
    </row>
    <row r="1242" spans="1:20">
      <c r="A1242" s="1">
        <v>2021</v>
      </c>
      <c r="B1242" t="s">
        <v>560</v>
      </c>
      <c r="C1242" t="s">
        <v>263</v>
      </c>
      <c r="D1242" t="s">
        <v>350</v>
      </c>
      <c r="E1242" t="s">
        <v>2</v>
      </c>
      <c r="F1242" t="s">
        <v>594</v>
      </c>
      <c r="G1242" s="27" t="s">
        <v>595</v>
      </c>
      <c r="H1242" t="s">
        <v>366</v>
      </c>
      <c r="I1242" s="16" t="s">
        <v>354</v>
      </c>
      <c r="J1242" t="s">
        <v>79</v>
      </c>
      <c r="K1242" s="4" t="s">
        <v>40</v>
      </c>
      <c r="L1242" s="4" t="s">
        <v>8</v>
      </c>
      <c r="M1242" s="4" t="s">
        <v>8</v>
      </c>
      <c r="N1242" s="4" t="s">
        <v>7</v>
      </c>
      <c r="O1242" t="s">
        <v>129</v>
      </c>
      <c r="P1242" s="1">
        <v>3</v>
      </c>
      <c r="Q1242">
        <v>3</v>
      </c>
      <c r="R1242">
        <v>0</v>
      </c>
      <c r="S1242" s="9">
        <v>1</v>
      </c>
      <c r="T1242" s="9"/>
    </row>
    <row r="1243" spans="1:20">
      <c r="A1243" s="1">
        <v>2021</v>
      </c>
      <c r="B1243" t="s">
        <v>560</v>
      </c>
      <c r="C1243" t="s">
        <v>260</v>
      </c>
      <c r="D1243" t="s">
        <v>203</v>
      </c>
      <c r="E1243" t="s">
        <v>2</v>
      </c>
      <c r="F1243" t="s">
        <v>45</v>
      </c>
      <c r="G1243" s="27" t="s">
        <v>575</v>
      </c>
      <c r="H1243" t="s">
        <v>126</v>
      </c>
      <c r="I1243" s="16" t="s">
        <v>127</v>
      </c>
      <c r="J1243" t="s">
        <v>79</v>
      </c>
      <c r="K1243" s="4" t="s">
        <v>38</v>
      </c>
      <c r="L1243" s="4" t="s">
        <v>8</v>
      </c>
      <c r="M1243" s="4" t="s">
        <v>8</v>
      </c>
      <c r="N1243" s="4" t="s">
        <v>38</v>
      </c>
      <c r="O1243" t="s">
        <v>44</v>
      </c>
      <c r="P1243" s="1">
        <v>1</v>
      </c>
      <c r="Q1243">
        <v>1</v>
      </c>
      <c r="R1243">
        <v>0</v>
      </c>
      <c r="S1243" s="9">
        <v>1</v>
      </c>
      <c r="T1243" s="9"/>
    </row>
    <row r="1244" spans="1:20">
      <c r="A1244" s="1">
        <v>2021</v>
      </c>
      <c r="B1244" t="s">
        <v>560</v>
      </c>
      <c r="C1244" t="s">
        <v>263</v>
      </c>
      <c r="D1244" t="s">
        <v>350</v>
      </c>
      <c r="E1244" t="s">
        <v>2</v>
      </c>
      <c r="F1244" t="s">
        <v>605</v>
      </c>
      <c r="G1244" s="27" t="s">
        <v>606</v>
      </c>
      <c r="H1244" t="s">
        <v>366</v>
      </c>
      <c r="I1244" s="16" t="s">
        <v>354</v>
      </c>
      <c r="J1244" t="s">
        <v>79</v>
      </c>
      <c r="K1244" s="4" t="s">
        <v>40</v>
      </c>
      <c r="L1244" s="4" t="s">
        <v>8</v>
      </c>
      <c r="M1244" s="4" t="s">
        <v>8</v>
      </c>
      <c r="N1244" s="4" t="s">
        <v>7</v>
      </c>
      <c r="O1244" t="s">
        <v>129</v>
      </c>
      <c r="P1244" s="1">
        <v>3</v>
      </c>
      <c r="Q1244">
        <v>3</v>
      </c>
      <c r="R1244">
        <v>0</v>
      </c>
      <c r="S1244" s="9">
        <v>1</v>
      </c>
      <c r="T1244" s="9"/>
    </row>
    <row r="1245" spans="1:20">
      <c r="A1245" s="1">
        <v>2021</v>
      </c>
      <c r="B1245" t="s">
        <v>560</v>
      </c>
      <c r="C1245" t="s">
        <v>260</v>
      </c>
      <c r="D1245" t="s">
        <v>203</v>
      </c>
      <c r="E1245" t="s">
        <v>2</v>
      </c>
      <c r="F1245" t="s">
        <v>91</v>
      </c>
      <c r="G1245" s="27" t="s">
        <v>578</v>
      </c>
      <c r="H1245" t="s">
        <v>366</v>
      </c>
      <c r="I1245" s="16" t="s">
        <v>354</v>
      </c>
      <c r="J1245" t="s">
        <v>79</v>
      </c>
      <c r="K1245" s="4" t="s">
        <v>38</v>
      </c>
      <c r="L1245" s="4" t="s">
        <v>8</v>
      </c>
      <c r="M1245" s="4" t="s">
        <v>8</v>
      </c>
      <c r="N1245" s="4" t="s">
        <v>38</v>
      </c>
      <c r="O1245" t="s">
        <v>44</v>
      </c>
      <c r="P1245" s="1">
        <v>1</v>
      </c>
      <c r="Q1245">
        <v>1</v>
      </c>
      <c r="R1245">
        <v>0</v>
      </c>
      <c r="S1245" s="9">
        <v>1</v>
      </c>
      <c r="T1245" s="9"/>
    </row>
    <row r="1246" spans="1:20">
      <c r="A1246" s="1">
        <v>2021</v>
      </c>
      <c r="B1246" t="s">
        <v>560</v>
      </c>
      <c r="C1246" t="s">
        <v>263</v>
      </c>
      <c r="D1246" t="s">
        <v>350</v>
      </c>
      <c r="E1246" t="s">
        <v>2</v>
      </c>
      <c r="F1246" t="s">
        <v>596</v>
      </c>
      <c r="G1246" s="27" t="s">
        <v>597</v>
      </c>
      <c r="H1246" t="s">
        <v>366</v>
      </c>
      <c r="I1246" s="16" t="s">
        <v>354</v>
      </c>
      <c r="J1246" t="s">
        <v>79</v>
      </c>
      <c r="K1246" s="4" t="s">
        <v>38</v>
      </c>
      <c r="L1246" s="4" t="s">
        <v>8</v>
      </c>
      <c r="M1246" s="4" t="s">
        <v>8</v>
      </c>
      <c r="N1246" s="4" t="s">
        <v>38</v>
      </c>
      <c r="O1246" t="s">
        <v>44</v>
      </c>
      <c r="P1246" s="1">
        <v>1</v>
      </c>
      <c r="Q1246">
        <v>1</v>
      </c>
      <c r="R1246">
        <v>0</v>
      </c>
      <c r="S1246" s="9">
        <v>1</v>
      </c>
      <c r="T1246" s="9"/>
    </row>
    <row r="1247" spans="1:20">
      <c r="A1247" s="1">
        <v>2021</v>
      </c>
      <c r="B1247" t="s">
        <v>560</v>
      </c>
      <c r="C1247" t="s">
        <v>260</v>
      </c>
      <c r="D1247" t="s">
        <v>203</v>
      </c>
      <c r="E1247" t="s">
        <v>2</v>
      </c>
      <c r="F1247" t="s">
        <v>45</v>
      </c>
      <c r="G1247" s="27" t="s">
        <v>575</v>
      </c>
      <c r="H1247" t="s">
        <v>126</v>
      </c>
      <c r="I1247" s="16" t="s">
        <v>127</v>
      </c>
      <c r="J1247" t="s">
        <v>79</v>
      </c>
      <c r="K1247" s="4" t="s">
        <v>40</v>
      </c>
      <c r="L1247" s="4" t="s">
        <v>8</v>
      </c>
      <c r="M1247" s="4" t="s">
        <v>8</v>
      </c>
      <c r="N1247" s="4" t="s">
        <v>130</v>
      </c>
      <c r="O1247" t="s">
        <v>319</v>
      </c>
      <c r="P1247" s="1">
        <v>1</v>
      </c>
      <c r="Q1247">
        <v>1</v>
      </c>
      <c r="R1247">
        <v>0</v>
      </c>
      <c r="S1247" s="9">
        <v>1</v>
      </c>
      <c r="T1247" s="9"/>
    </row>
    <row r="1248" spans="1:20">
      <c r="A1248" s="1">
        <v>2021</v>
      </c>
      <c r="B1248" t="s">
        <v>560</v>
      </c>
      <c r="C1248" t="s">
        <v>260</v>
      </c>
      <c r="D1248" t="s">
        <v>203</v>
      </c>
      <c r="E1248" t="s">
        <v>2</v>
      </c>
      <c r="F1248" t="s">
        <v>247</v>
      </c>
      <c r="G1248" s="27" t="s">
        <v>577</v>
      </c>
      <c r="H1248" t="s">
        <v>126</v>
      </c>
      <c r="I1248" s="16" t="s">
        <v>127</v>
      </c>
      <c r="J1248" t="s">
        <v>79</v>
      </c>
      <c r="K1248" s="4" t="s">
        <v>40</v>
      </c>
      <c r="L1248" s="4" t="s">
        <v>8</v>
      </c>
      <c r="M1248" s="4" t="s">
        <v>8</v>
      </c>
      <c r="N1248" s="4" t="s">
        <v>130</v>
      </c>
      <c r="O1248" t="s">
        <v>319</v>
      </c>
      <c r="P1248" s="1">
        <v>8</v>
      </c>
      <c r="Q1248">
        <v>8</v>
      </c>
      <c r="R1248">
        <v>0</v>
      </c>
      <c r="S1248" s="9">
        <v>1</v>
      </c>
      <c r="T1248" s="9"/>
    </row>
    <row r="1249" spans="1:20">
      <c r="A1249" s="1">
        <v>2021</v>
      </c>
      <c r="B1249" t="s">
        <v>560</v>
      </c>
      <c r="C1249" t="s">
        <v>258</v>
      </c>
      <c r="D1249" t="s">
        <v>203</v>
      </c>
      <c r="E1249" t="s">
        <v>569</v>
      </c>
      <c r="F1249" t="s">
        <v>149</v>
      </c>
      <c r="G1249" s="27" t="s">
        <v>570</v>
      </c>
      <c r="H1249" t="s">
        <v>571</v>
      </c>
      <c r="I1249" s="16" t="s">
        <v>294</v>
      </c>
      <c r="J1249" t="s">
        <v>153</v>
      </c>
      <c r="K1249" s="4" t="s">
        <v>7</v>
      </c>
      <c r="L1249" s="4" t="s">
        <v>8</v>
      </c>
      <c r="M1249" s="4" t="s">
        <v>7</v>
      </c>
      <c r="N1249" s="4" t="s">
        <v>9</v>
      </c>
      <c r="O1249" t="s">
        <v>10</v>
      </c>
      <c r="P1249" s="1">
        <v>10</v>
      </c>
      <c r="Q1249">
        <v>10</v>
      </c>
      <c r="R1249">
        <v>0</v>
      </c>
      <c r="S1249" s="9">
        <v>1</v>
      </c>
      <c r="T1249" s="9"/>
    </row>
    <row r="1250" spans="1:20">
      <c r="A1250" s="1">
        <v>2021</v>
      </c>
      <c r="B1250" t="s">
        <v>560</v>
      </c>
      <c r="C1250" t="s">
        <v>260</v>
      </c>
      <c r="D1250" t="s">
        <v>203</v>
      </c>
      <c r="E1250" t="s">
        <v>2</v>
      </c>
      <c r="F1250" t="s">
        <v>91</v>
      </c>
      <c r="G1250" s="27" t="s">
        <v>578</v>
      </c>
      <c r="H1250" t="s">
        <v>366</v>
      </c>
      <c r="I1250" s="16" t="s">
        <v>354</v>
      </c>
      <c r="J1250" t="s">
        <v>79</v>
      </c>
      <c r="K1250" s="4" t="s">
        <v>40</v>
      </c>
      <c r="L1250" s="4" t="s">
        <v>8</v>
      </c>
      <c r="M1250" s="4" t="s">
        <v>8</v>
      </c>
      <c r="N1250" s="4" t="s">
        <v>130</v>
      </c>
      <c r="O1250" t="s">
        <v>319</v>
      </c>
      <c r="P1250" s="1">
        <v>1</v>
      </c>
      <c r="Q1250">
        <v>1</v>
      </c>
      <c r="R1250">
        <v>0</v>
      </c>
      <c r="S1250" s="9">
        <v>1</v>
      </c>
      <c r="T1250" s="9"/>
    </row>
    <row r="1251" spans="1:20">
      <c r="A1251" s="1">
        <v>2021</v>
      </c>
      <c r="B1251" t="s">
        <v>560</v>
      </c>
      <c r="C1251" t="s">
        <v>258</v>
      </c>
      <c r="D1251" t="s">
        <v>295</v>
      </c>
      <c r="E1251" t="s">
        <v>2</v>
      </c>
      <c r="F1251" t="s">
        <v>51</v>
      </c>
      <c r="G1251" s="27" t="s">
        <v>572</v>
      </c>
      <c r="H1251" t="s">
        <v>297</v>
      </c>
      <c r="I1251" s="16" t="s">
        <v>298</v>
      </c>
      <c r="J1251" t="s">
        <v>6</v>
      </c>
      <c r="K1251" s="4" t="s">
        <v>7</v>
      </c>
      <c r="L1251" s="4" t="s">
        <v>8</v>
      </c>
      <c r="M1251" s="4" t="s">
        <v>7</v>
      </c>
      <c r="N1251" s="4" t="s">
        <v>9</v>
      </c>
      <c r="O1251" t="s">
        <v>10</v>
      </c>
      <c r="P1251" s="1">
        <v>1</v>
      </c>
      <c r="Q1251">
        <v>1</v>
      </c>
      <c r="R1251">
        <v>0</v>
      </c>
      <c r="S1251" s="9">
        <v>1</v>
      </c>
      <c r="T1251" s="9"/>
    </row>
    <row r="1252" spans="1:20">
      <c r="A1252" s="1">
        <v>2021</v>
      </c>
      <c r="B1252" t="s">
        <v>560</v>
      </c>
      <c r="C1252" t="s">
        <v>258</v>
      </c>
      <c r="D1252" t="s">
        <v>299</v>
      </c>
      <c r="E1252" t="s">
        <v>2</v>
      </c>
      <c r="F1252" t="s">
        <v>51</v>
      </c>
      <c r="G1252" s="27" t="s">
        <v>573</v>
      </c>
      <c r="H1252" t="s">
        <v>574</v>
      </c>
      <c r="I1252" s="16" t="s">
        <v>298</v>
      </c>
      <c r="J1252" t="s">
        <v>6</v>
      </c>
      <c r="K1252" s="4" t="s">
        <v>7</v>
      </c>
      <c r="L1252" s="4" t="s">
        <v>8</v>
      </c>
      <c r="M1252" s="4" t="s">
        <v>7</v>
      </c>
      <c r="N1252" s="4" t="s">
        <v>9</v>
      </c>
      <c r="O1252" t="s">
        <v>10</v>
      </c>
      <c r="P1252" s="1">
        <v>1</v>
      </c>
      <c r="Q1252">
        <v>1</v>
      </c>
      <c r="R1252">
        <v>0</v>
      </c>
      <c r="S1252" s="9">
        <v>1</v>
      </c>
      <c r="T1252" s="9"/>
    </row>
    <row r="1253" spans="1:20">
      <c r="A1253" s="1">
        <v>2021</v>
      </c>
      <c r="B1253" t="s">
        <v>560</v>
      </c>
      <c r="C1253" t="s">
        <v>260</v>
      </c>
      <c r="D1253" t="s">
        <v>203</v>
      </c>
      <c r="E1253" t="s">
        <v>579</v>
      </c>
      <c r="F1253" t="s">
        <v>149</v>
      </c>
      <c r="G1253" s="27" t="s">
        <v>580</v>
      </c>
      <c r="H1253" t="s">
        <v>581</v>
      </c>
      <c r="I1253" s="16" t="s">
        <v>294</v>
      </c>
      <c r="J1253" t="s">
        <v>153</v>
      </c>
      <c r="K1253" s="4" t="s">
        <v>7</v>
      </c>
      <c r="L1253" s="4" t="s">
        <v>8</v>
      </c>
      <c r="M1253" s="4" t="s">
        <v>7</v>
      </c>
      <c r="N1253" s="4" t="s">
        <v>9</v>
      </c>
      <c r="O1253" t="s">
        <v>10</v>
      </c>
      <c r="P1253" s="1">
        <v>3</v>
      </c>
      <c r="Q1253">
        <v>3</v>
      </c>
      <c r="R1253">
        <v>0</v>
      </c>
      <c r="S1253" s="9">
        <v>1</v>
      </c>
      <c r="T1253" s="9"/>
    </row>
    <row r="1254" spans="1:20">
      <c r="A1254" s="1">
        <v>2021</v>
      </c>
      <c r="B1254" t="s">
        <v>560</v>
      </c>
      <c r="C1254" t="s">
        <v>263</v>
      </c>
      <c r="D1254" t="s">
        <v>350</v>
      </c>
      <c r="E1254" t="s">
        <v>2</v>
      </c>
      <c r="F1254" t="s">
        <v>594</v>
      </c>
      <c r="G1254" s="27" t="s">
        <v>595</v>
      </c>
      <c r="H1254" t="s">
        <v>366</v>
      </c>
      <c r="I1254" s="16" t="s">
        <v>354</v>
      </c>
      <c r="J1254" t="s">
        <v>79</v>
      </c>
      <c r="K1254" s="4" t="s">
        <v>40</v>
      </c>
      <c r="L1254" s="4" t="s">
        <v>8</v>
      </c>
      <c r="M1254" s="4" t="s">
        <v>8</v>
      </c>
      <c r="N1254" s="4" t="s">
        <v>130</v>
      </c>
      <c r="O1254" t="s">
        <v>319</v>
      </c>
      <c r="P1254" s="1">
        <v>1</v>
      </c>
      <c r="Q1254">
        <v>1</v>
      </c>
      <c r="R1254">
        <v>0</v>
      </c>
      <c r="S1254" s="9">
        <v>1</v>
      </c>
      <c r="T1254" s="9"/>
    </row>
    <row r="1255" spans="1:20">
      <c r="A1255" s="1">
        <v>2021</v>
      </c>
      <c r="B1255" t="s">
        <v>560</v>
      </c>
      <c r="C1255" t="s">
        <v>263</v>
      </c>
      <c r="D1255" t="s">
        <v>350</v>
      </c>
      <c r="E1255" t="s">
        <v>2</v>
      </c>
      <c r="F1255" t="s">
        <v>596</v>
      </c>
      <c r="G1255" s="27" t="s">
        <v>597</v>
      </c>
      <c r="H1255" t="s">
        <v>366</v>
      </c>
      <c r="I1255" s="16" t="s">
        <v>354</v>
      </c>
      <c r="J1255" t="s">
        <v>79</v>
      </c>
      <c r="K1255" s="4" t="s">
        <v>40</v>
      </c>
      <c r="L1255" s="4" t="s">
        <v>8</v>
      </c>
      <c r="M1255" s="4" t="s">
        <v>8</v>
      </c>
      <c r="N1255" s="4" t="s">
        <v>130</v>
      </c>
      <c r="O1255" t="s">
        <v>319</v>
      </c>
      <c r="P1255" s="1">
        <v>1</v>
      </c>
      <c r="Q1255">
        <v>1</v>
      </c>
      <c r="R1255">
        <v>0</v>
      </c>
      <c r="S1255" s="9">
        <v>1</v>
      </c>
      <c r="T1255" s="9"/>
    </row>
    <row r="1256" spans="1:20">
      <c r="A1256" s="1">
        <v>2021</v>
      </c>
      <c r="B1256" t="s">
        <v>560</v>
      </c>
      <c r="C1256" t="s">
        <v>263</v>
      </c>
      <c r="D1256" t="s">
        <v>350</v>
      </c>
      <c r="E1256" t="s">
        <v>2</v>
      </c>
      <c r="F1256" t="s">
        <v>598</v>
      </c>
      <c r="G1256" s="27" t="s">
        <v>599</v>
      </c>
      <c r="H1256" t="s">
        <v>366</v>
      </c>
      <c r="I1256" s="16" t="s">
        <v>354</v>
      </c>
      <c r="J1256" t="s">
        <v>79</v>
      </c>
      <c r="K1256" s="4" t="s">
        <v>40</v>
      </c>
      <c r="L1256" s="4" t="s">
        <v>8</v>
      </c>
      <c r="M1256" s="4" t="s">
        <v>8</v>
      </c>
      <c r="N1256" s="4" t="s">
        <v>130</v>
      </c>
      <c r="O1256" t="s">
        <v>319</v>
      </c>
      <c r="P1256" s="1">
        <v>1</v>
      </c>
      <c r="Q1256">
        <v>1</v>
      </c>
      <c r="R1256">
        <v>0</v>
      </c>
      <c r="S1256" s="9">
        <v>1</v>
      </c>
      <c r="T1256" s="9"/>
    </row>
    <row r="1257" spans="1:20">
      <c r="A1257" s="1">
        <v>2021</v>
      </c>
      <c r="B1257" t="s">
        <v>560</v>
      </c>
      <c r="C1257" t="s">
        <v>263</v>
      </c>
      <c r="D1257" t="s">
        <v>350</v>
      </c>
      <c r="E1257" t="s">
        <v>2</v>
      </c>
      <c r="F1257" t="s">
        <v>601</v>
      </c>
      <c r="G1257" s="27" t="s">
        <v>602</v>
      </c>
      <c r="H1257" t="s">
        <v>366</v>
      </c>
      <c r="I1257" s="16" t="s">
        <v>354</v>
      </c>
      <c r="J1257" t="s">
        <v>79</v>
      </c>
      <c r="K1257" s="4" t="s">
        <v>40</v>
      </c>
      <c r="L1257" s="4" t="s">
        <v>8</v>
      </c>
      <c r="M1257" s="4" t="s">
        <v>8</v>
      </c>
      <c r="N1257" s="4" t="s">
        <v>130</v>
      </c>
      <c r="O1257" t="s">
        <v>319</v>
      </c>
      <c r="P1257" s="1">
        <v>1</v>
      </c>
      <c r="Q1257">
        <v>1</v>
      </c>
      <c r="R1257">
        <v>0</v>
      </c>
      <c r="S1257" s="9">
        <v>1</v>
      </c>
      <c r="T1257" s="9"/>
    </row>
    <row r="1258" spans="1:20">
      <c r="A1258" s="1">
        <v>2021</v>
      </c>
      <c r="B1258" t="s">
        <v>560</v>
      </c>
      <c r="C1258" t="s">
        <v>263</v>
      </c>
      <c r="D1258" t="s">
        <v>350</v>
      </c>
      <c r="E1258" t="s">
        <v>2</v>
      </c>
      <c r="F1258" t="s">
        <v>596</v>
      </c>
      <c r="G1258" s="27" t="s">
        <v>597</v>
      </c>
      <c r="H1258" t="s">
        <v>366</v>
      </c>
      <c r="I1258" s="16" t="s">
        <v>354</v>
      </c>
      <c r="J1258" t="s">
        <v>79</v>
      </c>
      <c r="K1258" s="4" t="s">
        <v>38</v>
      </c>
      <c r="L1258" s="4" t="s">
        <v>8</v>
      </c>
      <c r="M1258" s="4" t="s">
        <v>8</v>
      </c>
      <c r="N1258" s="4" t="s">
        <v>7</v>
      </c>
      <c r="O1258" t="s">
        <v>39</v>
      </c>
      <c r="P1258" s="1">
        <v>1</v>
      </c>
      <c r="Q1258">
        <v>1</v>
      </c>
      <c r="R1258">
        <v>0</v>
      </c>
      <c r="S1258" s="9">
        <v>1</v>
      </c>
      <c r="T1258" s="9"/>
    </row>
    <row r="1259" spans="1:20">
      <c r="A1259" s="1">
        <v>2021</v>
      </c>
      <c r="B1259" t="s">
        <v>560</v>
      </c>
      <c r="C1259" t="s">
        <v>263</v>
      </c>
      <c r="D1259" t="s">
        <v>203</v>
      </c>
      <c r="E1259" t="s">
        <v>589</v>
      </c>
      <c r="F1259" t="s">
        <v>149</v>
      </c>
      <c r="G1259" s="27" t="s">
        <v>590</v>
      </c>
      <c r="H1259" t="s">
        <v>591</v>
      </c>
      <c r="I1259" s="16" t="s">
        <v>592</v>
      </c>
      <c r="J1259" t="s">
        <v>593</v>
      </c>
      <c r="K1259" s="4" t="s">
        <v>7</v>
      </c>
      <c r="L1259" s="4" t="s">
        <v>8</v>
      </c>
      <c r="M1259" s="4" t="s">
        <v>7</v>
      </c>
      <c r="N1259" s="4" t="s">
        <v>9</v>
      </c>
      <c r="O1259" t="s">
        <v>10</v>
      </c>
      <c r="P1259" s="1">
        <v>5</v>
      </c>
      <c r="Q1259">
        <v>5</v>
      </c>
      <c r="R1259">
        <v>0</v>
      </c>
      <c r="S1259" s="9">
        <v>1</v>
      </c>
      <c r="T1259" s="9"/>
    </row>
    <row r="1260" spans="1:20">
      <c r="A1260" s="1">
        <v>2021</v>
      </c>
      <c r="B1260" t="s">
        <v>560</v>
      </c>
      <c r="C1260" t="s">
        <v>263</v>
      </c>
      <c r="D1260" t="s">
        <v>350</v>
      </c>
      <c r="E1260" t="s">
        <v>2</v>
      </c>
      <c r="F1260" t="s">
        <v>598</v>
      </c>
      <c r="G1260" s="27" t="s">
        <v>599</v>
      </c>
      <c r="H1260" t="s">
        <v>366</v>
      </c>
      <c r="I1260" s="16" t="s">
        <v>354</v>
      </c>
      <c r="J1260" t="s">
        <v>79</v>
      </c>
      <c r="K1260" s="4" t="s">
        <v>40</v>
      </c>
      <c r="L1260" s="4" t="s">
        <v>8</v>
      </c>
      <c r="M1260" s="4" t="s">
        <v>8</v>
      </c>
      <c r="N1260" s="4" t="s">
        <v>201</v>
      </c>
      <c r="O1260" t="s">
        <v>315</v>
      </c>
      <c r="P1260" s="1">
        <v>1</v>
      </c>
      <c r="Q1260">
        <v>1</v>
      </c>
      <c r="R1260">
        <v>0</v>
      </c>
      <c r="S1260" s="9">
        <v>1</v>
      </c>
      <c r="T1260" s="9"/>
    </row>
    <row r="1261" spans="1:20">
      <c r="A1261" s="1">
        <v>2021</v>
      </c>
      <c r="B1261" t="s">
        <v>560</v>
      </c>
      <c r="C1261" t="s">
        <v>263</v>
      </c>
      <c r="D1261" t="s">
        <v>350</v>
      </c>
      <c r="E1261" t="s">
        <v>2</v>
      </c>
      <c r="F1261" t="s">
        <v>601</v>
      </c>
      <c r="G1261" s="27" t="s">
        <v>602</v>
      </c>
      <c r="H1261" t="s">
        <v>366</v>
      </c>
      <c r="I1261" s="16" t="s">
        <v>354</v>
      </c>
      <c r="J1261" t="s">
        <v>79</v>
      </c>
      <c r="K1261" s="4" t="s">
        <v>40</v>
      </c>
      <c r="L1261" s="4" t="s">
        <v>8</v>
      </c>
      <c r="M1261" s="4" t="s">
        <v>8</v>
      </c>
      <c r="N1261" s="4" t="s">
        <v>201</v>
      </c>
      <c r="O1261" t="s">
        <v>315</v>
      </c>
      <c r="P1261" s="1">
        <v>1</v>
      </c>
      <c r="Q1261">
        <v>1</v>
      </c>
      <c r="R1261">
        <v>0</v>
      </c>
      <c r="S1261" s="9">
        <v>1</v>
      </c>
      <c r="T1261" s="9"/>
    </row>
    <row r="1262" spans="1:20">
      <c r="A1262" s="1">
        <v>2021</v>
      </c>
      <c r="B1262" t="s">
        <v>560</v>
      </c>
      <c r="C1262" t="s">
        <v>263</v>
      </c>
      <c r="D1262" t="s">
        <v>350</v>
      </c>
      <c r="E1262" t="s">
        <v>2</v>
      </c>
      <c r="F1262" t="s">
        <v>601</v>
      </c>
      <c r="G1262" s="27" t="s">
        <v>602</v>
      </c>
      <c r="H1262" t="s">
        <v>366</v>
      </c>
      <c r="I1262" s="16" t="s">
        <v>354</v>
      </c>
      <c r="J1262" t="s">
        <v>79</v>
      </c>
      <c r="K1262" s="4" t="s">
        <v>40</v>
      </c>
      <c r="L1262" s="4" t="s">
        <v>8</v>
      </c>
      <c r="M1262" s="4" t="s">
        <v>8</v>
      </c>
      <c r="N1262" s="4" t="s">
        <v>213</v>
      </c>
      <c r="O1262" t="s">
        <v>378</v>
      </c>
      <c r="P1262" s="1">
        <v>1</v>
      </c>
      <c r="Q1262">
        <v>1</v>
      </c>
      <c r="R1262">
        <v>0</v>
      </c>
      <c r="S1262" s="9">
        <v>1</v>
      </c>
      <c r="T1262" s="9"/>
    </row>
    <row r="1263" spans="1:20">
      <c r="A1263" s="1">
        <v>2021</v>
      </c>
      <c r="B1263" t="s">
        <v>560</v>
      </c>
      <c r="C1263" t="s">
        <v>263</v>
      </c>
      <c r="D1263" t="s">
        <v>350</v>
      </c>
      <c r="E1263" t="s">
        <v>2</v>
      </c>
      <c r="F1263" t="s">
        <v>598</v>
      </c>
      <c r="G1263" s="27" t="s">
        <v>599</v>
      </c>
      <c r="H1263" t="s">
        <v>366</v>
      </c>
      <c r="I1263" s="16" t="s">
        <v>354</v>
      </c>
      <c r="J1263" t="s">
        <v>79</v>
      </c>
      <c r="K1263" s="4" t="s">
        <v>40</v>
      </c>
      <c r="L1263" s="4" t="s">
        <v>8</v>
      </c>
      <c r="M1263" s="4" t="s">
        <v>8</v>
      </c>
      <c r="N1263" s="4" t="s">
        <v>208</v>
      </c>
      <c r="O1263" t="s">
        <v>377</v>
      </c>
      <c r="P1263" s="1">
        <v>1</v>
      </c>
      <c r="Q1263">
        <v>1</v>
      </c>
      <c r="R1263">
        <v>0</v>
      </c>
      <c r="S1263" s="9">
        <v>1</v>
      </c>
      <c r="T1263" s="9"/>
    </row>
    <row r="1264" spans="1:20">
      <c r="A1264" s="1">
        <v>2021</v>
      </c>
      <c r="B1264" t="s">
        <v>560</v>
      </c>
      <c r="C1264" t="s">
        <v>263</v>
      </c>
      <c r="D1264" t="s">
        <v>350</v>
      </c>
      <c r="E1264" t="s">
        <v>2</v>
      </c>
      <c r="F1264" t="s">
        <v>601</v>
      </c>
      <c r="G1264" s="27" t="s">
        <v>602</v>
      </c>
      <c r="H1264" t="s">
        <v>366</v>
      </c>
      <c r="I1264" s="16" t="s">
        <v>354</v>
      </c>
      <c r="J1264" t="s">
        <v>79</v>
      </c>
      <c r="K1264" s="4" t="s">
        <v>40</v>
      </c>
      <c r="L1264" s="4" t="s">
        <v>8</v>
      </c>
      <c r="M1264" s="4" t="s">
        <v>8</v>
      </c>
      <c r="N1264" s="4" t="s">
        <v>208</v>
      </c>
      <c r="O1264" t="s">
        <v>377</v>
      </c>
      <c r="P1264" s="1">
        <v>1</v>
      </c>
      <c r="Q1264">
        <v>1</v>
      </c>
      <c r="R1264">
        <v>0</v>
      </c>
      <c r="S1264" s="9">
        <v>1</v>
      </c>
      <c r="T1264" s="9"/>
    </row>
    <row r="1265" spans="1:20">
      <c r="A1265" s="1">
        <v>2021</v>
      </c>
      <c r="B1265" t="s">
        <v>560</v>
      </c>
      <c r="C1265" t="s">
        <v>263</v>
      </c>
      <c r="D1265" t="s">
        <v>350</v>
      </c>
      <c r="E1265" t="s">
        <v>2</v>
      </c>
      <c r="F1265" t="s">
        <v>596</v>
      </c>
      <c r="G1265" s="27" t="s">
        <v>597</v>
      </c>
      <c r="H1265" t="s">
        <v>366</v>
      </c>
      <c r="I1265" s="16" t="s">
        <v>354</v>
      </c>
      <c r="J1265" t="s">
        <v>79</v>
      </c>
      <c r="K1265" s="4" t="s">
        <v>40</v>
      </c>
      <c r="L1265" s="4" t="s">
        <v>8</v>
      </c>
      <c r="M1265" s="4" t="s">
        <v>8</v>
      </c>
      <c r="N1265" s="4" t="s">
        <v>217</v>
      </c>
      <c r="O1265" t="s">
        <v>376</v>
      </c>
      <c r="P1265" s="1">
        <v>1</v>
      </c>
      <c r="Q1265">
        <v>1</v>
      </c>
      <c r="R1265">
        <v>0</v>
      </c>
      <c r="S1265" s="9">
        <v>1</v>
      </c>
      <c r="T1265" s="9"/>
    </row>
    <row r="1266" spans="1:20">
      <c r="A1266" s="1">
        <v>2021</v>
      </c>
      <c r="B1266" t="s">
        <v>560</v>
      </c>
      <c r="C1266" t="s">
        <v>263</v>
      </c>
      <c r="D1266" t="s">
        <v>350</v>
      </c>
      <c r="E1266" t="s">
        <v>2</v>
      </c>
      <c r="F1266" t="s">
        <v>601</v>
      </c>
      <c r="G1266" s="27" t="s">
        <v>602</v>
      </c>
      <c r="H1266" t="s">
        <v>366</v>
      </c>
      <c r="I1266" s="16" t="s">
        <v>354</v>
      </c>
      <c r="J1266" t="s">
        <v>79</v>
      </c>
      <c r="K1266" s="4" t="s">
        <v>40</v>
      </c>
      <c r="L1266" s="4" t="s">
        <v>8</v>
      </c>
      <c r="M1266" s="4" t="s">
        <v>8</v>
      </c>
      <c r="N1266" s="4" t="s">
        <v>217</v>
      </c>
      <c r="O1266" t="s">
        <v>376</v>
      </c>
      <c r="P1266" s="1">
        <v>1</v>
      </c>
      <c r="Q1266">
        <v>1</v>
      </c>
      <c r="R1266">
        <v>0</v>
      </c>
      <c r="S1266" s="9">
        <v>1</v>
      </c>
      <c r="T1266" s="9"/>
    </row>
    <row r="1267" spans="1:20">
      <c r="A1267" s="1">
        <v>2021</v>
      </c>
      <c r="B1267" t="s">
        <v>560</v>
      </c>
      <c r="C1267" t="s">
        <v>263</v>
      </c>
      <c r="D1267" t="s">
        <v>350</v>
      </c>
      <c r="E1267" t="s">
        <v>2</v>
      </c>
      <c r="F1267" t="s">
        <v>605</v>
      </c>
      <c r="G1267" s="27" t="s">
        <v>606</v>
      </c>
      <c r="H1267" t="s">
        <v>366</v>
      </c>
      <c r="I1267" s="16" t="s">
        <v>354</v>
      </c>
      <c r="J1267" t="s">
        <v>79</v>
      </c>
      <c r="K1267" s="4" t="s">
        <v>40</v>
      </c>
      <c r="L1267" s="4" t="s">
        <v>8</v>
      </c>
      <c r="M1267" s="4" t="s">
        <v>8</v>
      </c>
      <c r="N1267" s="4" t="s">
        <v>217</v>
      </c>
      <c r="O1267" t="s">
        <v>376</v>
      </c>
      <c r="P1267" s="1">
        <v>3</v>
      </c>
      <c r="Q1267">
        <v>3</v>
      </c>
      <c r="R1267">
        <v>0</v>
      </c>
      <c r="S1267" s="9">
        <v>1</v>
      </c>
      <c r="T1267" s="9"/>
    </row>
    <row r="1268" spans="1:20">
      <c r="A1268" s="1">
        <v>2021</v>
      </c>
      <c r="B1268" t="s">
        <v>560</v>
      </c>
      <c r="C1268" t="s">
        <v>263</v>
      </c>
      <c r="D1268" t="s">
        <v>350</v>
      </c>
      <c r="E1268" t="s">
        <v>2</v>
      </c>
      <c r="F1268" t="s">
        <v>598</v>
      </c>
      <c r="G1268" s="27" t="s">
        <v>599</v>
      </c>
      <c r="H1268" t="s">
        <v>366</v>
      </c>
      <c r="I1268" s="16" t="s">
        <v>354</v>
      </c>
      <c r="J1268" t="s">
        <v>79</v>
      </c>
      <c r="K1268" s="4" t="s">
        <v>40</v>
      </c>
      <c r="L1268" s="4" t="s">
        <v>8</v>
      </c>
      <c r="M1268" s="4" t="s">
        <v>40</v>
      </c>
      <c r="N1268" s="4" t="s">
        <v>8</v>
      </c>
      <c r="O1268" t="s">
        <v>375</v>
      </c>
      <c r="P1268" s="1">
        <v>300</v>
      </c>
      <c r="Q1268">
        <v>300</v>
      </c>
      <c r="R1268">
        <v>0</v>
      </c>
      <c r="S1268" s="9">
        <v>1</v>
      </c>
      <c r="T1268" s="9"/>
    </row>
    <row r="1269" spans="1:20">
      <c r="A1269" s="1">
        <v>2021</v>
      </c>
      <c r="B1269" t="s">
        <v>560</v>
      </c>
      <c r="C1269" t="s">
        <v>263</v>
      </c>
      <c r="D1269" t="s">
        <v>350</v>
      </c>
      <c r="E1269" t="s">
        <v>2</v>
      </c>
      <c r="F1269" t="s">
        <v>596</v>
      </c>
      <c r="G1269" s="27" t="s">
        <v>597</v>
      </c>
      <c r="H1269" t="s">
        <v>366</v>
      </c>
      <c r="I1269" s="16" t="s">
        <v>354</v>
      </c>
      <c r="J1269" t="s">
        <v>79</v>
      </c>
      <c r="K1269" s="4" t="s">
        <v>7</v>
      </c>
      <c r="L1269" s="4" t="s">
        <v>8</v>
      </c>
      <c r="M1269" s="4" t="s">
        <v>7</v>
      </c>
      <c r="N1269" s="4" t="s">
        <v>9</v>
      </c>
      <c r="O1269" t="s">
        <v>10</v>
      </c>
      <c r="P1269" s="1">
        <v>10</v>
      </c>
      <c r="Q1269">
        <v>10</v>
      </c>
      <c r="R1269">
        <v>0</v>
      </c>
      <c r="S1269" s="9">
        <v>1</v>
      </c>
      <c r="T1269" s="9"/>
    </row>
    <row r="1270" spans="1:20">
      <c r="A1270" s="1">
        <v>2021</v>
      </c>
      <c r="B1270" t="s">
        <v>560</v>
      </c>
      <c r="C1270" t="s">
        <v>263</v>
      </c>
      <c r="D1270" t="s">
        <v>350</v>
      </c>
      <c r="E1270" t="s">
        <v>2</v>
      </c>
      <c r="F1270" t="s">
        <v>598</v>
      </c>
      <c r="G1270" s="27" t="s">
        <v>599</v>
      </c>
      <c r="H1270" t="s">
        <v>366</v>
      </c>
      <c r="I1270" s="16" t="s">
        <v>354</v>
      </c>
      <c r="J1270" t="s">
        <v>79</v>
      </c>
      <c r="K1270" s="4" t="s">
        <v>7</v>
      </c>
      <c r="L1270" s="4" t="s">
        <v>8</v>
      </c>
      <c r="M1270" s="4" t="s">
        <v>7</v>
      </c>
      <c r="N1270" s="4" t="s">
        <v>9</v>
      </c>
      <c r="O1270" t="s">
        <v>10</v>
      </c>
      <c r="P1270" s="1">
        <v>6</v>
      </c>
      <c r="Q1270">
        <v>6</v>
      </c>
      <c r="R1270">
        <v>0</v>
      </c>
      <c r="S1270" s="9">
        <v>1</v>
      </c>
      <c r="T1270" s="9"/>
    </row>
    <row r="1271" spans="1:20">
      <c r="A1271" s="1">
        <v>2021</v>
      </c>
      <c r="B1271" t="s">
        <v>560</v>
      </c>
      <c r="C1271" t="s">
        <v>263</v>
      </c>
      <c r="D1271" t="s">
        <v>350</v>
      </c>
      <c r="E1271" t="s">
        <v>2</v>
      </c>
      <c r="F1271" t="s">
        <v>596</v>
      </c>
      <c r="G1271" s="27" t="s">
        <v>597</v>
      </c>
      <c r="H1271" t="s">
        <v>366</v>
      </c>
      <c r="I1271" s="16" t="s">
        <v>354</v>
      </c>
      <c r="J1271" t="s">
        <v>79</v>
      </c>
      <c r="K1271" s="4" t="s">
        <v>8</v>
      </c>
      <c r="L1271" s="4" t="s">
        <v>40</v>
      </c>
      <c r="M1271" s="4" t="s">
        <v>8</v>
      </c>
      <c r="N1271" s="4" t="s">
        <v>201</v>
      </c>
      <c r="O1271" t="s">
        <v>392</v>
      </c>
      <c r="P1271" s="1">
        <v>2</v>
      </c>
      <c r="Q1271">
        <v>2</v>
      </c>
      <c r="R1271">
        <v>0</v>
      </c>
      <c r="S1271" s="9">
        <v>1</v>
      </c>
      <c r="T1271" s="9"/>
    </row>
    <row r="1272" spans="1:20">
      <c r="A1272" s="1">
        <v>2021</v>
      </c>
      <c r="B1272" t="s">
        <v>560</v>
      </c>
      <c r="C1272" t="s">
        <v>263</v>
      </c>
      <c r="D1272" t="s">
        <v>350</v>
      </c>
      <c r="E1272" t="s">
        <v>2</v>
      </c>
      <c r="F1272" t="s">
        <v>601</v>
      </c>
      <c r="G1272" s="27" t="s">
        <v>602</v>
      </c>
      <c r="H1272" t="s">
        <v>366</v>
      </c>
      <c r="I1272" s="16" t="s">
        <v>354</v>
      </c>
      <c r="J1272" t="s">
        <v>79</v>
      </c>
      <c r="K1272" s="4" t="s">
        <v>40</v>
      </c>
      <c r="L1272" s="4" t="s">
        <v>8</v>
      </c>
      <c r="M1272" s="4" t="s">
        <v>38</v>
      </c>
      <c r="N1272" s="4" t="s">
        <v>8</v>
      </c>
      <c r="O1272" t="s">
        <v>314</v>
      </c>
      <c r="P1272" s="1">
        <v>1</v>
      </c>
      <c r="Q1272">
        <v>1</v>
      </c>
      <c r="R1272">
        <v>0</v>
      </c>
      <c r="S1272" s="9">
        <v>1</v>
      </c>
      <c r="T1272" s="9"/>
    </row>
    <row r="1273" spans="1:20">
      <c r="A1273" s="1">
        <v>2021</v>
      </c>
      <c r="B1273" t="s">
        <v>560</v>
      </c>
      <c r="C1273" t="s">
        <v>263</v>
      </c>
      <c r="D1273" t="s">
        <v>350</v>
      </c>
      <c r="E1273" t="s">
        <v>2</v>
      </c>
      <c r="F1273" t="s">
        <v>601</v>
      </c>
      <c r="G1273" s="27" t="s">
        <v>602</v>
      </c>
      <c r="H1273" t="s">
        <v>366</v>
      </c>
      <c r="I1273" s="16" t="s">
        <v>354</v>
      </c>
      <c r="J1273" t="s">
        <v>79</v>
      </c>
      <c r="K1273" s="4" t="s">
        <v>7</v>
      </c>
      <c r="L1273" s="4" t="s">
        <v>8</v>
      </c>
      <c r="M1273" s="4" t="s">
        <v>7</v>
      </c>
      <c r="N1273" s="4" t="s">
        <v>9</v>
      </c>
      <c r="O1273" t="s">
        <v>10</v>
      </c>
      <c r="P1273" s="1">
        <v>13</v>
      </c>
      <c r="Q1273">
        <v>13</v>
      </c>
      <c r="R1273">
        <v>0</v>
      </c>
      <c r="S1273" s="9">
        <v>1</v>
      </c>
      <c r="T1273" s="9"/>
    </row>
    <row r="1274" spans="1:20">
      <c r="A1274" s="1">
        <v>2021</v>
      </c>
      <c r="B1274" t="s">
        <v>560</v>
      </c>
      <c r="C1274" t="s">
        <v>263</v>
      </c>
      <c r="D1274" t="s">
        <v>350</v>
      </c>
      <c r="E1274" t="s">
        <v>2</v>
      </c>
      <c r="F1274" t="s">
        <v>605</v>
      </c>
      <c r="G1274" s="27" t="s">
        <v>606</v>
      </c>
      <c r="H1274" t="s">
        <v>366</v>
      </c>
      <c r="I1274" s="16" t="s">
        <v>354</v>
      </c>
      <c r="J1274" t="s">
        <v>79</v>
      </c>
      <c r="K1274" s="4" t="s">
        <v>40</v>
      </c>
      <c r="L1274" s="4" t="s">
        <v>8</v>
      </c>
      <c r="M1274" s="4" t="s">
        <v>38</v>
      </c>
      <c r="N1274" s="4" t="s">
        <v>8</v>
      </c>
      <c r="O1274" t="s">
        <v>314</v>
      </c>
      <c r="P1274" s="1">
        <v>3</v>
      </c>
      <c r="Q1274">
        <v>3</v>
      </c>
      <c r="R1274">
        <v>0</v>
      </c>
      <c r="S1274" s="9">
        <v>1</v>
      </c>
      <c r="T1274" s="9"/>
    </row>
    <row r="1275" spans="1:20">
      <c r="A1275" s="1">
        <v>2021</v>
      </c>
      <c r="B1275" t="s">
        <v>560</v>
      </c>
      <c r="C1275" t="s">
        <v>263</v>
      </c>
      <c r="D1275" t="s">
        <v>350</v>
      </c>
      <c r="E1275" t="s">
        <v>2</v>
      </c>
      <c r="F1275" t="s">
        <v>598</v>
      </c>
      <c r="G1275" s="27" t="s">
        <v>599</v>
      </c>
      <c r="H1275" t="s">
        <v>366</v>
      </c>
      <c r="I1275" s="16" t="s">
        <v>354</v>
      </c>
      <c r="J1275" t="s">
        <v>79</v>
      </c>
      <c r="K1275" s="4" t="s">
        <v>40</v>
      </c>
      <c r="L1275" s="4" t="s">
        <v>8</v>
      </c>
      <c r="M1275" s="4" t="s">
        <v>38</v>
      </c>
      <c r="N1275" s="4" t="s">
        <v>40</v>
      </c>
      <c r="O1275" t="s">
        <v>600</v>
      </c>
      <c r="P1275" s="1">
        <v>1</v>
      </c>
      <c r="Q1275">
        <v>1</v>
      </c>
      <c r="R1275">
        <v>0</v>
      </c>
      <c r="S1275" s="9">
        <v>1</v>
      </c>
      <c r="T1275" s="9"/>
    </row>
    <row r="1276" spans="1:20">
      <c r="A1276" s="1">
        <v>2021</v>
      </c>
      <c r="B1276" t="s">
        <v>560</v>
      </c>
      <c r="C1276" t="s">
        <v>263</v>
      </c>
      <c r="D1276" t="s">
        <v>350</v>
      </c>
      <c r="E1276" t="s">
        <v>2</v>
      </c>
      <c r="F1276" t="s">
        <v>603</v>
      </c>
      <c r="G1276" s="27" t="s">
        <v>604</v>
      </c>
      <c r="H1276" t="s">
        <v>366</v>
      </c>
      <c r="I1276" s="16" t="s">
        <v>354</v>
      </c>
      <c r="J1276" t="s">
        <v>79</v>
      </c>
      <c r="K1276" s="4" t="s">
        <v>8</v>
      </c>
      <c r="L1276" s="4" t="s">
        <v>40</v>
      </c>
      <c r="M1276" s="4" t="s">
        <v>8</v>
      </c>
      <c r="N1276" s="4" t="s">
        <v>201</v>
      </c>
      <c r="O1276" t="s">
        <v>392</v>
      </c>
      <c r="P1276" s="1">
        <v>1</v>
      </c>
      <c r="Q1276">
        <v>1</v>
      </c>
      <c r="R1276">
        <v>0</v>
      </c>
      <c r="S1276" s="9">
        <v>1</v>
      </c>
      <c r="T1276" s="9"/>
    </row>
    <row r="1277" spans="1:20">
      <c r="A1277" s="1">
        <v>2021</v>
      </c>
      <c r="B1277" t="s">
        <v>560</v>
      </c>
      <c r="C1277" t="s">
        <v>263</v>
      </c>
      <c r="D1277" t="s">
        <v>350</v>
      </c>
      <c r="E1277" t="s">
        <v>2</v>
      </c>
      <c r="F1277" t="s">
        <v>605</v>
      </c>
      <c r="G1277" s="27" t="s">
        <v>606</v>
      </c>
      <c r="H1277" t="s">
        <v>366</v>
      </c>
      <c r="I1277" s="16" t="s">
        <v>354</v>
      </c>
      <c r="J1277" t="s">
        <v>79</v>
      </c>
      <c r="K1277" s="4" t="s">
        <v>7</v>
      </c>
      <c r="L1277" s="4" t="s">
        <v>8</v>
      </c>
      <c r="M1277" s="4" t="s">
        <v>7</v>
      </c>
      <c r="N1277" s="4" t="s">
        <v>9</v>
      </c>
      <c r="O1277" t="s">
        <v>10</v>
      </c>
      <c r="P1277" s="1">
        <v>4</v>
      </c>
      <c r="Q1277">
        <v>3.9999999999999996</v>
      </c>
      <c r="R1277">
        <v>0</v>
      </c>
      <c r="S1277" s="9">
        <v>0.99999999999999989</v>
      </c>
      <c r="T1277" s="9"/>
    </row>
    <row r="1278" spans="1:20">
      <c r="A1278" s="1">
        <v>2021</v>
      </c>
      <c r="B1278" t="s">
        <v>560</v>
      </c>
      <c r="C1278" t="s">
        <v>266</v>
      </c>
      <c r="D1278" t="s">
        <v>203</v>
      </c>
      <c r="E1278" t="s">
        <v>154</v>
      </c>
      <c r="F1278" t="s">
        <v>432</v>
      </c>
      <c r="G1278" s="27" t="s">
        <v>609</v>
      </c>
      <c r="H1278" t="s">
        <v>383</v>
      </c>
      <c r="I1278" s="16" t="s">
        <v>384</v>
      </c>
      <c r="J1278" t="s">
        <v>37</v>
      </c>
      <c r="K1278" s="4" t="s">
        <v>7</v>
      </c>
      <c r="L1278" s="4" t="s">
        <v>8</v>
      </c>
      <c r="M1278" s="4" t="s">
        <v>7</v>
      </c>
      <c r="N1278" s="4" t="s">
        <v>9</v>
      </c>
      <c r="O1278" t="s">
        <v>10</v>
      </c>
      <c r="P1278" s="1">
        <v>2</v>
      </c>
      <c r="Q1278">
        <v>2</v>
      </c>
      <c r="R1278">
        <v>0</v>
      </c>
      <c r="S1278" s="9">
        <v>1</v>
      </c>
      <c r="T1278" s="9"/>
    </row>
    <row r="1279" spans="1:20">
      <c r="A1279" s="1">
        <v>2021</v>
      </c>
      <c r="B1279" t="s">
        <v>560</v>
      </c>
      <c r="C1279" t="s">
        <v>266</v>
      </c>
      <c r="D1279" t="s">
        <v>203</v>
      </c>
      <c r="E1279" t="s">
        <v>2</v>
      </c>
      <c r="F1279" t="s">
        <v>389</v>
      </c>
      <c r="G1279" s="27" t="s">
        <v>611</v>
      </c>
      <c r="H1279" t="s">
        <v>383</v>
      </c>
      <c r="I1279" s="16" t="s">
        <v>384</v>
      </c>
      <c r="J1279" t="s">
        <v>37</v>
      </c>
      <c r="K1279" s="4" t="s">
        <v>7</v>
      </c>
      <c r="L1279" s="4" t="s">
        <v>8</v>
      </c>
      <c r="M1279" s="4" t="s">
        <v>7</v>
      </c>
      <c r="N1279" s="4" t="s">
        <v>9</v>
      </c>
      <c r="O1279" t="s">
        <v>10</v>
      </c>
      <c r="P1279" s="1">
        <v>2</v>
      </c>
      <c r="Q1279">
        <v>2</v>
      </c>
      <c r="R1279">
        <v>0</v>
      </c>
      <c r="S1279" s="9">
        <v>1</v>
      </c>
      <c r="T1279" s="9"/>
    </row>
    <row r="1280" spans="1:20">
      <c r="A1280" s="1">
        <v>2021</v>
      </c>
      <c r="B1280" t="s">
        <v>560</v>
      </c>
      <c r="C1280" t="s">
        <v>266</v>
      </c>
      <c r="D1280" t="s">
        <v>203</v>
      </c>
      <c r="E1280" t="s">
        <v>2</v>
      </c>
      <c r="F1280" t="s">
        <v>394</v>
      </c>
      <c r="G1280" s="27" t="s">
        <v>612</v>
      </c>
      <c r="H1280" t="s">
        <v>383</v>
      </c>
      <c r="I1280" s="16" t="s">
        <v>384</v>
      </c>
      <c r="J1280" t="s">
        <v>37</v>
      </c>
      <c r="K1280" s="4" t="s">
        <v>7</v>
      </c>
      <c r="L1280" s="4" t="s">
        <v>8</v>
      </c>
      <c r="M1280" s="4" t="s">
        <v>7</v>
      </c>
      <c r="N1280" s="4" t="s">
        <v>9</v>
      </c>
      <c r="O1280" t="s">
        <v>10</v>
      </c>
      <c r="P1280" s="1">
        <v>4</v>
      </c>
      <c r="Q1280">
        <v>4</v>
      </c>
      <c r="R1280">
        <v>0</v>
      </c>
      <c r="S1280" s="9">
        <v>1</v>
      </c>
      <c r="T1280" s="9"/>
    </row>
    <row r="1281" spans="1:20">
      <c r="A1281" s="1">
        <v>2021</v>
      </c>
      <c r="B1281" t="s">
        <v>560</v>
      </c>
      <c r="C1281" t="s">
        <v>266</v>
      </c>
      <c r="D1281" t="s">
        <v>203</v>
      </c>
      <c r="E1281" t="s">
        <v>2</v>
      </c>
      <c r="F1281" t="s">
        <v>397</v>
      </c>
      <c r="G1281" s="27" t="s">
        <v>613</v>
      </c>
      <c r="H1281" t="s">
        <v>383</v>
      </c>
      <c r="I1281" s="16" t="s">
        <v>384</v>
      </c>
      <c r="J1281" t="s">
        <v>37</v>
      </c>
      <c r="K1281" s="4" t="s">
        <v>8</v>
      </c>
      <c r="L1281" s="4" t="s">
        <v>40</v>
      </c>
      <c r="M1281" s="4" t="s">
        <v>8</v>
      </c>
      <c r="N1281" s="4" t="s">
        <v>201</v>
      </c>
      <c r="O1281" t="s">
        <v>392</v>
      </c>
      <c r="P1281" s="1">
        <v>4</v>
      </c>
      <c r="Q1281">
        <v>4</v>
      </c>
      <c r="R1281">
        <v>0</v>
      </c>
      <c r="S1281" s="9">
        <v>1</v>
      </c>
      <c r="T1281" s="9"/>
    </row>
    <row r="1282" spans="1:20">
      <c r="A1282" s="1">
        <v>2021</v>
      </c>
      <c r="B1282" t="s">
        <v>560</v>
      </c>
      <c r="C1282" t="s">
        <v>266</v>
      </c>
      <c r="D1282" t="s">
        <v>203</v>
      </c>
      <c r="E1282" t="s">
        <v>2</v>
      </c>
      <c r="F1282" t="s">
        <v>412</v>
      </c>
      <c r="G1282" s="27" t="s">
        <v>616</v>
      </c>
      <c r="H1282" t="s">
        <v>383</v>
      </c>
      <c r="I1282" s="16" t="s">
        <v>384</v>
      </c>
      <c r="J1282" t="s">
        <v>37</v>
      </c>
      <c r="K1282" s="4" t="s">
        <v>8</v>
      </c>
      <c r="L1282" s="4" t="s">
        <v>40</v>
      </c>
      <c r="M1282" s="4" t="s">
        <v>8</v>
      </c>
      <c r="N1282" s="4" t="s">
        <v>201</v>
      </c>
      <c r="O1282" t="s">
        <v>392</v>
      </c>
      <c r="P1282" s="1">
        <v>34</v>
      </c>
      <c r="Q1282">
        <v>34</v>
      </c>
      <c r="R1282">
        <v>0</v>
      </c>
      <c r="S1282" s="9">
        <v>1</v>
      </c>
      <c r="T1282" s="9"/>
    </row>
    <row r="1283" spans="1:20">
      <c r="A1283" s="1">
        <v>2021</v>
      </c>
      <c r="B1283" t="s">
        <v>560</v>
      </c>
      <c r="C1283" t="s">
        <v>266</v>
      </c>
      <c r="D1283" t="s">
        <v>203</v>
      </c>
      <c r="E1283" t="s">
        <v>2</v>
      </c>
      <c r="F1283" t="s">
        <v>400</v>
      </c>
      <c r="G1283" s="27" t="s">
        <v>614</v>
      </c>
      <c r="H1283" t="s">
        <v>383</v>
      </c>
      <c r="I1283" s="16" t="s">
        <v>384</v>
      </c>
      <c r="J1283" t="s">
        <v>37</v>
      </c>
      <c r="K1283" s="4" t="s">
        <v>7</v>
      </c>
      <c r="L1283" s="4" t="s">
        <v>8</v>
      </c>
      <c r="M1283" s="4" t="s">
        <v>7</v>
      </c>
      <c r="N1283" s="4" t="s">
        <v>9</v>
      </c>
      <c r="O1283" t="s">
        <v>10</v>
      </c>
      <c r="P1283" s="1">
        <v>5</v>
      </c>
      <c r="Q1283">
        <v>4.8600000000000003</v>
      </c>
      <c r="R1283">
        <v>0.13999999999999968</v>
      </c>
      <c r="S1283" s="9">
        <v>0.97200000000000009</v>
      </c>
      <c r="T1283" s="9"/>
    </row>
    <row r="1284" spans="1:20">
      <c r="A1284" s="1">
        <v>2021</v>
      </c>
      <c r="B1284" t="s">
        <v>560</v>
      </c>
      <c r="C1284" t="s">
        <v>266</v>
      </c>
      <c r="D1284" t="s">
        <v>203</v>
      </c>
      <c r="E1284" t="s">
        <v>2</v>
      </c>
      <c r="F1284" t="s">
        <v>412</v>
      </c>
      <c r="G1284" s="27" t="s">
        <v>616</v>
      </c>
      <c r="H1284" t="s">
        <v>383</v>
      </c>
      <c r="I1284" s="16" t="s">
        <v>384</v>
      </c>
      <c r="J1284" t="s">
        <v>37</v>
      </c>
      <c r="K1284" s="4" t="s">
        <v>7</v>
      </c>
      <c r="L1284" s="4" t="s">
        <v>8</v>
      </c>
      <c r="M1284" s="4" t="s">
        <v>7</v>
      </c>
      <c r="N1284" s="4" t="s">
        <v>9</v>
      </c>
      <c r="O1284" t="s">
        <v>10</v>
      </c>
      <c r="P1284" s="1">
        <v>4</v>
      </c>
      <c r="Q1284">
        <v>4</v>
      </c>
      <c r="R1284">
        <v>0</v>
      </c>
      <c r="S1284" s="9">
        <v>1</v>
      </c>
      <c r="T1284" s="9"/>
    </row>
    <row r="1285" spans="1:20">
      <c r="A1285" s="1">
        <v>2021</v>
      </c>
      <c r="B1285" t="s">
        <v>560</v>
      </c>
      <c r="C1285" t="s">
        <v>266</v>
      </c>
      <c r="D1285" t="s">
        <v>203</v>
      </c>
      <c r="E1285" t="s">
        <v>2</v>
      </c>
      <c r="F1285" t="s">
        <v>414</v>
      </c>
      <c r="G1285" s="27" t="s">
        <v>617</v>
      </c>
      <c r="H1285" t="s">
        <v>383</v>
      </c>
      <c r="I1285" s="16" t="s">
        <v>384</v>
      </c>
      <c r="J1285" t="s">
        <v>37</v>
      </c>
      <c r="K1285" s="4" t="s">
        <v>7</v>
      </c>
      <c r="L1285" s="4" t="s">
        <v>8</v>
      </c>
      <c r="M1285" s="4" t="s">
        <v>7</v>
      </c>
      <c r="N1285" s="4" t="s">
        <v>9</v>
      </c>
      <c r="O1285" t="s">
        <v>10</v>
      </c>
      <c r="P1285" s="1">
        <v>2</v>
      </c>
      <c r="Q1285">
        <v>2</v>
      </c>
      <c r="R1285">
        <v>0</v>
      </c>
      <c r="S1285" s="9">
        <v>1</v>
      </c>
      <c r="T1285" s="9"/>
    </row>
    <row r="1286" spans="1:20">
      <c r="A1286" s="1">
        <v>2021</v>
      </c>
      <c r="B1286" t="s">
        <v>560</v>
      </c>
      <c r="C1286" t="s">
        <v>266</v>
      </c>
      <c r="D1286" t="s">
        <v>203</v>
      </c>
      <c r="E1286" t="s">
        <v>2</v>
      </c>
      <c r="F1286" t="s">
        <v>400</v>
      </c>
      <c r="G1286" s="27" t="s">
        <v>614</v>
      </c>
      <c r="H1286" t="s">
        <v>383</v>
      </c>
      <c r="I1286" s="16" t="s">
        <v>384</v>
      </c>
      <c r="J1286" t="s">
        <v>37</v>
      </c>
      <c r="K1286" s="4" t="s">
        <v>8</v>
      </c>
      <c r="L1286" s="4" t="s">
        <v>40</v>
      </c>
      <c r="M1286" s="4" t="s">
        <v>8</v>
      </c>
      <c r="N1286" s="4" t="s">
        <v>113</v>
      </c>
      <c r="O1286" t="s">
        <v>409</v>
      </c>
      <c r="P1286" s="1">
        <v>21</v>
      </c>
      <c r="Q1286">
        <v>21</v>
      </c>
      <c r="R1286">
        <v>0</v>
      </c>
      <c r="S1286" s="9">
        <v>1</v>
      </c>
      <c r="T1286" s="9"/>
    </row>
    <row r="1287" spans="1:20">
      <c r="A1287" s="1">
        <v>2021</v>
      </c>
      <c r="B1287" t="s">
        <v>560</v>
      </c>
      <c r="C1287" t="s">
        <v>266</v>
      </c>
      <c r="D1287" t="s">
        <v>203</v>
      </c>
      <c r="E1287" t="s">
        <v>2</v>
      </c>
      <c r="F1287" t="s">
        <v>420</v>
      </c>
      <c r="G1287" s="27" t="s">
        <v>619</v>
      </c>
      <c r="H1287" t="s">
        <v>383</v>
      </c>
      <c r="I1287" s="16" t="s">
        <v>384</v>
      </c>
      <c r="J1287" t="s">
        <v>37</v>
      </c>
      <c r="K1287" s="4" t="s">
        <v>7</v>
      </c>
      <c r="L1287" s="4" t="s">
        <v>8</v>
      </c>
      <c r="M1287" s="4" t="s">
        <v>7</v>
      </c>
      <c r="N1287" s="4" t="s">
        <v>9</v>
      </c>
      <c r="O1287" t="s">
        <v>10</v>
      </c>
      <c r="P1287" s="1">
        <v>2</v>
      </c>
      <c r="Q1287">
        <v>2</v>
      </c>
      <c r="R1287">
        <v>0</v>
      </c>
      <c r="S1287" s="9">
        <v>1</v>
      </c>
      <c r="T1287" s="9"/>
    </row>
    <row r="1288" spans="1:20">
      <c r="A1288" s="1">
        <v>2021</v>
      </c>
      <c r="B1288" t="s">
        <v>560</v>
      </c>
      <c r="C1288" t="s">
        <v>266</v>
      </c>
      <c r="D1288" t="s">
        <v>203</v>
      </c>
      <c r="E1288" t="s">
        <v>2</v>
      </c>
      <c r="F1288" t="s">
        <v>416</v>
      </c>
      <c r="G1288" s="27" t="s">
        <v>618</v>
      </c>
      <c r="H1288" t="s">
        <v>383</v>
      </c>
      <c r="I1288" s="16" t="s">
        <v>384</v>
      </c>
      <c r="J1288" t="s">
        <v>37</v>
      </c>
      <c r="K1288" s="4" t="s">
        <v>8</v>
      </c>
      <c r="L1288" s="4" t="s">
        <v>40</v>
      </c>
      <c r="M1288" s="4" t="s">
        <v>8</v>
      </c>
      <c r="N1288" s="4" t="s">
        <v>113</v>
      </c>
      <c r="O1288" t="s">
        <v>409</v>
      </c>
      <c r="P1288" s="1">
        <v>37</v>
      </c>
      <c r="Q1288">
        <v>37</v>
      </c>
      <c r="R1288">
        <v>0</v>
      </c>
      <c r="S1288" s="9">
        <v>1</v>
      </c>
      <c r="T1288" s="9"/>
    </row>
    <row r="1289" spans="1:20">
      <c r="A1289" s="1">
        <v>2021</v>
      </c>
      <c r="B1289" t="s">
        <v>560</v>
      </c>
      <c r="C1289" t="s">
        <v>266</v>
      </c>
      <c r="D1289" t="s">
        <v>203</v>
      </c>
      <c r="E1289" t="s">
        <v>2</v>
      </c>
      <c r="F1289" t="s">
        <v>426</v>
      </c>
      <c r="G1289" s="27" t="s">
        <v>621</v>
      </c>
      <c r="H1289" t="s">
        <v>383</v>
      </c>
      <c r="I1289" s="16" t="s">
        <v>384</v>
      </c>
      <c r="J1289" t="s">
        <v>37</v>
      </c>
      <c r="K1289" s="4" t="s">
        <v>8</v>
      </c>
      <c r="L1289" s="4" t="s">
        <v>40</v>
      </c>
      <c r="M1289" s="4" t="s">
        <v>8</v>
      </c>
      <c r="N1289" s="4" t="s">
        <v>113</v>
      </c>
      <c r="O1289" t="s">
        <v>409</v>
      </c>
      <c r="P1289" s="1">
        <v>20</v>
      </c>
      <c r="Q1289">
        <v>20</v>
      </c>
      <c r="R1289">
        <v>0</v>
      </c>
      <c r="S1289" s="9">
        <v>1</v>
      </c>
      <c r="T1289" s="9"/>
    </row>
    <row r="1290" spans="1:20">
      <c r="A1290" s="1">
        <v>2021</v>
      </c>
      <c r="B1290" t="s">
        <v>560</v>
      </c>
      <c r="C1290" t="s">
        <v>266</v>
      </c>
      <c r="D1290" t="s">
        <v>203</v>
      </c>
      <c r="E1290" t="s">
        <v>2</v>
      </c>
      <c r="F1290" t="s">
        <v>435</v>
      </c>
      <c r="G1290" s="27" t="s">
        <v>623</v>
      </c>
      <c r="H1290" t="s">
        <v>383</v>
      </c>
      <c r="I1290" s="16" t="s">
        <v>384</v>
      </c>
      <c r="J1290" t="s">
        <v>37</v>
      </c>
      <c r="K1290" s="4" t="s">
        <v>8</v>
      </c>
      <c r="L1290" s="4" t="s">
        <v>40</v>
      </c>
      <c r="M1290" s="4" t="s">
        <v>8</v>
      </c>
      <c r="N1290" s="4" t="s">
        <v>113</v>
      </c>
      <c r="O1290" t="s">
        <v>409</v>
      </c>
      <c r="P1290" s="1">
        <v>42</v>
      </c>
      <c r="Q1290">
        <v>42</v>
      </c>
      <c r="R1290">
        <v>0</v>
      </c>
      <c r="S1290" s="9">
        <v>1</v>
      </c>
      <c r="T1290" s="9"/>
    </row>
    <row r="1291" spans="1:20">
      <c r="A1291" s="1">
        <v>2021</v>
      </c>
      <c r="B1291" t="s">
        <v>560</v>
      </c>
      <c r="C1291" t="s">
        <v>266</v>
      </c>
      <c r="D1291" t="s">
        <v>203</v>
      </c>
      <c r="E1291" t="s">
        <v>2</v>
      </c>
      <c r="F1291" t="s">
        <v>426</v>
      </c>
      <c r="G1291" s="27" t="s">
        <v>621</v>
      </c>
      <c r="H1291" t="s">
        <v>383</v>
      </c>
      <c r="I1291" s="16" t="s">
        <v>384</v>
      </c>
      <c r="J1291" t="s">
        <v>37</v>
      </c>
      <c r="K1291" s="4" t="s">
        <v>7</v>
      </c>
      <c r="L1291" s="4" t="s">
        <v>8</v>
      </c>
      <c r="M1291" s="4" t="s">
        <v>7</v>
      </c>
      <c r="N1291" s="4" t="s">
        <v>9</v>
      </c>
      <c r="O1291" t="s">
        <v>10</v>
      </c>
      <c r="P1291" s="1">
        <v>5</v>
      </c>
      <c r="Q1291">
        <v>4.7</v>
      </c>
      <c r="R1291">
        <v>0.29999999999999982</v>
      </c>
      <c r="S1291" s="9">
        <v>0.94000000000000006</v>
      </c>
      <c r="T1291" s="9"/>
    </row>
    <row r="1292" spans="1:20">
      <c r="A1292" s="1">
        <v>2021</v>
      </c>
      <c r="B1292" t="s">
        <v>560</v>
      </c>
      <c r="C1292" t="s">
        <v>266</v>
      </c>
      <c r="D1292" t="s">
        <v>203</v>
      </c>
      <c r="E1292" t="s">
        <v>2</v>
      </c>
      <c r="F1292" t="s">
        <v>435</v>
      </c>
      <c r="G1292" s="27" t="s">
        <v>623</v>
      </c>
      <c r="H1292" t="s">
        <v>383</v>
      </c>
      <c r="I1292" s="16" t="s">
        <v>384</v>
      </c>
      <c r="J1292" t="s">
        <v>37</v>
      </c>
      <c r="K1292" s="4" t="s">
        <v>7</v>
      </c>
      <c r="L1292" s="4" t="s">
        <v>8</v>
      </c>
      <c r="M1292" s="4" t="s">
        <v>7</v>
      </c>
      <c r="N1292" s="4" t="s">
        <v>9</v>
      </c>
      <c r="O1292" t="s">
        <v>10</v>
      </c>
      <c r="P1292" s="1">
        <v>3</v>
      </c>
      <c r="Q1292">
        <v>3</v>
      </c>
      <c r="R1292">
        <v>0</v>
      </c>
      <c r="S1292" s="9">
        <v>1</v>
      </c>
      <c r="T1292" s="9"/>
    </row>
    <row r="1293" spans="1:20">
      <c r="A1293" s="1">
        <v>2021</v>
      </c>
      <c r="B1293" t="s">
        <v>560</v>
      </c>
      <c r="C1293" t="s">
        <v>266</v>
      </c>
      <c r="D1293" t="s">
        <v>203</v>
      </c>
      <c r="E1293" t="s">
        <v>2</v>
      </c>
      <c r="F1293" t="s">
        <v>438</v>
      </c>
      <c r="G1293" s="27" t="s">
        <v>624</v>
      </c>
      <c r="H1293" t="s">
        <v>383</v>
      </c>
      <c r="I1293" s="16" t="s">
        <v>384</v>
      </c>
      <c r="J1293" t="s">
        <v>37</v>
      </c>
      <c r="K1293" s="4" t="s">
        <v>8</v>
      </c>
      <c r="L1293" s="4" t="s">
        <v>40</v>
      </c>
      <c r="M1293" s="4" t="s">
        <v>8</v>
      </c>
      <c r="N1293" s="4" t="s">
        <v>113</v>
      </c>
      <c r="O1293" t="s">
        <v>409</v>
      </c>
      <c r="P1293" s="1">
        <v>45</v>
      </c>
      <c r="Q1293">
        <v>45</v>
      </c>
      <c r="R1293">
        <v>0</v>
      </c>
      <c r="S1293" s="9">
        <v>1</v>
      </c>
      <c r="T1293" s="9"/>
    </row>
    <row r="1294" spans="1:20">
      <c r="A1294" s="1">
        <v>2021</v>
      </c>
      <c r="B1294" t="s">
        <v>560</v>
      </c>
      <c r="C1294" t="s">
        <v>266</v>
      </c>
      <c r="D1294" t="s">
        <v>203</v>
      </c>
      <c r="E1294" t="s">
        <v>2</v>
      </c>
      <c r="F1294" t="s">
        <v>381</v>
      </c>
      <c r="G1294" s="27" t="s">
        <v>625</v>
      </c>
      <c r="H1294" t="s">
        <v>383</v>
      </c>
      <c r="I1294" s="16" t="s">
        <v>384</v>
      </c>
      <c r="J1294" t="s">
        <v>37</v>
      </c>
      <c r="K1294" s="4" t="s">
        <v>8</v>
      </c>
      <c r="L1294" s="4" t="s">
        <v>40</v>
      </c>
      <c r="M1294" s="4" t="s">
        <v>8</v>
      </c>
      <c r="N1294" s="4" t="s">
        <v>113</v>
      </c>
      <c r="O1294" t="s">
        <v>409</v>
      </c>
      <c r="P1294" s="1">
        <v>20</v>
      </c>
      <c r="Q1294">
        <v>20</v>
      </c>
      <c r="R1294">
        <v>0</v>
      </c>
      <c r="S1294" s="9">
        <v>1</v>
      </c>
      <c r="T1294" s="9"/>
    </row>
    <row r="1295" spans="1:20">
      <c r="A1295" s="1">
        <v>2021</v>
      </c>
      <c r="B1295" t="s">
        <v>560</v>
      </c>
      <c r="C1295" t="s">
        <v>266</v>
      </c>
      <c r="D1295" t="s">
        <v>203</v>
      </c>
      <c r="E1295" t="s">
        <v>2</v>
      </c>
      <c r="F1295" t="s">
        <v>438</v>
      </c>
      <c r="G1295" s="27" t="s">
        <v>624</v>
      </c>
      <c r="H1295" t="s">
        <v>383</v>
      </c>
      <c r="I1295" s="16" t="s">
        <v>384</v>
      </c>
      <c r="J1295" t="s">
        <v>37</v>
      </c>
      <c r="K1295" s="4" t="s">
        <v>7</v>
      </c>
      <c r="L1295" s="4" t="s">
        <v>8</v>
      </c>
      <c r="M1295" s="4" t="s">
        <v>7</v>
      </c>
      <c r="N1295" s="4" t="s">
        <v>9</v>
      </c>
      <c r="O1295" t="s">
        <v>10</v>
      </c>
      <c r="P1295" s="1">
        <v>3</v>
      </c>
      <c r="Q1295">
        <v>3</v>
      </c>
      <c r="R1295">
        <v>0</v>
      </c>
      <c r="S1295" s="9">
        <v>1</v>
      </c>
      <c r="T1295" s="9"/>
    </row>
    <row r="1296" spans="1:20">
      <c r="A1296" s="1">
        <v>2021</v>
      </c>
      <c r="B1296" t="s">
        <v>560</v>
      </c>
      <c r="C1296" t="s">
        <v>266</v>
      </c>
      <c r="D1296" t="s">
        <v>203</v>
      </c>
      <c r="E1296" t="s">
        <v>2</v>
      </c>
      <c r="F1296" t="s">
        <v>381</v>
      </c>
      <c r="G1296" s="27" t="s">
        <v>625</v>
      </c>
      <c r="H1296" t="s">
        <v>383</v>
      </c>
      <c r="I1296" s="16" t="s">
        <v>384</v>
      </c>
      <c r="J1296" t="s">
        <v>37</v>
      </c>
      <c r="K1296" s="4" t="s">
        <v>7</v>
      </c>
      <c r="L1296" s="4" t="s">
        <v>8</v>
      </c>
      <c r="M1296" s="4" t="s">
        <v>7</v>
      </c>
      <c r="N1296" s="4" t="s">
        <v>9</v>
      </c>
      <c r="O1296" t="s">
        <v>10</v>
      </c>
      <c r="P1296" s="1">
        <v>2</v>
      </c>
      <c r="Q1296">
        <v>2</v>
      </c>
      <c r="R1296">
        <v>0</v>
      </c>
      <c r="S1296" s="9">
        <v>1</v>
      </c>
      <c r="T1296" s="9"/>
    </row>
    <row r="1297" spans="1:23">
      <c r="A1297" s="1">
        <v>2021</v>
      </c>
      <c r="B1297" t="s">
        <v>560</v>
      </c>
      <c r="C1297" t="s">
        <v>266</v>
      </c>
      <c r="D1297" t="s">
        <v>203</v>
      </c>
      <c r="E1297" t="s">
        <v>2</v>
      </c>
      <c r="F1297" t="s">
        <v>441</v>
      </c>
      <c r="G1297" s="27" t="s">
        <v>626</v>
      </c>
      <c r="H1297" t="s">
        <v>383</v>
      </c>
      <c r="I1297" s="16" t="s">
        <v>384</v>
      </c>
      <c r="J1297" t="s">
        <v>37</v>
      </c>
      <c r="K1297" s="4" t="s">
        <v>8</v>
      </c>
      <c r="L1297" s="4" t="s">
        <v>40</v>
      </c>
      <c r="M1297" s="4" t="s">
        <v>8</v>
      </c>
      <c r="N1297" s="4" t="s">
        <v>113</v>
      </c>
      <c r="O1297" t="s">
        <v>409</v>
      </c>
      <c r="P1297" s="1">
        <v>19</v>
      </c>
      <c r="Q1297">
        <v>19</v>
      </c>
      <c r="R1297">
        <v>0</v>
      </c>
      <c r="S1297" s="9">
        <v>1</v>
      </c>
      <c r="T1297" s="9"/>
    </row>
    <row r="1298" spans="1:23">
      <c r="A1298" s="1">
        <v>2021</v>
      </c>
      <c r="B1298" t="s">
        <v>560</v>
      </c>
      <c r="C1298" t="s">
        <v>266</v>
      </c>
      <c r="D1298" t="s">
        <v>203</v>
      </c>
      <c r="E1298" t="s">
        <v>2</v>
      </c>
      <c r="F1298" t="s">
        <v>441</v>
      </c>
      <c r="G1298" s="27" t="s">
        <v>626</v>
      </c>
      <c r="H1298" t="s">
        <v>383</v>
      </c>
      <c r="I1298" s="16" t="s">
        <v>384</v>
      </c>
      <c r="J1298" t="s">
        <v>37</v>
      </c>
      <c r="K1298" s="4" t="s">
        <v>7</v>
      </c>
      <c r="L1298" s="4" t="s">
        <v>8</v>
      </c>
      <c r="M1298" s="4" t="s">
        <v>7</v>
      </c>
      <c r="N1298" s="4" t="s">
        <v>9</v>
      </c>
      <c r="O1298" t="s">
        <v>10</v>
      </c>
      <c r="P1298" s="1">
        <v>2</v>
      </c>
      <c r="Q1298">
        <v>2</v>
      </c>
      <c r="R1298">
        <v>0</v>
      </c>
      <c r="S1298" s="9">
        <v>1</v>
      </c>
      <c r="T1298" s="9"/>
    </row>
    <row r="1299" spans="1:23">
      <c r="A1299" s="1">
        <v>2021</v>
      </c>
      <c r="B1299" t="s">
        <v>560</v>
      </c>
      <c r="C1299" t="s">
        <v>266</v>
      </c>
      <c r="D1299" t="s">
        <v>203</v>
      </c>
      <c r="E1299" t="s">
        <v>2</v>
      </c>
      <c r="F1299" t="s">
        <v>444</v>
      </c>
      <c r="G1299" s="27" t="s">
        <v>627</v>
      </c>
      <c r="H1299" t="s">
        <v>383</v>
      </c>
      <c r="I1299" s="16" t="s">
        <v>384</v>
      </c>
      <c r="J1299" t="s">
        <v>37</v>
      </c>
      <c r="K1299" s="4" t="s">
        <v>8</v>
      </c>
      <c r="L1299" s="4" t="s">
        <v>40</v>
      </c>
      <c r="M1299" s="4" t="s">
        <v>8</v>
      </c>
      <c r="N1299" s="4" t="s">
        <v>113</v>
      </c>
      <c r="O1299" t="s">
        <v>409</v>
      </c>
      <c r="P1299" s="1">
        <v>36</v>
      </c>
      <c r="Q1299">
        <v>36</v>
      </c>
      <c r="R1299">
        <v>0</v>
      </c>
      <c r="S1299" s="9">
        <v>1</v>
      </c>
      <c r="T1299" s="9"/>
    </row>
    <row r="1300" spans="1:23">
      <c r="A1300" s="1">
        <v>2021</v>
      </c>
      <c r="B1300" t="s">
        <v>560</v>
      </c>
      <c r="C1300" t="s">
        <v>258</v>
      </c>
      <c r="D1300" t="s">
        <v>203</v>
      </c>
      <c r="E1300" t="s">
        <v>2</v>
      </c>
      <c r="F1300" t="s">
        <v>26</v>
      </c>
      <c r="G1300" s="27" t="s">
        <v>566</v>
      </c>
      <c r="H1300" t="s">
        <v>567</v>
      </c>
      <c r="I1300" s="16" t="s">
        <v>354</v>
      </c>
      <c r="J1300" t="s">
        <v>79</v>
      </c>
      <c r="K1300" s="4" t="s">
        <v>38</v>
      </c>
      <c r="L1300" s="4" t="s">
        <v>8</v>
      </c>
      <c r="M1300" s="4" t="s">
        <v>40</v>
      </c>
      <c r="N1300" s="4" t="s">
        <v>8</v>
      </c>
      <c r="O1300" t="s">
        <v>237</v>
      </c>
      <c r="P1300" s="1">
        <v>4000</v>
      </c>
      <c r="Q1300">
        <v>3989</v>
      </c>
      <c r="R1300">
        <v>11</v>
      </c>
      <c r="S1300" s="9">
        <v>0.99724999999999997</v>
      </c>
      <c r="T1300" s="9"/>
    </row>
    <row r="1301" spans="1:23">
      <c r="A1301" s="1">
        <v>2021</v>
      </c>
      <c r="B1301" t="s">
        <v>560</v>
      </c>
      <c r="C1301" t="s">
        <v>258</v>
      </c>
      <c r="D1301" t="s">
        <v>203</v>
      </c>
      <c r="E1301" t="s">
        <v>2</v>
      </c>
      <c r="F1301" t="s">
        <v>26</v>
      </c>
      <c r="G1301" s="27" t="s">
        <v>566</v>
      </c>
      <c r="H1301" t="s">
        <v>567</v>
      </c>
      <c r="I1301" s="16" t="s">
        <v>354</v>
      </c>
      <c r="J1301" t="s">
        <v>79</v>
      </c>
      <c r="K1301" s="4" t="s">
        <v>38</v>
      </c>
      <c r="L1301" s="4" t="s">
        <v>8</v>
      </c>
      <c r="M1301" s="4" t="s">
        <v>40</v>
      </c>
      <c r="N1301" s="4" t="s">
        <v>40</v>
      </c>
      <c r="O1301" t="s">
        <v>159</v>
      </c>
      <c r="P1301" s="1">
        <v>297</v>
      </c>
      <c r="Q1301">
        <v>297</v>
      </c>
      <c r="R1301">
        <v>0</v>
      </c>
      <c r="S1301" s="9">
        <v>1</v>
      </c>
      <c r="T1301" s="9"/>
    </row>
    <row r="1302" spans="1:23">
      <c r="A1302" s="1">
        <v>2021</v>
      </c>
      <c r="B1302" t="s">
        <v>560</v>
      </c>
      <c r="C1302" t="s">
        <v>269</v>
      </c>
      <c r="D1302" t="s">
        <v>203</v>
      </c>
      <c r="E1302" t="s">
        <v>2</v>
      </c>
      <c r="F1302" t="s">
        <v>452</v>
      </c>
      <c r="G1302" s="27" t="s">
        <v>630</v>
      </c>
      <c r="H1302" t="s">
        <v>448</v>
      </c>
      <c r="I1302" s="16" t="s">
        <v>36</v>
      </c>
      <c r="J1302" t="s">
        <v>37</v>
      </c>
      <c r="K1302" s="4" t="s">
        <v>7</v>
      </c>
      <c r="L1302" s="4" t="s">
        <v>8</v>
      </c>
      <c r="M1302" s="4" t="s">
        <v>7</v>
      </c>
      <c r="N1302" s="4" t="s">
        <v>9</v>
      </c>
      <c r="O1302" t="s">
        <v>10</v>
      </c>
      <c r="P1302" s="1">
        <v>4</v>
      </c>
      <c r="Q1302">
        <v>4</v>
      </c>
      <c r="R1302">
        <v>0</v>
      </c>
      <c r="S1302" s="9">
        <v>1</v>
      </c>
      <c r="T1302" s="9"/>
      <c r="U1302" s="74">
        <f>AVERAGE(S1164:S1302)</f>
        <v>0.73235686908890429</v>
      </c>
      <c r="V1302" s="28" t="s">
        <v>504</v>
      </c>
    </row>
    <row r="1303" spans="1:23">
      <c r="A1303" s="119" t="s">
        <v>1180</v>
      </c>
      <c r="B1303" s="119"/>
      <c r="C1303" s="119"/>
      <c r="D1303" s="119"/>
      <c r="E1303" s="119"/>
      <c r="F1303" s="119"/>
      <c r="G1303" s="119"/>
      <c r="H1303" s="119"/>
      <c r="I1303" s="119"/>
      <c r="J1303" s="119"/>
      <c r="K1303" s="119"/>
      <c r="L1303" s="119"/>
      <c r="M1303" s="119"/>
      <c r="N1303" s="119"/>
      <c r="O1303" s="119"/>
      <c r="P1303" s="119"/>
      <c r="Q1303" s="119"/>
      <c r="R1303" s="119"/>
      <c r="S1303" s="119"/>
      <c r="T1303" s="119"/>
      <c r="U1303" s="119"/>
      <c r="V1303" s="119"/>
      <c r="W1303" s="119"/>
    </row>
    <row r="1304" spans="1:23">
      <c r="A1304" t="s">
        <v>753</v>
      </c>
      <c r="C1304" t="s">
        <v>891</v>
      </c>
      <c r="K1304" s="8">
        <v>61</v>
      </c>
      <c r="N1304" s="8">
        <v>6</v>
      </c>
    </row>
    <row r="1305" spans="1:23">
      <c r="A1305" s="1">
        <v>2021</v>
      </c>
      <c r="B1305" t="s">
        <v>633</v>
      </c>
      <c r="C1305" t="s">
        <v>273</v>
      </c>
      <c r="D1305" t="s">
        <v>113</v>
      </c>
      <c r="E1305" t="s">
        <v>2</v>
      </c>
      <c r="F1305" t="s">
        <v>45</v>
      </c>
      <c r="G1305" s="28" t="s">
        <v>648</v>
      </c>
      <c r="H1305" t="s">
        <v>649</v>
      </c>
      <c r="I1305" s="16" t="s">
        <v>127</v>
      </c>
      <c r="J1305" t="s">
        <v>79</v>
      </c>
      <c r="K1305" s="4" t="s">
        <v>8</v>
      </c>
      <c r="L1305" s="4" t="s">
        <v>8</v>
      </c>
      <c r="M1305" s="4" t="s">
        <v>8</v>
      </c>
      <c r="N1305" s="4" t="s">
        <v>8</v>
      </c>
      <c r="O1305" t="s">
        <v>238</v>
      </c>
      <c r="P1305" s="1">
        <v>15</v>
      </c>
      <c r="Q1305">
        <v>13</v>
      </c>
      <c r="R1305">
        <f t="shared" ref="R1305:R1310" si="68">+P1305-Q1305</f>
        <v>2</v>
      </c>
      <c r="S1305" s="9">
        <f t="shared" ref="S1305:S1310" si="69">+Q1305/P1305</f>
        <v>0.8666666666666667</v>
      </c>
      <c r="T1305" s="9"/>
    </row>
    <row r="1306" spans="1:23">
      <c r="A1306" s="1">
        <v>2021</v>
      </c>
      <c r="B1306" t="s">
        <v>633</v>
      </c>
      <c r="C1306" t="s">
        <v>273</v>
      </c>
      <c r="D1306" t="s">
        <v>113</v>
      </c>
      <c r="E1306" t="s">
        <v>2</v>
      </c>
      <c r="F1306" t="s">
        <v>48</v>
      </c>
      <c r="G1306" s="28" t="s">
        <v>651</v>
      </c>
      <c r="H1306" t="s">
        <v>126</v>
      </c>
      <c r="I1306" s="16" t="s">
        <v>127</v>
      </c>
      <c r="J1306" t="s">
        <v>79</v>
      </c>
      <c r="K1306" s="4" t="s">
        <v>8</v>
      </c>
      <c r="L1306" s="4" t="s">
        <v>8</v>
      </c>
      <c r="M1306" s="4" t="s">
        <v>8</v>
      </c>
      <c r="N1306" s="4" t="s">
        <v>8</v>
      </c>
      <c r="O1306" t="s">
        <v>238</v>
      </c>
      <c r="P1306" s="1">
        <v>200</v>
      </c>
      <c r="Q1306">
        <v>0</v>
      </c>
      <c r="R1306">
        <f t="shared" si="68"/>
        <v>200</v>
      </c>
      <c r="S1306" s="9">
        <f t="shared" si="69"/>
        <v>0</v>
      </c>
      <c r="T1306" s="9"/>
    </row>
    <row r="1307" spans="1:23">
      <c r="A1307" s="1">
        <v>2021</v>
      </c>
      <c r="B1307" t="s">
        <v>633</v>
      </c>
      <c r="C1307" t="s">
        <v>273</v>
      </c>
      <c r="D1307" t="s">
        <v>113</v>
      </c>
      <c r="E1307" t="s">
        <v>2</v>
      </c>
      <c r="F1307" t="s">
        <v>51</v>
      </c>
      <c r="G1307" s="28" t="s">
        <v>652</v>
      </c>
      <c r="H1307" t="s">
        <v>126</v>
      </c>
      <c r="I1307" s="16" t="s">
        <v>127</v>
      </c>
      <c r="J1307" t="s">
        <v>79</v>
      </c>
      <c r="K1307" s="4" t="s">
        <v>8</v>
      </c>
      <c r="L1307" s="4" t="s">
        <v>8</v>
      </c>
      <c r="M1307" s="4" t="s">
        <v>8</v>
      </c>
      <c r="N1307" s="4" t="s">
        <v>8</v>
      </c>
      <c r="O1307" t="s">
        <v>238</v>
      </c>
      <c r="P1307" s="1">
        <v>18</v>
      </c>
      <c r="Q1307">
        <v>16</v>
      </c>
      <c r="R1307">
        <f t="shared" si="68"/>
        <v>2</v>
      </c>
      <c r="S1307" s="9">
        <f t="shared" si="69"/>
        <v>0.88888888888888884</v>
      </c>
      <c r="T1307" s="9"/>
    </row>
    <row r="1308" spans="1:23">
      <c r="A1308" s="1">
        <v>2021</v>
      </c>
      <c r="B1308" t="s">
        <v>633</v>
      </c>
      <c r="C1308" t="s">
        <v>273</v>
      </c>
      <c r="D1308" t="s">
        <v>113</v>
      </c>
      <c r="E1308" t="s">
        <v>2</v>
      </c>
      <c r="F1308" t="s">
        <v>54</v>
      </c>
      <c r="G1308" s="28" t="s">
        <v>653</v>
      </c>
      <c r="H1308" t="s">
        <v>654</v>
      </c>
      <c r="I1308" s="16" t="s">
        <v>127</v>
      </c>
      <c r="J1308" t="s">
        <v>79</v>
      </c>
      <c r="K1308" s="4" t="s">
        <v>8</v>
      </c>
      <c r="L1308" s="4" t="s">
        <v>8</v>
      </c>
      <c r="M1308" s="4" t="s">
        <v>8</v>
      </c>
      <c r="N1308" s="4" t="s">
        <v>8</v>
      </c>
      <c r="O1308" t="s">
        <v>238</v>
      </c>
      <c r="P1308" s="1">
        <v>15</v>
      </c>
      <c r="Q1308">
        <v>3</v>
      </c>
      <c r="R1308">
        <f t="shared" si="68"/>
        <v>12</v>
      </c>
      <c r="S1308" s="9">
        <f t="shared" si="69"/>
        <v>0.2</v>
      </c>
      <c r="T1308" s="9"/>
    </row>
    <row r="1309" spans="1:23">
      <c r="A1309" s="1">
        <v>2021</v>
      </c>
      <c r="B1309" t="s">
        <v>633</v>
      </c>
      <c r="C1309" t="s">
        <v>273</v>
      </c>
      <c r="D1309" t="s">
        <v>113</v>
      </c>
      <c r="E1309" t="s">
        <v>2</v>
      </c>
      <c r="F1309" t="s">
        <v>247</v>
      </c>
      <c r="G1309" s="28" t="s">
        <v>655</v>
      </c>
      <c r="H1309" t="s">
        <v>126</v>
      </c>
      <c r="I1309" s="16" t="s">
        <v>127</v>
      </c>
      <c r="J1309" t="s">
        <v>79</v>
      </c>
      <c r="K1309" s="4" t="s">
        <v>8</v>
      </c>
      <c r="L1309" s="4" t="s">
        <v>8</v>
      </c>
      <c r="M1309" s="4" t="s">
        <v>8</v>
      </c>
      <c r="N1309" s="4" t="s">
        <v>8</v>
      </c>
      <c r="O1309" t="s">
        <v>238</v>
      </c>
      <c r="P1309" s="1">
        <v>10</v>
      </c>
      <c r="Q1309">
        <v>9</v>
      </c>
      <c r="R1309">
        <f t="shared" si="68"/>
        <v>1</v>
      </c>
      <c r="S1309" s="9">
        <f t="shared" si="69"/>
        <v>0.9</v>
      </c>
      <c r="T1309" s="9"/>
    </row>
    <row r="1310" spans="1:23">
      <c r="A1310" s="1">
        <v>2021</v>
      </c>
      <c r="B1310" t="s">
        <v>633</v>
      </c>
      <c r="C1310" t="s">
        <v>273</v>
      </c>
      <c r="D1310" t="s">
        <v>113</v>
      </c>
      <c r="E1310" t="s">
        <v>2</v>
      </c>
      <c r="F1310" t="s">
        <v>91</v>
      </c>
      <c r="G1310" s="28" t="s">
        <v>656</v>
      </c>
      <c r="H1310" t="s">
        <v>126</v>
      </c>
      <c r="I1310" s="16" t="s">
        <v>127</v>
      </c>
      <c r="J1310" t="s">
        <v>79</v>
      </c>
      <c r="K1310" s="4" t="s">
        <v>8</v>
      </c>
      <c r="L1310" s="4" t="s">
        <v>8</v>
      </c>
      <c r="M1310" s="4" t="s">
        <v>8</v>
      </c>
      <c r="N1310" s="4" t="s">
        <v>8</v>
      </c>
      <c r="O1310" t="s">
        <v>238</v>
      </c>
      <c r="P1310" s="1">
        <v>10</v>
      </c>
      <c r="Q1310">
        <v>2</v>
      </c>
      <c r="R1310">
        <f t="shared" si="68"/>
        <v>8</v>
      </c>
      <c r="S1310" s="9">
        <f t="shared" si="69"/>
        <v>0.2</v>
      </c>
      <c r="T1310" s="9"/>
    </row>
    <row r="1311" spans="1:23">
      <c r="A1311" s="1"/>
      <c r="G1311" s="28"/>
      <c r="I1311" s="16"/>
      <c r="N1311" s="8">
        <v>6</v>
      </c>
      <c r="P1311" s="1"/>
      <c r="S1311" s="9"/>
      <c r="T1311" s="9"/>
    </row>
    <row r="1312" spans="1:23">
      <c r="A1312" s="1">
        <v>2021</v>
      </c>
      <c r="B1312" t="s">
        <v>633</v>
      </c>
      <c r="C1312" t="s">
        <v>273</v>
      </c>
      <c r="D1312" t="s">
        <v>113</v>
      </c>
      <c r="E1312" t="s">
        <v>2</v>
      </c>
      <c r="F1312" t="s">
        <v>45</v>
      </c>
      <c r="G1312" s="28" t="s">
        <v>648</v>
      </c>
      <c r="H1312" t="s">
        <v>649</v>
      </c>
      <c r="I1312" s="16" t="s">
        <v>127</v>
      </c>
      <c r="J1312" t="s">
        <v>79</v>
      </c>
      <c r="K1312" s="4" t="s">
        <v>8</v>
      </c>
      <c r="L1312" s="4" t="s">
        <v>8</v>
      </c>
      <c r="M1312" s="4" t="s">
        <v>8</v>
      </c>
      <c r="N1312" s="4" t="s">
        <v>38</v>
      </c>
      <c r="O1312" t="s">
        <v>239</v>
      </c>
      <c r="P1312" s="1">
        <v>30</v>
      </c>
      <c r="Q1312">
        <v>6</v>
      </c>
      <c r="R1312">
        <f t="shared" ref="R1312:R1317" si="70">+P1312-Q1312</f>
        <v>24</v>
      </c>
      <c r="S1312" s="9">
        <f t="shared" ref="S1312:S1317" si="71">+Q1312/P1312</f>
        <v>0.2</v>
      </c>
      <c r="T1312" s="9"/>
    </row>
    <row r="1313" spans="1:20">
      <c r="A1313" s="1">
        <v>2021</v>
      </c>
      <c r="B1313" t="s">
        <v>633</v>
      </c>
      <c r="C1313" t="s">
        <v>273</v>
      </c>
      <c r="D1313" t="s">
        <v>113</v>
      </c>
      <c r="E1313" t="s">
        <v>2</v>
      </c>
      <c r="F1313" t="s">
        <v>48</v>
      </c>
      <c r="G1313" s="28" t="s">
        <v>651</v>
      </c>
      <c r="H1313" t="s">
        <v>126</v>
      </c>
      <c r="I1313" s="16" t="s">
        <v>127</v>
      </c>
      <c r="J1313" t="s">
        <v>79</v>
      </c>
      <c r="K1313" s="4" t="s">
        <v>8</v>
      </c>
      <c r="L1313" s="4" t="s">
        <v>8</v>
      </c>
      <c r="M1313" s="4" t="s">
        <v>8</v>
      </c>
      <c r="N1313" s="4" t="s">
        <v>38</v>
      </c>
      <c r="O1313" t="s">
        <v>239</v>
      </c>
      <c r="P1313" s="1">
        <v>145</v>
      </c>
      <c r="Q1313">
        <v>0</v>
      </c>
      <c r="R1313">
        <f t="shared" si="70"/>
        <v>145</v>
      </c>
      <c r="S1313" s="9">
        <f t="shared" si="71"/>
        <v>0</v>
      </c>
      <c r="T1313" s="9"/>
    </row>
    <row r="1314" spans="1:20">
      <c r="A1314" s="1">
        <v>2021</v>
      </c>
      <c r="B1314" t="s">
        <v>633</v>
      </c>
      <c r="C1314" t="s">
        <v>273</v>
      </c>
      <c r="D1314" t="s">
        <v>113</v>
      </c>
      <c r="E1314" t="s">
        <v>2</v>
      </c>
      <c r="F1314" t="s">
        <v>51</v>
      </c>
      <c r="G1314" s="28" t="s">
        <v>652</v>
      </c>
      <c r="H1314" t="s">
        <v>126</v>
      </c>
      <c r="I1314" s="16" t="s">
        <v>127</v>
      </c>
      <c r="J1314" t="s">
        <v>79</v>
      </c>
      <c r="K1314" s="4" t="s">
        <v>8</v>
      </c>
      <c r="L1314" s="4" t="s">
        <v>8</v>
      </c>
      <c r="M1314" s="4" t="s">
        <v>8</v>
      </c>
      <c r="N1314" s="4" t="s">
        <v>38</v>
      </c>
      <c r="O1314" t="s">
        <v>239</v>
      </c>
      <c r="P1314" s="1">
        <v>18</v>
      </c>
      <c r="Q1314">
        <v>16</v>
      </c>
      <c r="R1314">
        <f t="shared" si="70"/>
        <v>2</v>
      </c>
      <c r="S1314" s="9">
        <f t="shared" si="71"/>
        <v>0.88888888888888884</v>
      </c>
      <c r="T1314" s="9"/>
    </row>
    <row r="1315" spans="1:20">
      <c r="A1315" s="1">
        <v>2021</v>
      </c>
      <c r="B1315" t="s">
        <v>633</v>
      </c>
      <c r="C1315" t="s">
        <v>273</v>
      </c>
      <c r="D1315" t="s">
        <v>113</v>
      </c>
      <c r="E1315" t="s">
        <v>2</v>
      </c>
      <c r="F1315" t="s">
        <v>54</v>
      </c>
      <c r="G1315" s="28" t="s">
        <v>653</v>
      </c>
      <c r="H1315" t="s">
        <v>654</v>
      </c>
      <c r="I1315" s="16" t="s">
        <v>127</v>
      </c>
      <c r="J1315" t="s">
        <v>79</v>
      </c>
      <c r="K1315" s="4" t="s">
        <v>8</v>
      </c>
      <c r="L1315" s="4" t="s">
        <v>8</v>
      </c>
      <c r="M1315" s="4" t="s">
        <v>8</v>
      </c>
      <c r="N1315" s="4" t="s">
        <v>38</v>
      </c>
      <c r="O1315" t="s">
        <v>239</v>
      </c>
      <c r="P1315" s="1">
        <v>20</v>
      </c>
      <c r="Q1315">
        <v>10</v>
      </c>
      <c r="R1315">
        <f t="shared" si="70"/>
        <v>10</v>
      </c>
      <c r="S1315" s="9">
        <f t="shared" si="71"/>
        <v>0.5</v>
      </c>
      <c r="T1315" s="9"/>
    </row>
    <row r="1316" spans="1:20">
      <c r="A1316" s="1">
        <v>2021</v>
      </c>
      <c r="B1316" t="s">
        <v>633</v>
      </c>
      <c r="C1316" t="s">
        <v>273</v>
      </c>
      <c r="D1316" t="s">
        <v>113</v>
      </c>
      <c r="E1316" t="s">
        <v>2</v>
      </c>
      <c r="F1316" t="s">
        <v>247</v>
      </c>
      <c r="G1316" s="28" t="s">
        <v>655</v>
      </c>
      <c r="H1316" t="s">
        <v>126</v>
      </c>
      <c r="I1316" s="16" t="s">
        <v>127</v>
      </c>
      <c r="J1316" t="s">
        <v>79</v>
      </c>
      <c r="K1316" s="4" t="s">
        <v>8</v>
      </c>
      <c r="L1316" s="4" t="s">
        <v>8</v>
      </c>
      <c r="M1316" s="4" t="s">
        <v>8</v>
      </c>
      <c r="N1316" s="4" t="s">
        <v>38</v>
      </c>
      <c r="O1316" t="s">
        <v>239</v>
      </c>
      <c r="P1316" s="1">
        <v>10</v>
      </c>
      <c r="Q1316">
        <v>10</v>
      </c>
      <c r="R1316">
        <f t="shared" si="70"/>
        <v>0</v>
      </c>
      <c r="S1316" s="9">
        <f t="shared" si="71"/>
        <v>1</v>
      </c>
      <c r="T1316" s="9"/>
    </row>
    <row r="1317" spans="1:20">
      <c r="A1317" s="1">
        <v>2021</v>
      </c>
      <c r="B1317" t="s">
        <v>633</v>
      </c>
      <c r="C1317" t="s">
        <v>273</v>
      </c>
      <c r="D1317" t="s">
        <v>113</v>
      </c>
      <c r="E1317" t="s">
        <v>2</v>
      </c>
      <c r="F1317" t="s">
        <v>91</v>
      </c>
      <c r="G1317" s="28" t="s">
        <v>656</v>
      </c>
      <c r="H1317" t="s">
        <v>126</v>
      </c>
      <c r="I1317" s="16" t="s">
        <v>127</v>
      </c>
      <c r="J1317" t="s">
        <v>79</v>
      </c>
      <c r="K1317" s="4" t="s">
        <v>8</v>
      </c>
      <c r="L1317" s="4" t="s">
        <v>8</v>
      </c>
      <c r="M1317" s="4" t="s">
        <v>8</v>
      </c>
      <c r="N1317" s="4" t="s">
        <v>38</v>
      </c>
      <c r="O1317" t="s">
        <v>239</v>
      </c>
      <c r="P1317" s="1">
        <v>10</v>
      </c>
      <c r="Q1317">
        <v>9</v>
      </c>
      <c r="R1317">
        <f t="shared" si="70"/>
        <v>1</v>
      </c>
      <c r="S1317" s="9">
        <f t="shared" si="71"/>
        <v>0.9</v>
      </c>
      <c r="T1317" s="9"/>
    </row>
    <row r="1318" spans="1:20">
      <c r="A1318" s="1"/>
      <c r="G1318" s="28"/>
      <c r="I1318" s="16"/>
      <c r="N1318" s="8">
        <v>6</v>
      </c>
      <c r="P1318" s="1"/>
      <c r="S1318" s="9"/>
      <c r="T1318" s="9"/>
    </row>
    <row r="1319" spans="1:20">
      <c r="A1319" s="1">
        <v>2021</v>
      </c>
      <c r="B1319" t="s">
        <v>633</v>
      </c>
      <c r="C1319" t="s">
        <v>273</v>
      </c>
      <c r="D1319" t="s">
        <v>113</v>
      </c>
      <c r="E1319" t="s">
        <v>2</v>
      </c>
      <c r="F1319" t="s">
        <v>45</v>
      </c>
      <c r="G1319" s="28" t="s">
        <v>648</v>
      </c>
      <c r="H1319" t="s">
        <v>649</v>
      </c>
      <c r="I1319" s="16" t="s">
        <v>127</v>
      </c>
      <c r="J1319" t="s">
        <v>79</v>
      </c>
      <c r="K1319" s="4" t="s">
        <v>8</v>
      </c>
      <c r="L1319" s="4" t="s">
        <v>8</v>
      </c>
      <c r="M1319" s="4" t="s">
        <v>8</v>
      </c>
      <c r="N1319" s="4" t="s">
        <v>130</v>
      </c>
      <c r="O1319" t="s">
        <v>131</v>
      </c>
      <c r="P1319" s="1">
        <v>640</v>
      </c>
      <c r="Q1319">
        <v>635</v>
      </c>
      <c r="R1319">
        <f t="shared" ref="R1319:R1324" si="72">+P1319-Q1319</f>
        <v>5</v>
      </c>
      <c r="S1319" s="9">
        <f t="shared" ref="S1319:S1324" si="73">+Q1319/P1319</f>
        <v>0.9921875</v>
      </c>
      <c r="T1319" s="9"/>
    </row>
    <row r="1320" spans="1:20">
      <c r="A1320" s="1">
        <v>2021</v>
      </c>
      <c r="B1320" t="s">
        <v>633</v>
      </c>
      <c r="C1320" t="s">
        <v>273</v>
      </c>
      <c r="D1320" t="s">
        <v>113</v>
      </c>
      <c r="E1320" t="s">
        <v>2</v>
      </c>
      <c r="F1320" t="s">
        <v>48</v>
      </c>
      <c r="G1320" s="28" t="s">
        <v>651</v>
      </c>
      <c r="H1320" t="s">
        <v>126</v>
      </c>
      <c r="I1320" s="16" t="s">
        <v>127</v>
      </c>
      <c r="J1320" t="s">
        <v>79</v>
      </c>
      <c r="K1320" s="4" t="s">
        <v>8</v>
      </c>
      <c r="L1320" s="4" t="s">
        <v>8</v>
      </c>
      <c r="M1320" s="4" t="s">
        <v>8</v>
      </c>
      <c r="N1320" s="4" t="s">
        <v>130</v>
      </c>
      <c r="O1320" t="s">
        <v>131</v>
      </c>
      <c r="P1320" s="1">
        <v>3888</v>
      </c>
      <c r="Q1320">
        <v>3888</v>
      </c>
      <c r="R1320">
        <f t="shared" si="72"/>
        <v>0</v>
      </c>
      <c r="S1320" s="9">
        <f t="shared" si="73"/>
        <v>1</v>
      </c>
      <c r="T1320" s="9"/>
    </row>
    <row r="1321" spans="1:20">
      <c r="A1321" s="1">
        <v>2021</v>
      </c>
      <c r="B1321" t="s">
        <v>633</v>
      </c>
      <c r="C1321" t="s">
        <v>273</v>
      </c>
      <c r="D1321" t="s">
        <v>113</v>
      </c>
      <c r="E1321" t="s">
        <v>2</v>
      </c>
      <c r="F1321" t="s">
        <v>51</v>
      </c>
      <c r="G1321" s="28" t="s">
        <v>652</v>
      </c>
      <c r="H1321" t="s">
        <v>126</v>
      </c>
      <c r="I1321" s="16" t="s">
        <v>127</v>
      </c>
      <c r="J1321" t="s">
        <v>79</v>
      </c>
      <c r="K1321" s="4" t="s">
        <v>8</v>
      </c>
      <c r="L1321" s="4" t="s">
        <v>8</v>
      </c>
      <c r="M1321" s="4" t="s">
        <v>8</v>
      </c>
      <c r="N1321" s="4" t="s">
        <v>130</v>
      </c>
      <c r="O1321" t="s">
        <v>131</v>
      </c>
      <c r="P1321" s="1">
        <v>500</v>
      </c>
      <c r="Q1321">
        <v>335</v>
      </c>
      <c r="R1321">
        <f t="shared" si="72"/>
        <v>165</v>
      </c>
      <c r="S1321" s="9">
        <f t="shared" si="73"/>
        <v>0.67</v>
      </c>
      <c r="T1321" s="9"/>
    </row>
    <row r="1322" spans="1:20">
      <c r="A1322" s="1">
        <v>2021</v>
      </c>
      <c r="B1322" t="s">
        <v>633</v>
      </c>
      <c r="C1322" t="s">
        <v>273</v>
      </c>
      <c r="D1322" t="s">
        <v>113</v>
      </c>
      <c r="E1322" t="s">
        <v>2</v>
      </c>
      <c r="F1322" t="s">
        <v>54</v>
      </c>
      <c r="G1322" s="28" t="s">
        <v>653</v>
      </c>
      <c r="H1322" t="s">
        <v>654</v>
      </c>
      <c r="I1322" s="16" t="s">
        <v>127</v>
      </c>
      <c r="J1322" t="s">
        <v>79</v>
      </c>
      <c r="K1322" s="4" t="s">
        <v>8</v>
      </c>
      <c r="L1322" s="4" t="s">
        <v>8</v>
      </c>
      <c r="M1322" s="4" t="s">
        <v>8</v>
      </c>
      <c r="N1322" s="4" t="s">
        <v>130</v>
      </c>
      <c r="O1322" t="s">
        <v>131</v>
      </c>
      <c r="P1322" s="1">
        <v>213</v>
      </c>
      <c r="Q1322">
        <v>213</v>
      </c>
      <c r="R1322">
        <f t="shared" si="72"/>
        <v>0</v>
      </c>
      <c r="S1322" s="9">
        <f t="shared" si="73"/>
        <v>1</v>
      </c>
      <c r="T1322" s="9"/>
    </row>
    <row r="1323" spans="1:20">
      <c r="A1323" s="1">
        <v>2021</v>
      </c>
      <c r="B1323" t="s">
        <v>633</v>
      </c>
      <c r="C1323" t="s">
        <v>273</v>
      </c>
      <c r="D1323" t="s">
        <v>113</v>
      </c>
      <c r="E1323" t="s">
        <v>2</v>
      </c>
      <c r="F1323" t="s">
        <v>247</v>
      </c>
      <c r="G1323" s="28" t="s">
        <v>655</v>
      </c>
      <c r="H1323" t="s">
        <v>126</v>
      </c>
      <c r="I1323" s="16" t="s">
        <v>127</v>
      </c>
      <c r="J1323" t="s">
        <v>79</v>
      </c>
      <c r="K1323" s="4" t="s">
        <v>8</v>
      </c>
      <c r="L1323" s="4" t="s">
        <v>8</v>
      </c>
      <c r="M1323" s="4" t="s">
        <v>8</v>
      </c>
      <c r="N1323" s="4" t="s">
        <v>130</v>
      </c>
      <c r="O1323" t="s">
        <v>131</v>
      </c>
      <c r="P1323" s="1">
        <v>265</v>
      </c>
      <c r="Q1323">
        <v>265</v>
      </c>
      <c r="R1323">
        <f t="shared" si="72"/>
        <v>0</v>
      </c>
      <c r="S1323" s="9">
        <f t="shared" si="73"/>
        <v>1</v>
      </c>
      <c r="T1323" s="9"/>
    </row>
    <row r="1324" spans="1:20">
      <c r="A1324" s="1">
        <v>2021</v>
      </c>
      <c r="B1324" t="s">
        <v>633</v>
      </c>
      <c r="C1324" t="s">
        <v>273</v>
      </c>
      <c r="D1324" t="s">
        <v>113</v>
      </c>
      <c r="E1324" t="s">
        <v>2</v>
      </c>
      <c r="F1324" t="s">
        <v>91</v>
      </c>
      <c r="G1324" s="28" t="s">
        <v>656</v>
      </c>
      <c r="H1324" t="s">
        <v>126</v>
      </c>
      <c r="I1324" s="16" t="s">
        <v>127</v>
      </c>
      <c r="J1324" t="s">
        <v>79</v>
      </c>
      <c r="K1324" s="4" t="s">
        <v>8</v>
      </c>
      <c r="L1324" s="4" t="s">
        <v>8</v>
      </c>
      <c r="M1324" s="4" t="s">
        <v>8</v>
      </c>
      <c r="N1324" s="4" t="s">
        <v>130</v>
      </c>
      <c r="O1324" t="s">
        <v>131</v>
      </c>
      <c r="P1324" s="1">
        <v>448</v>
      </c>
      <c r="Q1324">
        <v>448</v>
      </c>
      <c r="R1324">
        <f t="shared" si="72"/>
        <v>0</v>
      </c>
      <c r="S1324" s="9">
        <f t="shared" si="73"/>
        <v>1</v>
      </c>
      <c r="T1324" s="9"/>
    </row>
    <row r="1325" spans="1:20">
      <c r="A1325" s="1"/>
      <c r="G1325" s="28"/>
      <c r="I1325" s="16"/>
      <c r="N1325" s="8">
        <v>1</v>
      </c>
      <c r="P1325" s="1"/>
      <c r="S1325" s="9"/>
      <c r="T1325" s="9"/>
    </row>
    <row r="1326" spans="1:20">
      <c r="A1326" s="1">
        <v>2021</v>
      </c>
      <c r="B1326" t="s">
        <v>633</v>
      </c>
      <c r="C1326" t="s">
        <v>275</v>
      </c>
      <c r="D1326" t="s">
        <v>350</v>
      </c>
      <c r="E1326" t="s">
        <v>2</v>
      </c>
      <c r="F1326" t="s">
        <v>685</v>
      </c>
      <c r="G1326" s="28" t="s">
        <v>686</v>
      </c>
      <c r="H1326" t="s">
        <v>687</v>
      </c>
      <c r="I1326" s="37" t="s">
        <v>354</v>
      </c>
      <c r="J1326" s="5" t="s">
        <v>79</v>
      </c>
      <c r="K1326" s="31" t="s">
        <v>8</v>
      </c>
      <c r="L1326" s="31" t="s">
        <v>40</v>
      </c>
      <c r="M1326" s="31" t="s">
        <v>8</v>
      </c>
      <c r="N1326" s="31" t="s">
        <v>38</v>
      </c>
      <c r="O1326" t="s">
        <v>688</v>
      </c>
      <c r="P1326" s="1">
        <v>10</v>
      </c>
      <c r="Q1326">
        <v>0</v>
      </c>
      <c r="R1326">
        <f>+P1326-Q1326</f>
        <v>10</v>
      </c>
      <c r="S1326" s="9">
        <f>+Q1326/P1326</f>
        <v>0</v>
      </c>
      <c r="T1326" s="9"/>
    </row>
    <row r="1327" spans="1:20">
      <c r="A1327" s="1"/>
      <c r="G1327" s="28"/>
      <c r="I1327" s="16"/>
      <c r="N1327" s="8">
        <v>6</v>
      </c>
      <c r="P1327" s="1"/>
      <c r="S1327" s="9"/>
      <c r="T1327" s="9"/>
    </row>
    <row r="1328" spans="1:20">
      <c r="A1328" s="1">
        <v>2021</v>
      </c>
      <c r="B1328" t="s">
        <v>633</v>
      </c>
      <c r="C1328" t="s">
        <v>273</v>
      </c>
      <c r="D1328" t="s">
        <v>113</v>
      </c>
      <c r="E1328" t="s">
        <v>2</v>
      </c>
      <c r="F1328" t="s">
        <v>45</v>
      </c>
      <c r="G1328" s="28" t="s">
        <v>648</v>
      </c>
      <c r="H1328" t="s">
        <v>649</v>
      </c>
      <c r="I1328" s="37" t="s">
        <v>127</v>
      </c>
      <c r="J1328" s="5" t="s">
        <v>79</v>
      </c>
      <c r="K1328" s="31" t="s">
        <v>8</v>
      </c>
      <c r="L1328" s="31" t="s">
        <v>40</v>
      </c>
      <c r="M1328" s="31" t="s">
        <v>8</v>
      </c>
      <c r="N1328" s="31" t="s">
        <v>7</v>
      </c>
      <c r="O1328" t="s">
        <v>650</v>
      </c>
      <c r="P1328" s="1">
        <v>15</v>
      </c>
      <c r="Q1328">
        <v>1</v>
      </c>
      <c r="R1328">
        <f t="shared" ref="R1328:R1333" si="74">+P1328-Q1328</f>
        <v>14</v>
      </c>
      <c r="S1328" s="9">
        <f t="shared" ref="S1328:S1333" si="75">+Q1328/P1328</f>
        <v>6.6666666666666666E-2</v>
      </c>
      <c r="T1328" s="9"/>
    </row>
    <row r="1329" spans="1:20">
      <c r="A1329" s="1">
        <v>2021</v>
      </c>
      <c r="B1329" t="s">
        <v>633</v>
      </c>
      <c r="C1329" t="s">
        <v>275</v>
      </c>
      <c r="D1329" t="s">
        <v>350</v>
      </c>
      <c r="E1329" t="s">
        <v>2</v>
      </c>
      <c r="F1329" t="s">
        <v>685</v>
      </c>
      <c r="G1329" s="28" t="s">
        <v>686</v>
      </c>
      <c r="H1329" t="s">
        <v>687</v>
      </c>
      <c r="I1329" s="37" t="s">
        <v>354</v>
      </c>
      <c r="J1329" s="5" t="s">
        <v>79</v>
      </c>
      <c r="K1329" s="31" t="s">
        <v>8</v>
      </c>
      <c r="L1329" s="31" t="s">
        <v>40</v>
      </c>
      <c r="M1329" s="31" t="s">
        <v>8</v>
      </c>
      <c r="N1329" s="31" t="s">
        <v>7</v>
      </c>
      <c r="O1329" t="s">
        <v>650</v>
      </c>
      <c r="P1329" s="1">
        <v>10</v>
      </c>
      <c r="Q1329">
        <v>10</v>
      </c>
      <c r="R1329">
        <f t="shared" si="74"/>
        <v>0</v>
      </c>
      <c r="S1329" s="9">
        <f t="shared" si="75"/>
        <v>1</v>
      </c>
      <c r="T1329" s="9"/>
    </row>
    <row r="1330" spans="1:20">
      <c r="A1330" s="1">
        <v>2021</v>
      </c>
      <c r="B1330" t="s">
        <v>633</v>
      </c>
      <c r="C1330" t="s">
        <v>277</v>
      </c>
      <c r="D1330" t="s">
        <v>113</v>
      </c>
      <c r="E1330" t="s">
        <v>2</v>
      </c>
      <c r="F1330" t="s">
        <v>386</v>
      </c>
      <c r="G1330" s="28" t="s">
        <v>704</v>
      </c>
      <c r="H1330" t="s">
        <v>705</v>
      </c>
      <c r="I1330" s="16" t="s">
        <v>384</v>
      </c>
      <c r="J1330" t="s">
        <v>37</v>
      </c>
      <c r="K1330" s="4" t="s">
        <v>8</v>
      </c>
      <c r="L1330" s="4" t="s">
        <v>40</v>
      </c>
      <c r="M1330" s="4" t="s">
        <v>8</v>
      </c>
      <c r="N1330" s="4" t="s">
        <v>7</v>
      </c>
      <c r="O1330" t="s">
        <v>650</v>
      </c>
      <c r="P1330" s="1">
        <v>14</v>
      </c>
      <c r="Q1330">
        <v>0</v>
      </c>
      <c r="R1330">
        <f t="shared" si="74"/>
        <v>14</v>
      </c>
      <c r="S1330" s="9">
        <f t="shared" si="75"/>
        <v>0</v>
      </c>
      <c r="T1330" s="9"/>
    </row>
    <row r="1331" spans="1:20">
      <c r="A1331" s="1">
        <v>2021</v>
      </c>
      <c r="B1331" t="s">
        <v>633</v>
      </c>
      <c r="C1331" t="s">
        <v>277</v>
      </c>
      <c r="D1331" t="s">
        <v>113</v>
      </c>
      <c r="E1331" t="s">
        <v>2</v>
      </c>
      <c r="F1331" t="s">
        <v>429</v>
      </c>
      <c r="G1331" s="28" t="s">
        <v>714</v>
      </c>
      <c r="H1331" t="s">
        <v>383</v>
      </c>
      <c r="I1331" s="16" t="s">
        <v>384</v>
      </c>
      <c r="J1331" t="s">
        <v>37</v>
      </c>
      <c r="K1331" s="4" t="s">
        <v>8</v>
      </c>
      <c r="L1331" s="4" t="s">
        <v>40</v>
      </c>
      <c r="M1331" s="4" t="s">
        <v>8</v>
      </c>
      <c r="N1331" s="4" t="s">
        <v>7</v>
      </c>
      <c r="O1331" t="s">
        <v>650</v>
      </c>
      <c r="P1331" s="1">
        <v>8</v>
      </c>
      <c r="Q1331">
        <v>0</v>
      </c>
      <c r="R1331">
        <f t="shared" si="74"/>
        <v>8</v>
      </c>
      <c r="S1331" s="9">
        <f t="shared" si="75"/>
        <v>0</v>
      </c>
      <c r="T1331" s="9"/>
    </row>
    <row r="1332" spans="1:20">
      <c r="A1332" s="1">
        <v>2021</v>
      </c>
      <c r="B1332" t="s">
        <v>633</v>
      </c>
      <c r="C1332" t="s">
        <v>277</v>
      </c>
      <c r="D1332" t="s">
        <v>113</v>
      </c>
      <c r="E1332" t="s">
        <v>2</v>
      </c>
      <c r="F1332" t="s">
        <v>435</v>
      </c>
      <c r="G1332" s="28" t="s">
        <v>715</v>
      </c>
      <c r="H1332" t="s">
        <v>383</v>
      </c>
      <c r="I1332" s="16" t="s">
        <v>384</v>
      </c>
      <c r="J1332" t="s">
        <v>37</v>
      </c>
      <c r="K1332" s="4" t="s">
        <v>8</v>
      </c>
      <c r="L1332" s="4" t="s">
        <v>40</v>
      </c>
      <c r="M1332" s="4" t="s">
        <v>8</v>
      </c>
      <c r="N1332" s="4" t="s">
        <v>7</v>
      </c>
      <c r="O1332" t="s">
        <v>650</v>
      </c>
      <c r="P1332" s="1">
        <v>9</v>
      </c>
      <c r="Q1332">
        <v>0</v>
      </c>
      <c r="R1332">
        <f t="shared" si="74"/>
        <v>9</v>
      </c>
      <c r="S1332" s="9">
        <f t="shared" si="75"/>
        <v>0</v>
      </c>
      <c r="T1332" s="9"/>
    </row>
    <row r="1333" spans="1:20">
      <c r="A1333" s="1">
        <v>2021</v>
      </c>
      <c r="B1333" t="s">
        <v>633</v>
      </c>
      <c r="C1333" t="s">
        <v>277</v>
      </c>
      <c r="D1333" t="s">
        <v>113</v>
      </c>
      <c r="E1333" t="s">
        <v>2</v>
      </c>
      <c r="F1333" t="s">
        <v>719</v>
      </c>
      <c r="G1333" s="28" t="s">
        <v>720</v>
      </c>
      <c r="H1333" t="s">
        <v>383</v>
      </c>
      <c r="I1333" s="16" t="s">
        <v>384</v>
      </c>
      <c r="J1333" t="s">
        <v>37</v>
      </c>
      <c r="K1333" s="4" t="s">
        <v>8</v>
      </c>
      <c r="L1333" s="4" t="s">
        <v>40</v>
      </c>
      <c r="M1333" s="4" t="s">
        <v>8</v>
      </c>
      <c r="N1333" s="4" t="s">
        <v>7</v>
      </c>
      <c r="O1333" t="s">
        <v>650</v>
      </c>
      <c r="P1333" s="1">
        <v>5</v>
      </c>
      <c r="Q1333">
        <v>3</v>
      </c>
      <c r="R1333">
        <f t="shared" si="74"/>
        <v>2</v>
      </c>
      <c r="S1333" s="9">
        <f t="shared" si="75"/>
        <v>0.6</v>
      </c>
      <c r="T1333" s="9"/>
    </row>
    <row r="1334" spans="1:20">
      <c r="A1334" s="1"/>
      <c r="G1334" s="28"/>
      <c r="I1334" s="16"/>
      <c r="N1334" s="8">
        <v>7</v>
      </c>
      <c r="P1334" s="1"/>
      <c r="S1334" s="9"/>
      <c r="T1334" s="9"/>
    </row>
    <row r="1335" spans="1:20">
      <c r="A1335" s="1">
        <v>2021</v>
      </c>
      <c r="B1335" t="s">
        <v>633</v>
      </c>
      <c r="C1335" t="s">
        <v>273</v>
      </c>
      <c r="D1335" t="s">
        <v>113</v>
      </c>
      <c r="E1335" t="s">
        <v>2</v>
      </c>
      <c r="F1335" t="s">
        <v>45</v>
      </c>
      <c r="G1335" s="28" t="s">
        <v>648</v>
      </c>
      <c r="H1335" t="s">
        <v>649</v>
      </c>
      <c r="I1335" s="37" t="s">
        <v>127</v>
      </c>
      <c r="J1335" s="5" t="s">
        <v>79</v>
      </c>
      <c r="K1335" s="31" t="s">
        <v>8</v>
      </c>
      <c r="L1335" s="31" t="s">
        <v>40</v>
      </c>
      <c r="M1335" s="31" t="s">
        <v>8</v>
      </c>
      <c r="N1335" s="31" t="s">
        <v>130</v>
      </c>
      <c r="O1335" t="s">
        <v>419</v>
      </c>
      <c r="P1335" s="1">
        <v>20</v>
      </c>
      <c r="Q1335">
        <v>5</v>
      </c>
      <c r="R1335">
        <f t="shared" ref="R1335:R1341" si="76">+P1335-Q1335</f>
        <v>15</v>
      </c>
      <c r="S1335" s="9">
        <f t="shared" ref="S1335:S1341" si="77">+Q1335/P1335</f>
        <v>0.25</v>
      </c>
      <c r="T1335" s="9"/>
    </row>
    <row r="1336" spans="1:20">
      <c r="A1336" s="1">
        <v>2021</v>
      </c>
      <c r="B1336" t="s">
        <v>633</v>
      </c>
      <c r="C1336" t="s">
        <v>273</v>
      </c>
      <c r="D1336" t="s">
        <v>113</v>
      </c>
      <c r="E1336" t="s">
        <v>2</v>
      </c>
      <c r="F1336" t="s">
        <v>247</v>
      </c>
      <c r="G1336" s="28" t="s">
        <v>655</v>
      </c>
      <c r="H1336" t="s">
        <v>126</v>
      </c>
      <c r="I1336" s="37" t="s">
        <v>127</v>
      </c>
      <c r="J1336" s="5" t="s">
        <v>79</v>
      </c>
      <c r="K1336" s="31" t="s">
        <v>8</v>
      </c>
      <c r="L1336" s="31" t="s">
        <v>40</v>
      </c>
      <c r="M1336" s="31" t="s">
        <v>8</v>
      </c>
      <c r="N1336" s="31" t="s">
        <v>130</v>
      </c>
      <c r="O1336" t="s">
        <v>419</v>
      </c>
      <c r="P1336" s="1">
        <v>3</v>
      </c>
      <c r="Q1336">
        <v>2</v>
      </c>
      <c r="R1336">
        <f t="shared" si="76"/>
        <v>1</v>
      </c>
      <c r="S1336" s="9">
        <f t="shared" si="77"/>
        <v>0.66666666666666663</v>
      </c>
      <c r="T1336" s="9"/>
    </row>
    <row r="1337" spans="1:20">
      <c r="A1337" s="1">
        <v>2021</v>
      </c>
      <c r="B1337" t="s">
        <v>633</v>
      </c>
      <c r="C1337" t="s">
        <v>275</v>
      </c>
      <c r="D1337" t="s">
        <v>350</v>
      </c>
      <c r="E1337" t="s">
        <v>2</v>
      </c>
      <c r="F1337" t="s">
        <v>685</v>
      </c>
      <c r="G1337" s="28" t="s">
        <v>686</v>
      </c>
      <c r="H1337" t="s">
        <v>687</v>
      </c>
      <c r="I1337" s="37" t="s">
        <v>354</v>
      </c>
      <c r="J1337" s="5" t="s">
        <v>79</v>
      </c>
      <c r="K1337" s="31" t="s">
        <v>8</v>
      </c>
      <c r="L1337" s="31" t="s">
        <v>40</v>
      </c>
      <c r="M1337" s="31" t="s">
        <v>8</v>
      </c>
      <c r="N1337" s="31" t="s">
        <v>130</v>
      </c>
      <c r="O1337" t="s">
        <v>419</v>
      </c>
      <c r="P1337" s="1">
        <v>5</v>
      </c>
      <c r="Q1337">
        <v>4</v>
      </c>
      <c r="R1337">
        <f t="shared" si="76"/>
        <v>1</v>
      </c>
      <c r="S1337" s="9">
        <f t="shared" si="77"/>
        <v>0.8</v>
      </c>
      <c r="T1337" s="9"/>
    </row>
    <row r="1338" spans="1:20">
      <c r="A1338" s="1">
        <v>2021</v>
      </c>
      <c r="B1338" t="s">
        <v>633</v>
      </c>
      <c r="C1338" t="s">
        <v>277</v>
      </c>
      <c r="D1338" t="s">
        <v>113</v>
      </c>
      <c r="E1338" t="s">
        <v>2</v>
      </c>
      <c r="F1338" t="s">
        <v>386</v>
      </c>
      <c r="G1338" s="28" t="s">
        <v>704</v>
      </c>
      <c r="H1338" t="s">
        <v>705</v>
      </c>
      <c r="I1338" s="16" t="s">
        <v>384</v>
      </c>
      <c r="J1338" t="s">
        <v>37</v>
      </c>
      <c r="K1338" s="4" t="s">
        <v>8</v>
      </c>
      <c r="L1338" s="4" t="s">
        <v>40</v>
      </c>
      <c r="M1338" s="4" t="s">
        <v>8</v>
      </c>
      <c r="N1338" s="4" t="s">
        <v>130</v>
      </c>
      <c r="O1338" t="s">
        <v>419</v>
      </c>
      <c r="P1338" s="1">
        <v>7</v>
      </c>
      <c r="Q1338">
        <v>0</v>
      </c>
      <c r="R1338">
        <f t="shared" si="76"/>
        <v>7</v>
      </c>
      <c r="S1338" s="9">
        <f t="shared" si="77"/>
        <v>0</v>
      </c>
      <c r="T1338" s="9"/>
    </row>
    <row r="1339" spans="1:20">
      <c r="A1339" s="1">
        <v>2021</v>
      </c>
      <c r="B1339" t="s">
        <v>633</v>
      </c>
      <c r="C1339" t="s">
        <v>277</v>
      </c>
      <c r="D1339" t="s">
        <v>113</v>
      </c>
      <c r="E1339" t="s">
        <v>2</v>
      </c>
      <c r="F1339" t="s">
        <v>429</v>
      </c>
      <c r="G1339" s="28" t="s">
        <v>714</v>
      </c>
      <c r="H1339" t="s">
        <v>383</v>
      </c>
      <c r="I1339" s="16" t="s">
        <v>384</v>
      </c>
      <c r="J1339" t="s">
        <v>37</v>
      </c>
      <c r="K1339" s="4" t="s">
        <v>8</v>
      </c>
      <c r="L1339" s="4" t="s">
        <v>40</v>
      </c>
      <c r="M1339" s="4" t="s">
        <v>8</v>
      </c>
      <c r="N1339" s="4" t="s">
        <v>130</v>
      </c>
      <c r="O1339" t="s">
        <v>419</v>
      </c>
      <c r="P1339" s="1">
        <v>12</v>
      </c>
      <c r="Q1339">
        <v>0</v>
      </c>
      <c r="R1339">
        <f t="shared" si="76"/>
        <v>12</v>
      </c>
      <c r="S1339" s="9">
        <f t="shared" si="77"/>
        <v>0</v>
      </c>
      <c r="T1339" s="9"/>
    </row>
    <row r="1340" spans="1:20">
      <c r="A1340" s="1">
        <v>2021</v>
      </c>
      <c r="B1340" t="s">
        <v>633</v>
      </c>
      <c r="C1340" t="s">
        <v>277</v>
      </c>
      <c r="D1340" t="s">
        <v>113</v>
      </c>
      <c r="E1340" t="s">
        <v>2</v>
      </c>
      <c r="F1340" t="s">
        <v>435</v>
      </c>
      <c r="G1340" s="28" t="s">
        <v>715</v>
      </c>
      <c r="H1340" t="s">
        <v>383</v>
      </c>
      <c r="I1340" s="16" t="s">
        <v>384</v>
      </c>
      <c r="J1340" t="s">
        <v>37</v>
      </c>
      <c r="K1340" s="4" t="s">
        <v>8</v>
      </c>
      <c r="L1340" s="4" t="s">
        <v>40</v>
      </c>
      <c r="M1340" s="4" t="s">
        <v>8</v>
      </c>
      <c r="N1340" s="4" t="s">
        <v>130</v>
      </c>
      <c r="O1340" t="s">
        <v>419</v>
      </c>
      <c r="P1340" s="1">
        <v>12</v>
      </c>
      <c r="Q1340">
        <v>0</v>
      </c>
      <c r="R1340">
        <f t="shared" si="76"/>
        <v>12</v>
      </c>
      <c r="S1340" s="9">
        <f t="shared" si="77"/>
        <v>0</v>
      </c>
      <c r="T1340" s="9"/>
    </row>
    <row r="1341" spans="1:20">
      <c r="A1341" s="1">
        <v>2021</v>
      </c>
      <c r="B1341" t="s">
        <v>633</v>
      </c>
      <c r="C1341" t="s">
        <v>277</v>
      </c>
      <c r="D1341" t="s">
        <v>113</v>
      </c>
      <c r="E1341" t="s">
        <v>2</v>
      </c>
      <c r="F1341" t="s">
        <v>719</v>
      </c>
      <c r="G1341" s="28" t="s">
        <v>720</v>
      </c>
      <c r="H1341" t="s">
        <v>383</v>
      </c>
      <c r="I1341" s="16" t="s">
        <v>384</v>
      </c>
      <c r="J1341" t="s">
        <v>37</v>
      </c>
      <c r="K1341" s="4" t="s">
        <v>8</v>
      </c>
      <c r="L1341" s="4" t="s">
        <v>40</v>
      </c>
      <c r="M1341" s="4" t="s">
        <v>8</v>
      </c>
      <c r="N1341" s="4" t="s">
        <v>130</v>
      </c>
      <c r="O1341" t="s">
        <v>419</v>
      </c>
      <c r="P1341" s="1">
        <v>16</v>
      </c>
      <c r="Q1341">
        <v>16</v>
      </c>
      <c r="R1341">
        <f t="shared" si="76"/>
        <v>0</v>
      </c>
      <c r="S1341" s="9">
        <f t="shared" si="77"/>
        <v>1</v>
      </c>
      <c r="T1341" s="9"/>
    </row>
    <row r="1342" spans="1:20">
      <c r="A1342" s="1"/>
      <c r="G1342" s="28"/>
      <c r="I1342" s="16"/>
      <c r="N1342" s="8">
        <v>5</v>
      </c>
      <c r="P1342" s="1"/>
      <c r="S1342" s="9"/>
      <c r="T1342" s="9"/>
    </row>
    <row r="1343" spans="1:20">
      <c r="A1343" s="1">
        <v>2021</v>
      </c>
      <c r="B1343" t="s">
        <v>633</v>
      </c>
      <c r="C1343" t="s">
        <v>273</v>
      </c>
      <c r="D1343" t="s">
        <v>113</v>
      </c>
      <c r="E1343" t="s">
        <v>2</v>
      </c>
      <c r="F1343" t="s">
        <v>45</v>
      </c>
      <c r="G1343" s="28" t="s">
        <v>648</v>
      </c>
      <c r="H1343" t="s">
        <v>649</v>
      </c>
      <c r="I1343" s="37" t="s">
        <v>127</v>
      </c>
      <c r="J1343" s="5" t="s">
        <v>79</v>
      </c>
      <c r="K1343" s="31" t="s">
        <v>8</v>
      </c>
      <c r="L1343" s="31" t="s">
        <v>40</v>
      </c>
      <c r="M1343" s="31" t="s">
        <v>8</v>
      </c>
      <c r="N1343" s="31" t="s">
        <v>201</v>
      </c>
      <c r="O1343" t="s">
        <v>392</v>
      </c>
      <c r="P1343" s="1">
        <v>30</v>
      </c>
      <c r="Q1343">
        <v>30</v>
      </c>
      <c r="R1343">
        <f>+P1343-Q1343</f>
        <v>0</v>
      </c>
      <c r="S1343" s="9">
        <f>+Q1343/P1343</f>
        <v>1</v>
      </c>
      <c r="T1343" s="9"/>
    </row>
    <row r="1344" spans="1:20">
      <c r="A1344" s="1">
        <v>2021</v>
      </c>
      <c r="B1344" t="s">
        <v>633</v>
      </c>
      <c r="C1344" t="s">
        <v>273</v>
      </c>
      <c r="D1344" t="s">
        <v>113</v>
      </c>
      <c r="E1344" t="s">
        <v>2</v>
      </c>
      <c r="F1344" t="s">
        <v>247</v>
      </c>
      <c r="G1344" s="28" t="s">
        <v>655</v>
      </c>
      <c r="H1344" t="s">
        <v>126</v>
      </c>
      <c r="I1344" s="37" t="s">
        <v>127</v>
      </c>
      <c r="J1344" s="5" t="s">
        <v>79</v>
      </c>
      <c r="K1344" s="31" t="s">
        <v>8</v>
      </c>
      <c r="L1344" s="31" t="s">
        <v>40</v>
      </c>
      <c r="M1344" s="31" t="s">
        <v>8</v>
      </c>
      <c r="N1344" s="31" t="s">
        <v>201</v>
      </c>
      <c r="O1344" t="s">
        <v>392</v>
      </c>
      <c r="P1344" s="1">
        <v>10</v>
      </c>
      <c r="Q1344">
        <v>10</v>
      </c>
      <c r="R1344">
        <f>+P1344-Q1344</f>
        <v>0</v>
      </c>
      <c r="S1344" s="9">
        <f>+Q1344/P1344</f>
        <v>1</v>
      </c>
      <c r="T1344" s="9"/>
    </row>
    <row r="1345" spans="1:20">
      <c r="A1345" s="1">
        <v>2021</v>
      </c>
      <c r="B1345" t="s">
        <v>633</v>
      </c>
      <c r="C1345" t="s">
        <v>275</v>
      </c>
      <c r="D1345" t="s">
        <v>350</v>
      </c>
      <c r="E1345" t="s">
        <v>2</v>
      </c>
      <c r="F1345" t="s">
        <v>685</v>
      </c>
      <c r="G1345" s="28" t="s">
        <v>686</v>
      </c>
      <c r="H1345" t="s">
        <v>687</v>
      </c>
      <c r="I1345" s="37" t="s">
        <v>354</v>
      </c>
      <c r="J1345" s="5" t="s">
        <v>79</v>
      </c>
      <c r="K1345" s="31" t="s">
        <v>8</v>
      </c>
      <c r="L1345" s="31" t="s">
        <v>40</v>
      </c>
      <c r="M1345" s="31" t="s">
        <v>8</v>
      </c>
      <c r="N1345" s="31" t="s">
        <v>201</v>
      </c>
      <c r="O1345" t="s">
        <v>392</v>
      </c>
      <c r="P1345" s="1">
        <v>30</v>
      </c>
      <c r="Q1345">
        <v>30</v>
      </c>
      <c r="R1345">
        <f>+P1345-Q1345</f>
        <v>0</v>
      </c>
      <c r="S1345" s="9">
        <f>+Q1345/P1345</f>
        <v>1</v>
      </c>
      <c r="T1345" s="9"/>
    </row>
    <row r="1346" spans="1:20">
      <c r="A1346" s="1">
        <v>2021</v>
      </c>
      <c r="B1346" t="s">
        <v>633</v>
      </c>
      <c r="C1346" t="s">
        <v>277</v>
      </c>
      <c r="D1346" t="s">
        <v>113</v>
      </c>
      <c r="E1346" t="s">
        <v>2</v>
      </c>
      <c r="F1346" t="s">
        <v>386</v>
      </c>
      <c r="G1346" s="28" t="s">
        <v>704</v>
      </c>
      <c r="H1346" t="s">
        <v>705</v>
      </c>
      <c r="I1346" s="16" t="s">
        <v>384</v>
      </c>
      <c r="J1346" t="s">
        <v>37</v>
      </c>
      <c r="K1346" s="4" t="s">
        <v>8</v>
      </c>
      <c r="L1346" s="4" t="s">
        <v>40</v>
      </c>
      <c r="M1346" s="4" t="s">
        <v>8</v>
      </c>
      <c r="N1346" s="4" t="s">
        <v>201</v>
      </c>
      <c r="O1346" t="s">
        <v>392</v>
      </c>
      <c r="P1346" s="1">
        <v>15</v>
      </c>
      <c r="Q1346">
        <v>0</v>
      </c>
      <c r="R1346">
        <f>+P1346-Q1346</f>
        <v>15</v>
      </c>
      <c r="S1346" s="9">
        <f>+Q1346/P1346</f>
        <v>0</v>
      </c>
      <c r="T1346" s="9"/>
    </row>
    <row r="1347" spans="1:20">
      <c r="A1347" s="1">
        <v>2021</v>
      </c>
      <c r="B1347" t="s">
        <v>633</v>
      </c>
      <c r="C1347" t="s">
        <v>277</v>
      </c>
      <c r="D1347" t="s">
        <v>113</v>
      </c>
      <c r="E1347" t="s">
        <v>2</v>
      </c>
      <c r="F1347" t="s">
        <v>719</v>
      </c>
      <c r="G1347" s="28" t="s">
        <v>720</v>
      </c>
      <c r="H1347" t="s">
        <v>383</v>
      </c>
      <c r="I1347" s="16" t="s">
        <v>384</v>
      </c>
      <c r="J1347" t="s">
        <v>37</v>
      </c>
      <c r="K1347" s="4" t="s">
        <v>8</v>
      </c>
      <c r="L1347" s="4" t="s">
        <v>40</v>
      </c>
      <c r="M1347" s="4" t="s">
        <v>8</v>
      </c>
      <c r="N1347" s="4" t="s">
        <v>201</v>
      </c>
      <c r="O1347" t="s">
        <v>392</v>
      </c>
      <c r="P1347" s="1">
        <v>40</v>
      </c>
      <c r="Q1347">
        <v>31</v>
      </c>
      <c r="R1347">
        <f>+P1347-Q1347</f>
        <v>9</v>
      </c>
      <c r="S1347" s="9">
        <f>+Q1347/P1347</f>
        <v>0.77500000000000002</v>
      </c>
      <c r="T1347" s="9"/>
    </row>
    <row r="1348" spans="1:20">
      <c r="A1348" s="1"/>
      <c r="G1348" s="28"/>
      <c r="I1348" s="16"/>
      <c r="N1348" s="8">
        <v>12</v>
      </c>
      <c r="P1348" s="1"/>
      <c r="S1348" s="9"/>
      <c r="T1348" s="9"/>
    </row>
    <row r="1349" spans="1:20">
      <c r="A1349" s="1">
        <v>2021</v>
      </c>
      <c r="B1349" t="s">
        <v>633</v>
      </c>
      <c r="C1349" t="s">
        <v>277</v>
      </c>
      <c r="D1349" t="s">
        <v>113</v>
      </c>
      <c r="E1349" t="s">
        <v>2</v>
      </c>
      <c r="F1349" t="s">
        <v>394</v>
      </c>
      <c r="G1349" s="28" t="s">
        <v>706</v>
      </c>
      <c r="H1349" t="s">
        <v>707</v>
      </c>
      <c r="I1349" s="16" t="s">
        <v>384</v>
      </c>
      <c r="J1349" t="s">
        <v>37</v>
      </c>
      <c r="K1349" s="4" t="s">
        <v>8</v>
      </c>
      <c r="L1349" s="4" t="s">
        <v>40</v>
      </c>
      <c r="M1349" s="4" t="s">
        <v>8</v>
      </c>
      <c r="N1349" s="4" t="s">
        <v>113</v>
      </c>
      <c r="O1349" t="s">
        <v>409</v>
      </c>
      <c r="P1349" s="1">
        <v>40</v>
      </c>
      <c r="Q1349">
        <v>27</v>
      </c>
      <c r="R1349">
        <f t="shared" ref="R1349:R1360" si="78">+P1349-Q1349</f>
        <v>13</v>
      </c>
      <c r="S1349" s="9">
        <f t="shared" ref="S1349:S1360" si="79">+Q1349/P1349</f>
        <v>0.67500000000000004</v>
      </c>
      <c r="T1349" s="9"/>
    </row>
    <row r="1350" spans="1:20">
      <c r="A1350" s="1">
        <v>2021</v>
      </c>
      <c r="B1350" t="s">
        <v>633</v>
      </c>
      <c r="C1350" t="s">
        <v>277</v>
      </c>
      <c r="D1350" t="s">
        <v>113</v>
      </c>
      <c r="E1350" t="s">
        <v>2</v>
      </c>
      <c r="F1350" t="s">
        <v>397</v>
      </c>
      <c r="G1350" s="28" t="s">
        <v>708</v>
      </c>
      <c r="H1350" t="s">
        <v>383</v>
      </c>
      <c r="I1350" s="16" t="s">
        <v>384</v>
      </c>
      <c r="J1350" t="s">
        <v>37</v>
      </c>
      <c r="K1350" s="4" t="s">
        <v>8</v>
      </c>
      <c r="L1350" s="4" t="s">
        <v>40</v>
      </c>
      <c r="M1350" s="4" t="s">
        <v>8</v>
      </c>
      <c r="N1350" s="4" t="s">
        <v>113</v>
      </c>
      <c r="O1350" t="s">
        <v>409</v>
      </c>
      <c r="P1350" s="1">
        <v>8</v>
      </c>
      <c r="Q1350">
        <v>0</v>
      </c>
      <c r="R1350">
        <f t="shared" si="78"/>
        <v>8</v>
      </c>
      <c r="S1350" s="9">
        <f t="shared" si="79"/>
        <v>0</v>
      </c>
      <c r="T1350" s="9"/>
    </row>
    <row r="1351" spans="1:20">
      <c r="A1351" s="1">
        <v>2021</v>
      </c>
      <c r="B1351" t="s">
        <v>633</v>
      </c>
      <c r="C1351" t="s">
        <v>277</v>
      </c>
      <c r="D1351" t="s">
        <v>113</v>
      </c>
      <c r="E1351" t="s">
        <v>2</v>
      </c>
      <c r="F1351" t="s">
        <v>403</v>
      </c>
      <c r="G1351" s="28" t="s">
        <v>709</v>
      </c>
      <c r="H1351" t="s">
        <v>383</v>
      </c>
      <c r="I1351" s="16" t="s">
        <v>384</v>
      </c>
      <c r="J1351" t="s">
        <v>37</v>
      </c>
      <c r="K1351" s="4" t="s">
        <v>8</v>
      </c>
      <c r="L1351" s="4" t="s">
        <v>40</v>
      </c>
      <c r="M1351" s="4" t="s">
        <v>8</v>
      </c>
      <c r="N1351" s="4" t="s">
        <v>113</v>
      </c>
      <c r="O1351" t="s">
        <v>409</v>
      </c>
      <c r="P1351" s="1">
        <v>18</v>
      </c>
      <c r="Q1351">
        <v>0</v>
      </c>
      <c r="R1351">
        <f t="shared" si="78"/>
        <v>18</v>
      </c>
      <c r="S1351" s="9">
        <f t="shared" si="79"/>
        <v>0</v>
      </c>
      <c r="T1351" s="9"/>
    </row>
    <row r="1352" spans="1:20">
      <c r="A1352" s="1">
        <v>2021</v>
      </c>
      <c r="B1352" t="s">
        <v>633</v>
      </c>
      <c r="C1352" t="s">
        <v>277</v>
      </c>
      <c r="D1352" t="s">
        <v>113</v>
      </c>
      <c r="E1352" t="s">
        <v>2</v>
      </c>
      <c r="F1352" t="s">
        <v>410</v>
      </c>
      <c r="G1352" s="28" t="s">
        <v>710</v>
      </c>
      <c r="H1352" t="s">
        <v>383</v>
      </c>
      <c r="I1352" s="16" t="s">
        <v>384</v>
      </c>
      <c r="J1352" t="s">
        <v>37</v>
      </c>
      <c r="K1352" s="4" t="s">
        <v>8</v>
      </c>
      <c r="L1352" s="4" t="s">
        <v>40</v>
      </c>
      <c r="M1352" s="4" t="s">
        <v>8</v>
      </c>
      <c r="N1352" s="4" t="s">
        <v>113</v>
      </c>
      <c r="O1352" t="s">
        <v>409</v>
      </c>
      <c r="P1352" s="1">
        <v>40</v>
      </c>
      <c r="Q1352">
        <v>15</v>
      </c>
      <c r="R1352">
        <f t="shared" si="78"/>
        <v>25</v>
      </c>
      <c r="S1352" s="9">
        <f t="shared" si="79"/>
        <v>0.375</v>
      </c>
      <c r="T1352" s="9"/>
    </row>
    <row r="1353" spans="1:20">
      <c r="A1353" s="1">
        <v>2021</v>
      </c>
      <c r="B1353" t="s">
        <v>633</v>
      </c>
      <c r="C1353" t="s">
        <v>277</v>
      </c>
      <c r="D1353" t="s">
        <v>113</v>
      </c>
      <c r="E1353" t="s">
        <v>2</v>
      </c>
      <c r="F1353" t="s">
        <v>412</v>
      </c>
      <c r="G1353" s="28" t="s">
        <v>711</v>
      </c>
      <c r="H1353" t="s">
        <v>383</v>
      </c>
      <c r="I1353" s="16" t="s">
        <v>384</v>
      </c>
      <c r="J1353" t="s">
        <v>37</v>
      </c>
      <c r="K1353" s="4" t="s">
        <v>8</v>
      </c>
      <c r="L1353" s="4" t="s">
        <v>40</v>
      </c>
      <c r="M1353" s="4" t="s">
        <v>8</v>
      </c>
      <c r="N1353" s="4" t="s">
        <v>113</v>
      </c>
      <c r="O1353" t="s">
        <v>409</v>
      </c>
      <c r="P1353" s="1">
        <v>70</v>
      </c>
      <c r="Q1353">
        <v>33</v>
      </c>
      <c r="R1353">
        <f t="shared" si="78"/>
        <v>37</v>
      </c>
      <c r="S1353" s="9">
        <f t="shared" si="79"/>
        <v>0.47142857142857142</v>
      </c>
      <c r="T1353" s="9"/>
    </row>
    <row r="1354" spans="1:20">
      <c r="A1354" s="1">
        <v>2021</v>
      </c>
      <c r="B1354" t="s">
        <v>633</v>
      </c>
      <c r="C1354" t="s">
        <v>277</v>
      </c>
      <c r="D1354" t="s">
        <v>113</v>
      </c>
      <c r="E1354" t="s">
        <v>2</v>
      </c>
      <c r="F1354" t="s">
        <v>414</v>
      </c>
      <c r="G1354" s="28" t="s">
        <v>712</v>
      </c>
      <c r="H1354" t="s">
        <v>383</v>
      </c>
      <c r="I1354" s="16" t="s">
        <v>384</v>
      </c>
      <c r="J1354" t="s">
        <v>37</v>
      </c>
      <c r="K1354" s="4" t="s">
        <v>8</v>
      </c>
      <c r="L1354" s="4" t="s">
        <v>40</v>
      </c>
      <c r="M1354" s="4" t="s">
        <v>8</v>
      </c>
      <c r="N1354" s="4" t="s">
        <v>113</v>
      </c>
      <c r="O1354" t="s">
        <v>409</v>
      </c>
      <c r="P1354" s="1">
        <v>50</v>
      </c>
      <c r="Q1354">
        <v>0</v>
      </c>
      <c r="R1354">
        <f t="shared" si="78"/>
        <v>50</v>
      </c>
      <c r="S1354" s="9">
        <f t="shared" si="79"/>
        <v>0</v>
      </c>
      <c r="T1354" s="9"/>
    </row>
    <row r="1355" spans="1:20">
      <c r="A1355" s="1">
        <v>2021</v>
      </c>
      <c r="B1355" t="s">
        <v>633</v>
      </c>
      <c r="C1355" t="s">
        <v>277</v>
      </c>
      <c r="D1355" t="s">
        <v>113</v>
      </c>
      <c r="E1355" t="s">
        <v>2</v>
      </c>
      <c r="F1355" t="s">
        <v>423</v>
      </c>
      <c r="G1355" s="28" t="s">
        <v>713</v>
      </c>
      <c r="H1355" t="s">
        <v>383</v>
      </c>
      <c r="I1355" s="16" t="s">
        <v>384</v>
      </c>
      <c r="J1355" t="s">
        <v>37</v>
      </c>
      <c r="K1355" s="4" t="s">
        <v>8</v>
      </c>
      <c r="L1355" s="4" t="s">
        <v>40</v>
      </c>
      <c r="M1355" s="4" t="s">
        <v>8</v>
      </c>
      <c r="N1355" s="4" t="s">
        <v>113</v>
      </c>
      <c r="O1355" t="s">
        <v>409</v>
      </c>
      <c r="P1355" s="1">
        <v>8</v>
      </c>
      <c r="Q1355">
        <v>0</v>
      </c>
      <c r="R1355">
        <f t="shared" si="78"/>
        <v>8</v>
      </c>
      <c r="S1355" s="9">
        <f t="shared" si="79"/>
        <v>0</v>
      </c>
      <c r="T1355" s="9"/>
    </row>
    <row r="1356" spans="1:20">
      <c r="A1356" s="1">
        <v>2021</v>
      </c>
      <c r="B1356" t="s">
        <v>633</v>
      </c>
      <c r="C1356" t="s">
        <v>277</v>
      </c>
      <c r="D1356" t="s">
        <v>113</v>
      </c>
      <c r="E1356" t="s">
        <v>2</v>
      </c>
      <c r="F1356" t="s">
        <v>423</v>
      </c>
      <c r="G1356" s="28" t="s">
        <v>713</v>
      </c>
      <c r="H1356" t="s">
        <v>383</v>
      </c>
      <c r="I1356" s="16" t="s">
        <v>384</v>
      </c>
      <c r="J1356" t="s">
        <v>37</v>
      </c>
      <c r="K1356" s="4" t="s">
        <v>8</v>
      </c>
      <c r="L1356" s="4" t="s">
        <v>40</v>
      </c>
      <c r="M1356" s="4" t="s">
        <v>8</v>
      </c>
      <c r="N1356" s="4" t="s">
        <v>113</v>
      </c>
      <c r="O1356" t="s">
        <v>409</v>
      </c>
      <c r="P1356" s="1">
        <v>9</v>
      </c>
      <c r="Q1356">
        <v>0</v>
      </c>
      <c r="R1356">
        <f t="shared" si="78"/>
        <v>9</v>
      </c>
      <c r="S1356" s="9">
        <f t="shared" si="79"/>
        <v>0</v>
      </c>
      <c r="T1356" s="9"/>
    </row>
    <row r="1357" spans="1:20">
      <c r="A1357" s="1">
        <v>2021</v>
      </c>
      <c r="B1357" t="s">
        <v>633</v>
      </c>
      <c r="C1357" t="s">
        <v>277</v>
      </c>
      <c r="D1357" t="s">
        <v>113</v>
      </c>
      <c r="E1357" t="s">
        <v>2</v>
      </c>
      <c r="F1357" t="s">
        <v>438</v>
      </c>
      <c r="G1357" s="28" t="s">
        <v>716</v>
      </c>
      <c r="H1357" t="s">
        <v>383</v>
      </c>
      <c r="I1357" s="16" t="s">
        <v>384</v>
      </c>
      <c r="J1357" t="s">
        <v>37</v>
      </c>
      <c r="K1357" s="4" t="s">
        <v>8</v>
      </c>
      <c r="L1357" s="4" t="s">
        <v>40</v>
      </c>
      <c r="M1357" s="4" t="s">
        <v>8</v>
      </c>
      <c r="N1357" s="4" t="s">
        <v>113</v>
      </c>
      <c r="O1357" t="s">
        <v>409</v>
      </c>
      <c r="P1357" s="1">
        <v>12</v>
      </c>
      <c r="Q1357">
        <v>0</v>
      </c>
      <c r="R1357">
        <f t="shared" si="78"/>
        <v>12</v>
      </c>
      <c r="S1357" s="9">
        <f t="shared" si="79"/>
        <v>0</v>
      </c>
      <c r="T1357" s="9"/>
    </row>
    <row r="1358" spans="1:20">
      <c r="A1358" s="1">
        <v>2021</v>
      </c>
      <c r="B1358" t="s">
        <v>633</v>
      </c>
      <c r="C1358" t="s">
        <v>277</v>
      </c>
      <c r="D1358" t="s">
        <v>113</v>
      </c>
      <c r="E1358" t="s">
        <v>2</v>
      </c>
      <c r="F1358" t="s">
        <v>444</v>
      </c>
      <c r="G1358" s="28" t="s">
        <v>718</v>
      </c>
      <c r="H1358" t="s">
        <v>383</v>
      </c>
      <c r="I1358" s="16" t="s">
        <v>384</v>
      </c>
      <c r="J1358" t="s">
        <v>37</v>
      </c>
      <c r="K1358" s="4" t="s">
        <v>8</v>
      </c>
      <c r="L1358" s="4" t="s">
        <v>40</v>
      </c>
      <c r="M1358" s="4" t="s">
        <v>8</v>
      </c>
      <c r="N1358" s="4" t="s">
        <v>113</v>
      </c>
      <c r="O1358" t="s">
        <v>409</v>
      </c>
      <c r="P1358" s="1">
        <v>50</v>
      </c>
      <c r="Q1358">
        <v>43</v>
      </c>
      <c r="R1358">
        <f t="shared" si="78"/>
        <v>7</v>
      </c>
      <c r="S1358" s="9">
        <f t="shared" si="79"/>
        <v>0.86</v>
      </c>
      <c r="T1358" s="9"/>
    </row>
    <row r="1359" spans="1:20">
      <c r="A1359" s="1">
        <v>2021</v>
      </c>
      <c r="B1359" t="s">
        <v>633</v>
      </c>
      <c r="C1359" t="s">
        <v>277</v>
      </c>
      <c r="D1359" t="s">
        <v>113</v>
      </c>
      <c r="E1359" t="s">
        <v>2</v>
      </c>
      <c r="F1359" t="s">
        <v>721</v>
      </c>
      <c r="G1359" s="28" t="s">
        <v>722</v>
      </c>
      <c r="H1359" t="s">
        <v>383</v>
      </c>
      <c r="I1359" s="16" t="s">
        <v>384</v>
      </c>
      <c r="J1359" t="s">
        <v>37</v>
      </c>
      <c r="K1359" s="4" t="s">
        <v>8</v>
      </c>
      <c r="L1359" s="4" t="s">
        <v>40</v>
      </c>
      <c r="M1359" s="4" t="s">
        <v>8</v>
      </c>
      <c r="N1359" s="4" t="s">
        <v>113</v>
      </c>
      <c r="O1359" t="s">
        <v>409</v>
      </c>
      <c r="P1359" s="1">
        <v>16</v>
      </c>
      <c r="Q1359">
        <v>0</v>
      </c>
      <c r="R1359">
        <f t="shared" si="78"/>
        <v>16</v>
      </c>
      <c r="S1359" s="9">
        <f t="shared" si="79"/>
        <v>0</v>
      </c>
      <c r="T1359" s="9"/>
    </row>
    <row r="1360" spans="1:20">
      <c r="A1360" s="1">
        <v>2021</v>
      </c>
      <c r="B1360" t="s">
        <v>633</v>
      </c>
      <c r="C1360" t="s">
        <v>277</v>
      </c>
      <c r="D1360" t="s">
        <v>113</v>
      </c>
      <c r="E1360" t="s">
        <v>2</v>
      </c>
      <c r="F1360" t="s">
        <v>723</v>
      </c>
      <c r="G1360" s="28" t="s">
        <v>724</v>
      </c>
      <c r="H1360" t="s">
        <v>383</v>
      </c>
      <c r="I1360" s="16" t="s">
        <v>384</v>
      </c>
      <c r="J1360" t="s">
        <v>37</v>
      </c>
      <c r="K1360" s="4" t="s">
        <v>8</v>
      </c>
      <c r="L1360" s="4" t="s">
        <v>40</v>
      </c>
      <c r="M1360" s="4" t="s">
        <v>8</v>
      </c>
      <c r="N1360" s="4" t="s">
        <v>113</v>
      </c>
      <c r="O1360" t="s">
        <v>409</v>
      </c>
      <c r="P1360" s="1">
        <v>16</v>
      </c>
      <c r="Q1360">
        <v>0</v>
      </c>
      <c r="R1360">
        <f t="shared" si="78"/>
        <v>16</v>
      </c>
      <c r="S1360" s="9">
        <f t="shared" si="79"/>
        <v>0</v>
      </c>
      <c r="T1360" s="9"/>
    </row>
    <row r="1361" spans="1:20">
      <c r="A1361" s="1"/>
      <c r="G1361" s="28"/>
      <c r="I1361" s="16"/>
      <c r="N1361" s="8">
        <v>9</v>
      </c>
      <c r="P1361" s="1"/>
      <c r="S1361" s="9"/>
      <c r="T1361" s="9"/>
    </row>
    <row r="1362" spans="1:20">
      <c r="A1362" s="1">
        <v>2021</v>
      </c>
      <c r="B1362" t="s">
        <v>633</v>
      </c>
      <c r="C1362" t="s">
        <v>277</v>
      </c>
      <c r="D1362" t="s">
        <v>113</v>
      </c>
      <c r="E1362" t="s">
        <v>2</v>
      </c>
      <c r="F1362" t="s">
        <v>394</v>
      </c>
      <c r="G1362" s="28" t="s">
        <v>706</v>
      </c>
      <c r="H1362" t="s">
        <v>707</v>
      </c>
      <c r="I1362" s="16" t="s">
        <v>384</v>
      </c>
      <c r="J1362" t="s">
        <v>37</v>
      </c>
      <c r="K1362" s="4" t="s">
        <v>8</v>
      </c>
      <c r="L1362" s="4" t="s">
        <v>40</v>
      </c>
      <c r="M1362" s="4" t="s">
        <v>8</v>
      </c>
      <c r="N1362" s="4" t="s">
        <v>119</v>
      </c>
      <c r="O1362" t="s">
        <v>385</v>
      </c>
      <c r="P1362" s="1">
        <v>50</v>
      </c>
      <c r="Q1362">
        <v>19</v>
      </c>
      <c r="R1362">
        <f t="shared" ref="R1362:R1370" si="80">+P1362-Q1362</f>
        <v>31</v>
      </c>
      <c r="S1362" s="9">
        <f t="shared" ref="S1362:S1370" si="81">+Q1362/P1362</f>
        <v>0.38</v>
      </c>
      <c r="T1362" s="9"/>
    </row>
    <row r="1363" spans="1:20">
      <c r="A1363" s="1">
        <v>2021</v>
      </c>
      <c r="B1363" t="s">
        <v>633</v>
      </c>
      <c r="C1363" t="s">
        <v>277</v>
      </c>
      <c r="D1363" t="s">
        <v>113</v>
      </c>
      <c r="E1363" t="s">
        <v>2</v>
      </c>
      <c r="F1363" t="s">
        <v>397</v>
      </c>
      <c r="G1363" s="28" t="s">
        <v>708</v>
      </c>
      <c r="H1363" t="s">
        <v>383</v>
      </c>
      <c r="I1363" s="16" t="s">
        <v>384</v>
      </c>
      <c r="J1363" t="s">
        <v>37</v>
      </c>
      <c r="K1363" s="4" t="s">
        <v>8</v>
      </c>
      <c r="L1363" s="4" t="s">
        <v>40</v>
      </c>
      <c r="M1363" s="4" t="s">
        <v>8</v>
      </c>
      <c r="N1363" s="4" t="s">
        <v>119</v>
      </c>
      <c r="O1363" t="s">
        <v>385</v>
      </c>
      <c r="P1363" s="1">
        <v>8</v>
      </c>
      <c r="Q1363">
        <v>0</v>
      </c>
      <c r="R1363">
        <f t="shared" si="80"/>
        <v>8</v>
      </c>
      <c r="S1363" s="9">
        <f t="shared" si="81"/>
        <v>0</v>
      </c>
      <c r="T1363" s="9"/>
    </row>
    <row r="1364" spans="1:20">
      <c r="A1364" s="1">
        <v>2021</v>
      </c>
      <c r="B1364" t="s">
        <v>633</v>
      </c>
      <c r="C1364" t="s">
        <v>277</v>
      </c>
      <c r="D1364" t="s">
        <v>113</v>
      </c>
      <c r="E1364" t="s">
        <v>2</v>
      </c>
      <c r="F1364" t="s">
        <v>403</v>
      </c>
      <c r="G1364" s="28" t="s">
        <v>709</v>
      </c>
      <c r="H1364" t="s">
        <v>383</v>
      </c>
      <c r="I1364" s="16" t="s">
        <v>384</v>
      </c>
      <c r="J1364" t="s">
        <v>37</v>
      </c>
      <c r="K1364" s="4" t="s">
        <v>8</v>
      </c>
      <c r="L1364" s="4" t="s">
        <v>40</v>
      </c>
      <c r="M1364" s="4" t="s">
        <v>8</v>
      </c>
      <c r="N1364" s="4" t="s">
        <v>119</v>
      </c>
      <c r="O1364" t="s">
        <v>385</v>
      </c>
      <c r="P1364" s="1">
        <v>18</v>
      </c>
      <c r="Q1364">
        <v>0</v>
      </c>
      <c r="R1364">
        <f t="shared" si="80"/>
        <v>18</v>
      </c>
      <c r="S1364" s="9">
        <f t="shared" si="81"/>
        <v>0</v>
      </c>
      <c r="T1364" s="9"/>
    </row>
    <row r="1365" spans="1:20">
      <c r="A1365" s="1">
        <v>2021</v>
      </c>
      <c r="B1365" t="s">
        <v>633</v>
      </c>
      <c r="C1365" t="s">
        <v>277</v>
      </c>
      <c r="D1365" t="s">
        <v>113</v>
      </c>
      <c r="E1365" t="s">
        <v>2</v>
      </c>
      <c r="F1365" t="s">
        <v>410</v>
      </c>
      <c r="G1365" s="28" t="s">
        <v>710</v>
      </c>
      <c r="H1365" t="s">
        <v>383</v>
      </c>
      <c r="I1365" s="16" t="s">
        <v>384</v>
      </c>
      <c r="J1365" t="s">
        <v>37</v>
      </c>
      <c r="K1365" s="4" t="s">
        <v>8</v>
      </c>
      <c r="L1365" s="4" t="s">
        <v>40</v>
      </c>
      <c r="M1365" s="4" t="s">
        <v>8</v>
      </c>
      <c r="N1365" s="4" t="s">
        <v>119</v>
      </c>
      <c r="O1365" t="s">
        <v>385</v>
      </c>
      <c r="P1365" s="1">
        <v>30</v>
      </c>
      <c r="Q1365">
        <v>17</v>
      </c>
      <c r="R1365">
        <f t="shared" si="80"/>
        <v>13</v>
      </c>
      <c r="S1365" s="9">
        <f t="shared" si="81"/>
        <v>0.56666666666666665</v>
      </c>
      <c r="T1365" s="9"/>
    </row>
    <row r="1366" spans="1:20">
      <c r="A1366" s="1">
        <v>2021</v>
      </c>
      <c r="B1366" t="s">
        <v>633</v>
      </c>
      <c r="C1366" t="s">
        <v>277</v>
      </c>
      <c r="D1366" t="s">
        <v>113</v>
      </c>
      <c r="E1366" t="s">
        <v>2</v>
      </c>
      <c r="F1366" t="s">
        <v>412</v>
      </c>
      <c r="G1366" s="28" t="s">
        <v>711</v>
      </c>
      <c r="H1366" t="s">
        <v>383</v>
      </c>
      <c r="I1366" s="16" t="s">
        <v>384</v>
      </c>
      <c r="J1366" t="s">
        <v>37</v>
      </c>
      <c r="K1366" s="4" t="s">
        <v>8</v>
      </c>
      <c r="L1366" s="4" t="s">
        <v>40</v>
      </c>
      <c r="M1366" s="4" t="s">
        <v>8</v>
      </c>
      <c r="N1366" s="4" t="s">
        <v>119</v>
      </c>
      <c r="O1366" t="s">
        <v>385</v>
      </c>
      <c r="P1366" s="1">
        <v>40</v>
      </c>
      <c r="Q1366">
        <v>33</v>
      </c>
      <c r="R1366">
        <f t="shared" si="80"/>
        <v>7</v>
      </c>
      <c r="S1366" s="9">
        <f t="shared" si="81"/>
        <v>0.82499999999999996</v>
      </c>
      <c r="T1366" s="9"/>
    </row>
    <row r="1367" spans="1:20">
      <c r="A1367" s="1">
        <v>2021</v>
      </c>
      <c r="B1367" t="s">
        <v>633</v>
      </c>
      <c r="C1367" t="s">
        <v>277</v>
      </c>
      <c r="D1367" t="s">
        <v>113</v>
      </c>
      <c r="E1367" t="s">
        <v>2</v>
      </c>
      <c r="F1367" t="s">
        <v>414</v>
      </c>
      <c r="G1367" s="28" t="s">
        <v>712</v>
      </c>
      <c r="H1367" t="s">
        <v>383</v>
      </c>
      <c r="I1367" s="16" t="s">
        <v>384</v>
      </c>
      <c r="J1367" t="s">
        <v>37</v>
      </c>
      <c r="K1367" s="4" t="s">
        <v>8</v>
      </c>
      <c r="L1367" s="4" t="s">
        <v>40</v>
      </c>
      <c r="M1367" s="4" t="s">
        <v>8</v>
      </c>
      <c r="N1367" s="4" t="s">
        <v>119</v>
      </c>
      <c r="O1367" t="s">
        <v>385</v>
      </c>
      <c r="P1367" s="1">
        <v>50</v>
      </c>
      <c r="Q1367">
        <v>0</v>
      </c>
      <c r="R1367">
        <f t="shared" si="80"/>
        <v>50</v>
      </c>
      <c r="S1367" s="9">
        <f t="shared" si="81"/>
        <v>0</v>
      </c>
      <c r="T1367" s="9"/>
    </row>
    <row r="1368" spans="1:20">
      <c r="A1368" s="1">
        <v>2021</v>
      </c>
      <c r="B1368" t="s">
        <v>633</v>
      </c>
      <c r="C1368" t="s">
        <v>277</v>
      </c>
      <c r="D1368" t="s">
        <v>113</v>
      </c>
      <c r="E1368" t="s">
        <v>2</v>
      </c>
      <c r="F1368" t="s">
        <v>423</v>
      </c>
      <c r="G1368" s="28" t="s">
        <v>713</v>
      </c>
      <c r="H1368" t="s">
        <v>383</v>
      </c>
      <c r="I1368" s="16" t="s">
        <v>384</v>
      </c>
      <c r="J1368" t="s">
        <v>37</v>
      </c>
      <c r="K1368" s="4" t="s">
        <v>8</v>
      </c>
      <c r="L1368" s="4" t="s">
        <v>40</v>
      </c>
      <c r="M1368" s="4" t="s">
        <v>8</v>
      </c>
      <c r="N1368" s="4" t="s">
        <v>119</v>
      </c>
      <c r="O1368" t="s">
        <v>385</v>
      </c>
      <c r="P1368" s="1">
        <v>8</v>
      </c>
      <c r="Q1368">
        <v>0</v>
      </c>
      <c r="R1368">
        <f t="shared" si="80"/>
        <v>8</v>
      </c>
      <c r="S1368" s="9">
        <f t="shared" si="81"/>
        <v>0</v>
      </c>
      <c r="T1368" s="9"/>
    </row>
    <row r="1369" spans="1:20">
      <c r="A1369" s="1">
        <v>2021</v>
      </c>
      <c r="B1369" t="s">
        <v>633</v>
      </c>
      <c r="C1369" t="s">
        <v>277</v>
      </c>
      <c r="D1369" t="s">
        <v>113</v>
      </c>
      <c r="E1369" t="s">
        <v>2</v>
      </c>
      <c r="F1369" t="s">
        <v>423</v>
      </c>
      <c r="G1369" s="28" t="s">
        <v>713</v>
      </c>
      <c r="H1369" t="s">
        <v>383</v>
      </c>
      <c r="I1369" s="16" t="s">
        <v>384</v>
      </c>
      <c r="J1369" t="s">
        <v>37</v>
      </c>
      <c r="K1369" s="4" t="s">
        <v>8</v>
      </c>
      <c r="L1369" s="4" t="s">
        <v>40</v>
      </c>
      <c r="M1369" s="4" t="s">
        <v>8</v>
      </c>
      <c r="N1369" s="4" t="s">
        <v>119</v>
      </c>
      <c r="O1369" t="s">
        <v>385</v>
      </c>
      <c r="P1369" s="1">
        <v>9</v>
      </c>
      <c r="Q1369">
        <v>0</v>
      </c>
      <c r="R1369">
        <f t="shared" si="80"/>
        <v>9</v>
      </c>
      <c r="S1369" s="9">
        <f t="shared" si="81"/>
        <v>0</v>
      </c>
      <c r="T1369" s="9"/>
    </row>
    <row r="1370" spans="1:20">
      <c r="A1370" s="1">
        <v>2021</v>
      </c>
      <c r="B1370" t="s">
        <v>633</v>
      </c>
      <c r="C1370" t="s">
        <v>277</v>
      </c>
      <c r="D1370" t="s">
        <v>113</v>
      </c>
      <c r="E1370" t="s">
        <v>2</v>
      </c>
      <c r="F1370" t="s">
        <v>444</v>
      </c>
      <c r="G1370" s="28" t="s">
        <v>718</v>
      </c>
      <c r="H1370" t="s">
        <v>383</v>
      </c>
      <c r="I1370" s="16" t="s">
        <v>384</v>
      </c>
      <c r="J1370" t="s">
        <v>37</v>
      </c>
      <c r="K1370" s="4" t="s">
        <v>8</v>
      </c>
      <c r="L1370" s="4" t="s">
        <v>40</v>
      </c>
      <c r="M1370" s="4" t="s">
        <v>8</v>
      </c>
      <c r="N1370" s="4" t="s">
        <v>119</v>
      </c>
      <c r="O1370" t="s">
        <v>385</v>
      </c>
      <c r="P1370" s="1">
        <v>68</v>
      </c>
      <c r="Q1370">
        <v>43</v>
      </c>
      <c r="R1370">
        <f t="shared" si="80"/>
        <v>25</v>
      </c>
      <c r="S1370" s="9">
        <f t="shared" si="81"/>
        <v>0.63235294117647056</v>
      </c>
      <c r="T1370" s="9"/>
    </row>
    <row r="1371" spans="1:20">
      <c r="A1371" s="1"/>
      <c r="G1371" s="28"/>
      <c r="I1371" s="16"/>
      <c r="N1371" s="8">
        <v>1</v>
      </c>
      <c r="P1371" s="1"/>
      <c r="S1371" s="9"/>
      <c r="T1371" s="9"/>
    </row>
    <row r="1372" spans="1:20">
      <c r="A1372" s="1">
        <v>2021</v>
      </c>
      <c r="B1372" t="s">
        <v>633</v>
      </c>
      <c r="C1372" t="s">
        <v>277</v>
      </c>
      <c r="D1372" t="s">
        <v>113</v>
      </c>
      <c r="E1372" t="s">
        <v>2</v>
      </c>
      <c r="F1372" t="s">
        <v>438</v>
      </c>
      <c r="G1372" s="28" t="s">
        <v>716</v>
      </c>
      <c r="H1372" t="s">
        <v>383</v>
      </c>
      <c r="I1372" s="16" t="s">
        <v>384</v>
      </c>
      <c r="J1372" t="s">
        <v>37</v>
      </c>
      <c r="K1372" s="4" t="s">
        <v>8</v>
      </c>
      <c r="L1372" s="4" t="s">
        <v>40</v>
      </c>
      <c r="M1372" s="4" t="s">
        <v>8</v>
      </c>
      <c r="N1372" s="4" t="s">
        <v>117</v>
      </c>
      <c r="O1372" t="s">
        <v>717</v>
      </c>
      <c r="P1372" s="1">
        <v>8</v>
      </c>
      <c r="Q1372">
        <v>0</v>
      </c>
      <c r="R1372">
        <f>+P1372-Q1372</f>
        <v>8</v>
      </c>
      <c r="S1372" s="9">
        <f>+Q1372/P1372</f>
        <v>0</v>
      </c>
      <c r="T1372" s="9"/>
    </row>
    <row r="1373" spans="1:20">
      <c r="A1373" s="1"/>
      <c r="G1373" s="28"/>
      <c r="I1373" s="16"/>
      <c r="N1373" s="8">
        <v>2</v>
      </c>
      <c r="P1373" s="1"/>
      <c r="S1373" s="9"/>
      <c r="T1373" s="9"/>
    </row>
    <row r="1374" spans="1:20">
      <c r="A1374" s="1">
        <v>2021</v>
      </c>
      <c r="B1374" t="s">
        <v>633</v>
      </c>
      <c r="C1374" t="s">
        <v>273</v>
      </c>
      <c r="D1374" t="s">
        <v>164</v>
      </c>
      <c r="E1374" t="s">
        <v>2</v>
      </c>
      <c r="F1374" t="s">
        <v>665</v>
      </c>
      <c r="G1374" s="28" t="s">
        <v>666</v>
      </c>
      <c r="H1374" t="s">
        <v>126</v>
      </c>
      <c r="I1374" s="16" t="s">
        <v>667</v>
      </c>
      <c r="J1374" t="s">
        <v>79</v>
      </c>
      <c r="K1374" s="4" t="s">
        <v>8</v>
      </c>
      <c r="L1374" s="4" t="s">
        <v>38</v>
      </c>
      <c r="M1374" s="4" t="s">
        <v>8</v>
      </c>
      <c r="N1374" s="4" t="s">
        <v>130</v>
      </c>
      <c r="O1374" t="s">
        <v>668</v>
      </c>
      <c r="P1374" s="1">
        <v>30</v>
      </c>
      <c r="Q1374">
        <v>30</v>
      </c>
      <c r="R1374">
        <f>+P1374-Q1374</f>
        <v>0</v>
      </c>
      <c r="S1374" s="9">
        <f>+Q1374/P1374</f>
        <v>1</v>
      </c>
      <c r="T1374" s="9"/>
    </row>
    <row r="1375" spans="1:20">
      <c r="A1375" s="1">
        <v>2021</v>
      </c>
      <c r="B1375" t="s">
        <v>633</v>
      </c>
      <c r="C1375" t="s">
        <v>273</v>
      </c>
      <c r="D1375" t="s">
        <v>164</v>
      </c>
      <c r="E1375" t="s">
        <v>2</v>
      </c>
      <c r="F1375" t="s">
        <v>669</v>
      </c>
      <c r="G1375" s="28" t="s">
        <v>670</v>
      </c>
      <c r="H1375" t="s">
        <v>126</v>
      </c>
      <c r="I1375" s="16" t="s">
        <v>667</v>
      </c>
      <c r="J1375" t="s">
        <v>79</v>
      </c>
      <c r="K1375" s="4" t="s">
        <v>8</v>
      </c>
      <c r="L1375" s="4" t="s">
        <v>38</v>
      </c>
      <c r="M1375" s="4" t="s">
        <v>8</v>
      </c>
      <c r="N1375" s="4" t="s">
        <v>130</v>
      </c>
      <c r="O1375" t="s">
        <v>668</v>
      </c>
      <c r="P1375" s="1">
        <v>30</v>
      </c>
      <c r="Q1375">
        <v>30</v>
      </c>
      <c r="R1375">
        <f>+P1375-Q1375</f>
        <v>0</v>
      </c>
      <c r="S1375" s="9">
        <f>+Q1375/P1375</f>
        <v>1</v>
      </c>
      <c r="T1375" s="9"/>
    </row>
    <row r="1376" spans="1:20">
      <c r="G1376" s="40"/>
      <c r="I1376" s="16"/>
      <c r="K1376" s="8">
        <v>81</v>
      </c>
      <c r="N1376" s="8">
        <v>7</v>
      </c>
    </row>
    <row r="1377" spans="1:24">
      <c r="A1377" s="1">
        <v>2021</v>
      </c>
      <c r="B1377" t="s">
        <v>633</v>
      </c>
      <c r="C1377" t="s">
        <v>273</v>
      </c>
      <c r="D1377" t="s">
        <v>113</v>
      </c>
      <c r="E1377" t="s">
        <v>2</v>
      </c>
      <c r="F1377" t="s">
        <v>45</v>
      </c>
      <c r="G1377" s="28" t="s">
        <v>648</v>
      </c>
      <c r="H1377" t="s">
        <v>649</v>
      </c>
      <c r="I1377" s="37" t="s">
        <v>127</v>
      </c>
      <c r="J1377" s="5" t="s">
        <v>79</v>
      </c>
      <c r="K1377" s="31" t="s">
        <v>40</v>
      </c>
      <c r="L1377" s="31" t="s">
        <v>8</v>
      </c>
      <c r="M1377" s="31" t="s">
        <v>8</v>
      </c>
      <c r="N1377" s="31" t="s">
        <v>8</v>
      </c>
      <c r="O1377" t="s">
        <v>128</v>
      </c>
      <c r="P1377" s="1">
        <v>40</v>
      </c>
      <c r="Q1377">
        <v>11</v>
      </c>
      <c r="R1377">
        <f t="shared" ref="R1377:R1383" si="82">+P1377-Q1377</f>
        <v>29</v>
      </c>
      <c r="S1377" s="9">
        <f t="shared" ref="S1377:S1383" si="83">+Q1377/P1377</f>
        <v>0.27500000000000002</v>
      </c>
      <c r="T1377" s="9"/>
    </row>
    <row r="1378" spans="1:24">
      <c r="A1378" s="1">
        <v>2021</v>
      </c>
      <c r="B1378" t="s">
        <v>633</v>
      </c>
      <c r="C1378" t="s">
        <v>275</v>
      </c>
      <c r="D1378" t="s">
        <v>350</v>
      </c>
      <c r="E1378" t="s">
        <v>2</v>
      </c>
      <c r="F1378" t="s">
        <v>675</v>
      </c>
      <c r="G1378" s="28" t="s">
        <v>676</v>
      </c>
      <c r="H1378" t="s">
        <v>677</v>
      </c>
      <c r="I1378" s="16" t="s">
        <v>354</v>
      </c>
      <c r="J1378" t="s">
        <v>79</v>
      </c>
      <c r="K1378" s="4" t="s">
        <v>40</v>
      </c>
      <c r="L1378" s="4" t="s">
        <v>8</v>
      </c>
      <c r="M1378" s="4" t="s">
        <v>8</v>
      </c>
      <c r="N1378" s="4" t="s">
        <v>8</v>
      </c>
      <c r="O1378" t="s">
        <v>128</v>
      </c>
      <c r="P1378" s="1">
        <v>5</v>
      </c>
      <c r="Q1378">
        <v>5</v>
      </c>
      <c r="R1378">
        <f t="shared" si="82"/>
        <v>0</v>
      </c>
      <c r="S1378" s="9">
        <f t="shared" si="83"/>
        <v>1</v>
      </c>
      <c r="T1378" s="9"/>
    </row>
    <row r="1379" spans="1:24">
      <c r="A1379" s="1">
        <v>2021</v>
      </c>
      <c r="B1379" t="s">
        <v>633</v>
      </c>
      <c r="C1379" t="s">
        <v>275</v>
      </c>
      <c r="D1379" t="s">
        <v>350</v>
      </c>
      <c r="E1379" t="s">
        <v>2</v>
      </c>
      <c r="F1379" t="s">
        <v>681</v>
      </c>
      <c r="G1379" s="28" t="s">
        <v>682</v>
      </c>
      <c r="H1379" t="s">
        <v>366</v>
      </c>
      <c r="I1379" s="16" t="s">
        <v>354</v>
      </c>
      <c r="J1379" t="s">
        <v>79</v>
      </c>
      <c r="K1379" s="4" t="s">
        <v>40</v>
      </c>
      <c r="L1379" s="4" t="s">
        <v>8</v>
      </c>
      <c r="M1379" s="4" t="s">
        <v>8</v>
      </c>
      <c r="N1379" s="4" t="s">
        <v>8</v>
      </c>
      <c r="O1379" t="s">
        <v>128</v>
      </c>
      <c r="P1379" s="1">
        <v>6</v>
      </c>
      <c r="Q1379">
        <v>2</v>
      </c>
      <c r="R1379">
        <f t="shared" si="82"/>
        <v>4</v>
      </c>
      <c r="S1379" s="9">
        <f t="shared" si="83"/>
        <v>0.33333333333333331</v>
      </c>
      <c r="T1379" s="9"/>
    </row>
    <row r="1380" spans="1:24">
      <c r="A1380" s="1">
        <v>2021</v>
      </c>
      <c r="B1380" t="s">
        <v>633</v>
      </c>
      <c r="C1380" t="s">
        <v>275</v>
      </c>
      <c r="D1380" t="s">
        <v>350</v>
      </c>
      <c r="E1380" t="s">
        <v>2</v>
      </c>
      <c r="F1380" t="s">
        <v>685</v>
      </c>
      <c r="G1380" s="28" t="s">
        <v>686</v>
      </c>
      <c r="H1380" t="s">
        <v>687</v>
      </c>
      <c r="I1380" s="16" t="s">
        <v>354</v>
      </c>
      <c r="J1380" t="s">
        <v>79</v>
      </c>
      <c r="K1380" s="4" t="s">
        <v>40</v>
      </c>
      <c r="L1380" s="4" t="s">
        <v>8</v>
      </c>
      <c r="M1380" s="4" t="s">
        <v>8</v>
      </c>
      <c r="N1380" s="4" t="s">
        <v>8</v>
      </c>
      <c r="O1380" t="s">
        <v>128</v>
      </c>
      <c r="P1380" s="1">
        <v>5</v>
      </c>
      <c r="Q1380">
        <v>5</v>
      </c>
      <c r="R1380">
        <f t="shared" si="82"/>
        <v>0</v>
      </c>
      <c r="S1380" s="9">
        <f t="shared" si="83"/>
        <v>1</v>
      </c>
      <c r="T1380" s="9"/>
    </row>
    <row r="1381" spans="1:24">
      <c r="A1381" s="1">
        <v>2021</v>
      </c>
      <c r="B1381" t="s">
        <v>633</v>
      </c>
      <c r="C1381" t="s">
        <v>275</v>
      </c>
      <c r="D1381" t="s">
        <v>350</v>
      </c>
      <c r="E1381" t="s">
        <v>2</v>
      </c>
      <c r="F1381" t="s">
        <v>696</v>
      </c>
      <c r="G1381" s="28" t="s">
        <v>697</v>
      </c>
      <c r="H1381" t="s">
        <v>366</v>
      </c>
      <c r="I1381" s="16" t="s">
        <v>354</v>
      </c>
      <c r="J1381" t="s">
        <v>79</v>
      </c>
      <c r="K1381" s="4" t="s">
        <v>40</v>
      </c>
      <c r="L1381" s="4" t="s">
        <v>8</v>
      </c>
      <c r="M1381" s="4" t="s">
        <v>8</v>
      </c>
      <c r="N1381" s="4" t="s">
        <v>8</v>
      </c>
      <c r="O1381" t="s">
        <v>128</v>
      </c>
      <c r="P1381" s="1">
        <v>1</v>
      </c>
      <c r="Q1381">
        <v>1</v>
      </c>
      <c r="R1381">
        <f t="shared" si="82"/>
        <v>0</v>
      </c>
      <c r="S1381" s="9">
        <f t="shared" si="83"/>
        <v>1</v>
      </c>
      <c r="T1381" s="9"/>
    </row>
    <row r="1382" spans="1:24">
      <c r="A1382" s="1">
        <v>2021</v>
      </c>
      <c r="B1382" t="s">
        <v>633</v>
      </c>
      <c r="C1382" t="s">
        <v>275</v>
      </c>
      <c r="D1382" t="s">
        <v>350</v>
      </c>
      <c r="E1382" t="s">
        <v>2</v>
      </c>
      <c r="F1382" t="s">
        <v>698</v>
      </c>
      <c r="G1382" s="28" t="s">
        <v>699</v>
      </c>
      <c r="H1382" t="s">
        <v>700</v>
      </c>
      <c r="I1382" s="16" t="s">
        <v>354</v>
      </c>
      <c r="J1382" t="s">
        <v>79</v>
      </c>
      <c r="K1382" s="4" t="s">
        <v>40</v>
      </c>
      <c r="L1382" s="4" t="s">
        <v>8</v>
      </c>
      <c r="M1382" s="4" t="s">
        <v>8</v>
      </c>
      <c r="N1382" s="4" t="s">
        <v>8</v>
      </c>
      <c r="O1382" t="s">
        <v>128</v>
      </c>
      <c r="P1382" s="1">
        <v>3</v>
      </c>
      <c r="Q1382">
        <v>3</v>
      </c>
      <c r="R1382">
        <f t="shared" si="82"/>
        <v>0</v>
      </c>
      <c r="S1382" s="9">
        <f t="shared" si="83"/>
        <v>1</v>
      </c>
      <c r="T1382" s="9"/>
    </row>
    <row r="1383" spans="1:24">
      <c r="A1383" s="1">
        <v>2021</v>
      </c>
      <c r="B1383" t="s">
        <v>633</v>
      </c>
      <c r="C1383" t="s">
        <v>275</v>
      </c>
      <c r="D1383" t="s">
        <v>350</v>
      </c>
      <c r="E1383" t="s">
        <v>2</v>
      </c>
      <c r="F1383" t="s">
        <v>701</v>
      </c>
      <c r="G1383" s="28" t="s">
        <v>702</v>
      </c>
      <c r="H1383" t="s">
        <v>703</v>
      </c>
      <c r="I1383" s="16" t="s">
        <v>674</v>
      </c>
      <c r="J1383" t="s">
        <v>593</v>
      </c>
      <c r="K1383" s="4" t="s">
        <v>40</v>
      </c>
      <c r="L1383" s="4" t="s">
        <v>8</v>
      </c>
      <c r="M1383" s="4" t="s">
        <v>8</v>
      </c>
      <c r="N1383" s="4" t="s">
        <v>8</v>
      </c>
      <c r="O1383" t="s">
        <v>128</v>
      </c>
      <c r="P1383" s="1">
        <v>2</v>
      </c>
      <c r="Q1383">
        <v>2</v>
      </c>
      <c r="R1383">
        <f t="shared" si="82"/>
        <v>0</v>
      </c>
      <c r="S1383" s="9">
        <f t="shared" si="83"/>
        <v>1</v>
      </c>
      <c r="T1383" s="9"/>
    </row>
    <row r="1384" spans="1:24">
      <c r="A1384" s="1"/>
      <c r="G1384" s="28"/>
      <c r="I1384" s="16"/>
      <c r="N1384" s="8">
        <v>1</v>
      </c>
      <c r="P1384" s="1"/>
      <c r="S1384" s="9"/>
      <c r="T1384" s="9"/>
    </row>
    <row r="1385" spans="1:24">
      <c r="A1385" s="1">
        <v>2021</v>
      </c>
      <c r="B1385" t="s">
        <v>633</v>
      </c>
      <c r="C1385" t="s">
        <v>273</v>
      </c>
      <c r="D1385" t="s">
        <v>113</v>
      </c>
      <c r="E1385" t="s">
        <v>657</v>
      </c>
      <c r="F1385" t="s">
        <v>149</v>
      </c>
      <c r="G1385" s="28" t="s">
        <v>658</v>
      </c>
      <c r="H1385" t="s">
        <v>659</v>
      </c>
      <c r="I1385" s="16" t="s">
        <v>592</v>
      </c>
      <c r="J1385" t="s">
        <v>593</v>
      </c>
      <c r="K1385" s="4" t="s">
        <v>40</v>
      </c>
      <c r="L1385" s="4" t="s">
        <v>8</v>
      </c>
      <c r="M1385" s="4" t="s">
        <v>8</v>
      </c>
      <c r="N1385" s="4" t="s">
        <v>40</v>
      </c>
      <c r="O1385" t="s">
        <v>660</v>
      </c>
      <c r="P1385" s="1">
        <v>1</v>
      </c>
      <c r="Q1385">
        <v>1</v>
      </c>
      <c r="R1385">
        <f>+P1385-Q1385</f>
        <v>0</v>
      </c>
      <c r="S1385" s="9">
        <f>+Q1385/P1385</f>
        <v>1</v>
      </c>
      <c r="T1385" s="9"/>
    </row>
    <row r="1386" spans="1:24">
      <c r="A1386" s="1"/>
      <c r="G1386" s="28"/>
      <c r="I1386" s="16"/>
      <c r="N1386" s="8">
        <v>10</v>
      </c>
      <c r="P1386" s="1"/>
      <c r="S1386" s="9"/>
      <c r="T1386" s="9"/>
      <c r="W1386" s="28" t="s">
        <v>1181</v>
      </c>
      <c r="X1386" s="28"/>
    </row>
    <row r="1387" spans="1:24" ht="26.25">
      <c r="A1387" s="1">
        <v>2021</v>
      </c>
      <c r="B1387" t="s">
        <v>633</v>
      </c>
      <c r="C1387" t="s">
        <v>273</v>
      </c>
      <c r="D1387" t="s">
        <v>113</v>
      </c>
      <c r="E1387" t="s">
        <v>2</v>
      </c>
      <c r="F1387" t="s">
        <v>45</v>
      </c>
      <c r="G1387" s="28" t="s">
        <v>648</v>
      </c>
      <c r="H1387" t="s">
        <v>649</v>
      </c>
      <c r="I1387" s="37" t="s">
        <v>127</v>
      </c>
      <c r="J1387" s="5" t="s">
        <v>79</v>
      </c>
      <c r="K1387" s="31" t="s">
        <v>40</v>
      </c>
      <c r="L1387" s="31" t="s">
        <v>8</v>
      </c>
      <c r="M1387" s="31" t="s">
        <v>8</v>
      </c>
      <c r="N1387" s="31" t="s">
        <v>7</v>
      </c>
      <c r="O1387" t="s">
        <v>129</v>
      </c>
      <c r="P1387" s="1">
        <v>10</v>
      </c>
      <c r="Q1387">
        <v>1</v>
      </c>
      <c r="R1387">
        <f t="shared" ref="R1387:R1396" si="84">+P1387-Q1387</f>
        <v>9</v>
      </c>
      <c r="S1387" s="9">
        <f t="shared" ref="S1387:S1396" si="85">+Q1387/P1387</f>
        <v>0.1</v>
      </c>
      <c r="T1387" s="9"/>
      <c r="W1387" s="73" t="s">
        <v>1170</v>
      </c>
      <c r="X1387" s="74">
        <f>AVERAGE(S1305:S1375)</f>
        <v>0.44508874519753255</v>
      </c>
    </row>
    <row r="1388" spans="1:24" ht="26.25">
      <c r="A1388" s="1">
        <v>2021</v>
      </c>
      <c r="B1388" t="s">
        <v>633</v>
      </c>
      <c r="C1388" t="s">
        <v>273</v>
      </c>
      <c r="D1388" t="s">
        <v>113</v>
      </c>
      <c r="E1388" t="s">
        <v>2</v>
      </c>
      <c r="F1388" t="s">
        <v>48</v>
      </c>
      <c r="G1388" s="28" t="s">
        <v>651</v>
      </c>
      <c r="H1388" t="s">
        <v>126</v>
      </c>
      <c r="I1388" s="37" t="s">
        <v>127</v>
      </c>
      <c r="J1388" s="5" t="s">
        <v>79</v>
      </c>
      <c r="K1388" s="31" t="s">
        <v>40</v>
      </c>
      <c r="L1388" s="31" t="s">
        <v>8</v>
      </c>
      <c r="M1388" s="31" t="s">
        <v>8</v>
      </c>
      <c r="N1388" s="31" t="s">
        <v>7</v>
      </c>
      <c r="O1388" t="s">
        <v>129</v>
      </c>
      <c r="P1388" s="1">
        <v>16</v>
      </c>
      <c r="Q1388">
        <v>0</v>
      </c>
      <c r="R1388">
        <f t="shared" si="84"/>
        <v>16</v>
      </c>
      <c r="S1388" s="9">
        <f t="shared" si="85"/>
        <v>0</v>
      </c>
      <c r="T1388" s="9"/>
      <c r="W1388" s="73" t="s">
        <v>1169</v>
      </c>
      <c r="X1388" s="74">
        <f>AVERAGE(S1377:S1470)</f>
        <v>0.61843850022862368</v>
      </c>
    </row>
    <row r="1389" spans="1:24" ht="26.25">
      <c r="A1389" s="1">
        <v>2021</v>
      </c>
      <c r="B1389" t="s">
        <v>633</v>
      </c>
      <c r="C1389" t="s">
        <v>275</v>
      </c>
      <c r="D1389" t="s">
        <v>350</v>
      </c>
      <c r="E1389" t="s">
        <v>2</v>
      </c>
      <c r="F1389" t="s">
        <v>675</v>
      </c>
      <c r="G1389" s="28" t="s">
        <v>676</v>
      </c>
      <c r="H1389" t="s">
        <v>677</v>
      </c>
      <c r="I1389" s="16" t="s">
        <v>354</v>
      </c>
      <c r="J1389" t="s">
        <v>79</v>
      </c>
      <c r="K1389" s="4" t="s">
        <v>40</v>
      </c>
      <c r="L1389" s="4" t="s">
        <v>8</v>
      </c>
      <c r="M1389" s="4" t="s">
        <v>8</v>
      </c>
      <c r="N1389" s="4" t="s">
        <v>7</v>
      </c>
      <c r="O1389" t="s">
        <v>129</v>
      </c>
      <c r="P1389" s="1">
        <v>3</v>
      </c>
      <c r="Q1389">
        <v>3</v>
      </c>
      <c r="R1389">
        <f t="shared" si="84"/>
        <v>0</v>
      </c>
      <c r="S1389" s="9">
        <f t="shared" si="85"/>
        <v>1</v>
      </c>
      <c r="T1389" s="9"/>
      <c r="W1389" s="73" t="s">
        <v>1166</v>
      </c>
      <c r="X1389" s="74">
        <f>AVERAGE(S1473:S1528)</f>
        <v>0.48132133953237655</v>
      </c>
    </row>
    <row r="1390" spans="1:24" ht="26.25">
      <c r="A1390" s="1">
        <v>2021</v>
      </c>
      <c r="B1390" t="s">
        <v>633</v>
      </c>
      <c r="C1390" t="s">
        <v>275</v>
      </c>
      <c r="D1390" t="s">
        <v>350</v>
      </c>
      <c r="E1390" t="s">
        <v>2</v>
      </c>
      <c r="F1390" t="s">
        <v>681</v>
      </c>
      <c r="G1390" s="28" t="s">
        <v>682</v>
      </c>
      <c r="H1390" t="s">
        <v>366</v>
      </c>
      <c r="I1390" s="16" t="s">
        <v>354</v>
      </c>
      <c r="J1390" t="s">
        <v>79</v>
      </c>
      <c r="K1390" s="4" t="s">
        <v>40</v>
      </c>
      <c r="L1390" s="4" t="s">
        <v>8</v>
      </c>
      <c r="M1390" s="4" t="s">
        <v>8</v>
      </c>
      <c r="N1390" s="4" t="s">
        <v>7</v>
      </c>
      <c r="O1390" t="s">
        <v>129</v>
      </c>
      <c r="P1390" s="1">
        <v>9</v>
      </c>
      <c r="Q1390">
        <v>7</v>
      </c>
      <c r="R1390">
        <f t="shared" si="84"/>
        <v>2</v>
      </c>
      <c r="S1390" s="9">
        <f t="shared" si="85"/>
        <v>0.77777777777777779</v>
      </c>
      <c r="T1390" s="9"/>
      <c r="W1390" s="73" t="s">
        <v>1167</v>
      </c>
      <c r="X1390" s="74">
        <f>AVERAGE(S1530:S1611)</f>
        <v>0.5649566541008848</v>
      </c>
    </row>
    <row r="1391" spans="1:24">
      <c r="A1391" s="1">
        <v>2021</v>
      </c>
      <c r="B1391" t="s">
        <v>633</v>
      </c>
      <c r="C1391" t="s">
        <v>275</v>
      </c>
      <c r="D1391" t="s">
        <v>350</v>
      </c>
      <c r="E1391" t="s">
        <v>2</v>
      </c>
      <c r="F1391" t="s">
        <v>683</v>
      </c>
      <c r="G1391" s="28" t="s">
        <v>684</v>
      </c>
      <c r="H1391" t="s">
        <v>366</v>
      </c>
      <c r="I1391" s="16" t="s">
        <v>354</v>
      </c>
      <c r="J1391" t="s">
        <v>79</v>
      </c>
      <c r="K1391" s="4" t="s">
        <v>40</v>
      </c>
      <c r="L1391" s="4" t="s">
        <v>8</v>
      </c>
      <c r="M1391" s="4" t="s">
        <v>8</v>
      </c>
      <c r="N1391" s="4" t="s">
        <v>7</v>
      </c>
      <c r="O1391" t="s">
        <v>129</v>
      </c>
      <c r="P1391" s="1">
        <v>18</v>
      </c>
      <c r="Q1391">
        <v>18</v>
      </c>
      <c r="R1391">
        <f t="shared" si="84"/>
        <v>0</v>
      </c>
      <c r="S1391" s="9">
        <f t="shared" si="85"/>
        <v>1</v>
      </c>
      <c r="T1391" s="9"/>
      <c r="W1391" s="28"/>
      <c r="X1391" s="28"/>
    </row>
    <row r="1392" spans="1:24">
      <c r="A1392" s="1">
        <v>2021</v>
      </c>
      <c r="B1392" t="s">
        <v>633</v>
      </c>
      <c r="C1392" t="s">
        <v>275</v>
      </c>
      <c r="D1392" t="s">
        <v>350</v>
      </c>
      <c r="E1392" t="s">
        <v>2</v>
      </c>
      <c r="F1392" t="s">
        <v>685</v>
      </c>
      <c r="G1392" s="28" t="s">
        <v>686</v>
      </c>
      <c r="H1392" t="s">
        <v>687</v>
      </c>
      <c r="I1392" s="16" t="s">
        <v>354</v>
      </c>
      <c r="J1392" t="s">
        <v>79</v>
      </c>
      <c r="K1392" s="4" t="s">
        <v>40</v>
      </c>
      <c r="L1392" s="4" t="s">
        <v>8</v>
      </c>
      <c r="M1392" s="4" t="s">
        <v>8</v>
      </c>
      <c r="N1392" s="4" t="s">
        <v>7</v>
      </c>
      <c r="O1392" t="s">
        <v>129</v>
      </c>
      <c r="P1392" s="1">
        <v>5</v>
      </c>
      <c r="Q1392">
        <v>0</v>
      </c>
      <c r="R1392">
        <f t="shared" si="84"/>
        <v>5</v>
      </c>
      <c r="S1392" s="9">
        <f t="shared" si="85"/>
        <v>0</v>
      </c>
      <c r="T1392" s="9"/>
    </row>
    <row r="1393" spans="1:20">
      <c r="A1393" s="1">
        <v>2021</v>
      </c>
      <c r="B1393" t="s">
        <v>633</v>
      </c>
      <c r="C1393" t="s">
        <v>275</v>
      </c>
      <c r="D1393" t="s">
        <v>350</v>
      </c>
      <c r="E1393" t="s">
        <v>2</v>
      </c>
      <c r="F1393" t="s">
        <v>692</v>
      </c>
      <c r="G1393" s="28" t="s">
        <v>693</v>
      </c>
      <c r="H1393" t="s">
        <v>366</v>
      </c>
      <c r="I1393" s="16" t="s">
        <v>354</v>
      </c>
      <c r="J1393" t="s">
        <v>79</v>
      </c>
      <c r="K1393" s="4" t="s">
        <v>40</v>
      </c>
      <c r="L1393" s="4" t="s">
        <v>8</v>
      </c>
      <c r="M1393" s="4" t="s">
        <v>8</v>
      </c>
      <c r="N1393" s="4" t="s">
        <v>7</v>
      </c>
      <c r="O1393" t="s">
        <v>129</v>
      </c>
      <c r="P1393" s="1">
        <v>7</v>
      </c>
      <c r="Q1393">
        <v>7</v>
      </c>
      <c r="R1393">
        <f t="shared" si="84"/>
        <v>0</v>
      </c>
      <c r="S1393" s="9">
        <f t="shared" si="85"/>
        <v>1</v>
      </c>
      <c r="T1393" s="9"/>
    </row>
    <row r="1394" spans="1:20">
      <c r="A1394" s="1">
        <v>2021</v>
      </c>
      <c r="B1394" t="s">
        <v>633</v>
      </c>
      <c r="C1394" t="s">
        <v>275</v>
      </c>
      <c r="D1394" t="s">
        <v>350</v>
      </c>
      <c r="E1394" t="s">
        <v>2</v>
      </c>
      <c r="F1394" t="s">
        <v>694</v>
      </c>
      <c r="G1394" s="28" t="s">
        <v>695</v>
      </c>
      <c r="H1394" t="s">
        <v>366</v>
      </c>
      <c r="I1394" s="16" t="s">
        <v>354</v>
      </c>
      <c r="J1394" t="s">
        <v>79</v>
      </c>
      <c r="K1394" s="4" t="s">
        <v>40</v>
      </c>
      <c r="L1394" s="4" t="s">
        <v>8</v>
      </c>
      <c r="M1394" s="4" t="s">
        <v>8</v>
      </c>
      <c r="N1394" s="4" t="s">
        <v>7</v>
      </c>
      <c r="O1394" t="s">
        <v>129</v>
      </c>
      <c r="P1394" s="1">
        <v>5</v>
      </c>
      <c r="Q1394">
        <v>5</v>
      </c>
      <c r="R1394">
        <f t="shared" si="84"/>
        <v>0</v>
      </c>
      <c r="S1394" s="9">
        <f t="shared" si="85"/>
        <v>1</v>
      </c>
      <c r="T1394" s="9"/>
    </row>
    <row r="1395" spans="1:20">
      <c r="A1395" s="1">
        <v>2021</v>
      </c>
      <c r="B1395" t="s">
        <v>633</v>
      </c>
      <c r="C1395" t="s">
        <v>275</v>
      </c>
      <c r="D1395" t="s">
        <v>350</v>
      </c>
      <c r="E1395" t="s">
        <v>2</v>
      </c>
      <c r="F1395" t="s">
        <v>696</v>
      </c>
      <c r="G1395" s="28" t="s">
        <v>697</v>
      </c>
      <c r="H1395" t="s">
        <v>366</v>
      </c>
      <c r="I1395" s="16" t="s">
        <v>354</v>
      </c>
      <c r="J1395" t="s">
        <v>79</v>
      </c>
      <c r="K1395" s="4" t="s">
        <v>40</v>
      </c>
      <c r="L1395" s="4" t="s">
        <v>8</v>
      </c>
      <c r="M1395" s="4" t="s">
        <v>8</v>
      </c>
      <c r="N1395" s="4" t="s">
        <v>7</v>
      </c>
      <c r="O1395" t="s">
        <v>129</v>
      </c>
      <c r="P1395" s="1">
        <v>1</v>
      </c>
      <c r="Q1395">
        <v>1</v>
      </c>
      <c r="R1395">
        <f t="shared" si="84"/>
        <v>0</v>
      </c>
      <c r="S1395" s="9">
        <f t="shared" si="85"/>
        <v>1</v>
      </c>
      <c r="T1395" s="9"/>
    </row>
    <row r="1396" spans="1:20">
      <c r="A1396" s="1">
        <v>2021</v>
      </c>
      <c r="B1396" t="s">
        <v>633</v>
      </c>
      <c r="C1396" t="s">
        <v>277</v>
      </c>
      <c r="D1396" t="s">
        <v>113</v>
      </c>
      <c r="E1396" t="s">
        <v>2</v>
      </c>
      <c r="F1396" t="s">
        <v>719</v>
      </c>
      <c r="G1396" s="28" t="s">
        <v>720</v>
      </c>
      <c r="H1396" t="s">
        <v>383</v>
      </c>
      <c r="I1396" s="37" t="s">
        <v>384</v>
      </c>
      <c r="J1396" s="5" t="s">
        <v>37</v>
      </c>
      <c r="K1396" s="31" t="s">
        <v>40</v>
      </c>
      <c r="L1396" s="31" t="s">
        <v>8</v>
      </c>
      <c r="M1396" s="31" t="s">
        <v>8</v>
      </c>
      <c r="N1396" s="31" t="s">
        <v>7</v>
      </c>
      <c r="O1396" t="s">
        <v>129</v>
      </c>
      <c r="P1396" s="1">
        <v>2</v>
      </c>
      <c r="Q1396">
        <v>0</v>
      </c>
      <c r="R1396">
        <f t="shared" si="84"/>
        <v>2</v>
      </c>
      <c r="S1396" s="9">
        <f t="shared" si="85"/>
        <v>0</v>
      </c>
      <c r="T1396" s="9"/>
    </row>
    <row r="1397" spans="1:20">
      <c r="A1397" s="1"/>
      <c r="G1397" s="28"/>
      <c r="I1397" s="16"/>
      <c r="N1397" s="8">
        <v>12</v>
      </c>
      <c r="P1397" s="1"/>
      <c r="S1397" s="9"/>
      <c r="T1397" s="9"/>
    </row>
    <row r="1398" spans="1:20">
      <c r="A1398" s="1">
        <v>2021</v>
      </c>
      <c r="B1398" t="s">
        <v>633</v>
      </c>
      <c r="C1398" t="s">
        <v>273</v>
      </c>
      <c r="D1398" t="s">
        <v>113</v>
      </c>
      <c r="E1398" t="s">
        <v>2</v>
      </c>
      <c r="F1398" t="s">
        <v>45</v>
      </c>
      <c r="G1398" s="28" t="s">
        <v>648</v>
      </c>
      <c r="H1398" t="s">
        <v>649</v>
      </c>
      <c r="I1398" s="37" t="s">
        <v>127</v>
      </c>
      <c r="J1398" s="5" t="s">
        <v>79</v>
      </c>
      <c r="K1398" s="31" t="s">
        <v>40</v>
      </c>
      <c r="L1398" s="31" t="s">
        <v>8</v>
      </c>
      <c r="M1398" s="31" t="s">
        <v>8</v>
      </c>
      <c r="N1398" s="31" t="s">
        <v>130</v>
      </c>
      <c r="O1398" t="s">
        <v>319</v>
      </c>
      <c r="P1398" s="1">
        <v>25</v>
      </c>
      <c r="Q1398">
        <v>25</v>
      </c>
      <c r="R1398">
        <f t="shared" ref="R1398:R1409" si="86">+P1398-Q1398</f>
        <v>0</v>
      </c>
      <c r="S1398" s="9">
        <f t="shared" ref="S1398:S1409" si="87">+Q1398/P1398</f>
        <v>1</v>
      </c>
      <c r="T1398" s="9"/>
    </row>
    <row r="1399" spans="1:20">
      <c r="A1399" s="1">
        <v>2021</v>
      </c>
      <c r="B1399" t="s">
        <v>633</v>
      </c>
      <c r="C1399" t="s">
        <v>273</v>
      </c>
      <c r="D1399" t="s">
        <v>113</v>
      </c>
      <c r="E1399" t="s">
        <v>2</v>
      </c>
      <c r="F1399" t="s">
        <v>48</v>
      </c>
      <c r="G1399" s="28" t="s">
        <v>651</v>
      </c>
      <c r="H1399" t="s">
        <v>126</v>
      </c>
      <c r="I1399" s="37" t="s">
        <v>127</v>
      </c>
      <c r="J1399" s="5" t="s">
        <v>79</v>
      </c>
      <c r="K1399" s="31" t="s">
        <v>40</v>
      </c>
      <c r="L1399" s="31" t="s">
        <v>8</v>
      </c>
      <c r="M1399" s="31" t="s">
        <v>8</v>
      </c>
      <c r="N1399" s="31" t="s">
        <v>130</v>
      </c>
      <c r="O1399" t="s">
        <v>319</v>
      </c>
      <c r="P1399" s="1">
        <v>16</v>
      </c>
      <c r="Q1399">
        <v>0</v>
      </c>
      <c r="R1399">
        <f t="shared" si="86"/>
        <v>16</v>
      </c>
      <c r="S1399" s="9">
        <f t="shared" si="87"/>
        <v>0</v>
      </c>
      <c r="T1399" s="9"/>
    </row>
    <row r="1400" spans="1:20">
      <c r="A1400" s="1">
        <v>2021</v>
      </c>
      <c r="B1400" t="s">
        <v>633</v>
      </c>
      <c r="C1400" t="s">
        <v>275</v>
      </c>
      <c r="D1400" t="s">
        <v>350</v>
      </c>
      <c r="E1400" t="s">
        <v>2</v>
      </c>
      <c r="F1400" t="s">
        <v>675</v>
      </c>
      <c r="G1400" s="28" t="s">
        <v>676</v>
      </c>
      <c r="H1400" t="s">
        <v>677</v>
      </c>
      <c r="I1400" s="16" t="s">
        <v>354</v>
      </c>
      <c r="J1400" t="s">
        <v>79</v>
      </c>
      <c r="K1400" s="4" t="s">
        <v>40</v>
      </c>
      <c r="L1400" s="4" t="s">
        <v>8</v>
      </c>
      <c r="M1400" s="4" t="s">
        <v>8</v>
      </c>
      <c r="N1400" s="4" t="s">
        <v>130</v>
      </c>
      <c r="O1400" t="s">
        <v>319</v>
      </c>
      <c r="P1400" s="1">
        <v>15</v>
      </c>
      <c r="Q1400">
        <v>15</v>
      </c>
      <c r="R1400">
        <f t="shared" si="86"/>
        <v>0</v>
      </c>
      <c r="S1400" s="9">
        <f t="shared" si="87"/>
        <v>1</v>
      </c>
      <c r="T1400" s="9"/>
    </row>
    <row r="1401" spans="1:20">
      <c r="A1401" s="1">
        <v>2021</v>
      </c>
      <c r="B1401" t="s">
        <v>633</v>
      </c>
      <c r="C1401" t="s">
        <v>275</v>
      </c>
      <c r="D1401" t="s">
        <v>350</v>
      </c>
      <c r="E1401" t="s">
        <v>2</v>
      </c>
      <c r="F1401" t="s">
        <v>678</v>
      </c>
      <c r="G1401" s="28" t="s">
        <v>679</v>
      </c>
      <c r="H1401" t="s">
        <v>680</v>
      </c>
      <c r="I1401" s="16" t="s">
        <v>354</v>
      </c>
      <c r="J1401" t="s">
        <v>79</v>
      </c>
      <c r="K1401" s="4" t="s">
        <v>40</v>
      </c>
      <c r="L1401" s="4" t="s">
        <v>8</v>
      </c>
      <c r="M1401" s="4" t="s">
        <v>8</v>
      </c>
      <c r="N1401" s="4" t="s">
        <v>130</v>
      </c>
      <c r="O1401" t="s">
        <v>319</v>
      </c>
      <c r="P1401" s="1">
        <v>3</v>
      </c>
      <c r="Q1401">
        <v>3</v>
      </c>
      <c r="R1401">
        <f t="shared" si="86"/>
        <v>0</v>
      </c>
      <c r="S1401" s="9">
        <f t="shared" si="87"/>
        <v>1</v>
      </c>
      <c r="T1401" s="9"/>
    </row>
    <row r="1402" spans="1:20">
      <c r="A1402" s="1">
        <v>2021</v>
      </c>
      <c r="B1402" t="s">
        <v>633</v>
      </c>
      <c r="C1402" t="s">
        <v>275</v>
      </c>
      <c r="D1402" t="s">
        <v>350</v>
      </c>
      <c r="E1402" t="s">
        <v>2</v>
      </c>
      <c r="F1402" t="s">
        <v>681</v>
      </c>
      <c r="G1402" s="28" t="s">
        <v>682</v>
      </c>
      <c r="H1402" t="s">
        <v>366</v>
      </c>
      <c r="I1402" s="16" t="s">
        <v>354</v>
      </c>
      <c r="J1402" t="s">
        <v>79</v>
      </c>
      <c r="K1402" s="4" t="s">
        <v>40</v>
      </c>
      <c r="L1402" s="4" t="s">
        <v>8</v>
      </c>
      <c r="M1402" s="4" t="s">
        <v>8</v>
      </c>
      <c r="N1402" s="4" t="s">
        <v>130</v>
      </c>
      <c r="O1402" t="s">
        <v>319</v>
      </c>
      <c r="P1402" s="1">
        <v>9</v>
      </c>
      <c r="Q1402">
        <v>7</v>
      </c>
      <c r="R1402">
        <f t="shared" si="86"/>
        <v>2</v>
      </c>
      <c r="S1402" s="9">
        <f t="shared" si="87"/>
        <v>0.77777777777777779</v>
      </c>
      <c r="T1402" s="9"/>
    </row>
    <row r="1403" spans="1:20">
      <c r="A1403" s="1">
        <v>2021</v>
      </c>
      <c r="B1403" t="s">
        <v>633</v>
      </c>
      <c r="C1403" t="s">
        <v>275</v>
      </c>
      <c r="D1403" t="s">
        <v>350</v>
      </c>
      <c r="E1403" t="s">
        <v>2</v>
      </c>
      <c r="F1403" t="s">
        <v>683</v>
      </c>
      <c r="G1403" s="28" t="s">
        <v>684</v>
      </c>
      <c r="H1403" t="s">
        <v>366</v>
      </c>
      <c r="I1403" s="16" t="s">
        <v>354</v>
      </c>
      <c r="J1403" t="s">
        <v>79</v>
      </c>
      <c r="K1403" s="4" t="s">
        <v>40</v>
      </c>
      <c r="L1403" s="4" t="s">
        <v>8</v>
      </c>
      <c r="M1403" s="4" t="s">
        <v>8</v>
      </c>
      <c r="N1403" s="4" t="s">
        <v>130</v>
      </c>
      <c r="O1403" t="s">
        <v>319</v>
      </c>
      <c r="P1403" s="1">
        <v>18</v>
      </c>
      <c r="Q1403">
        <v>18</v>
      </c>
      <c r="R1403">
        <f t="shared" si="86"/>
        <v>0</v>
      </c>
      <c r="S1403" s="9">
        <f t="shared" si="87"/>
        <v>1</v>
      </c>
      <c r="T1403" s="9"/>
    </row>
    <row r="1404" spans="1:20">
      <c r="A1404" s="1">
        <v>2021</v>
      </c>
      <c r="B1404" t="s">
        <v>633</v>
      </c>
      <c r="C1404" t="s">
        <v>275</v>
      </c>
      <c r="D1404" t="s">
        <v>350</v>
      </c>
      <c r="E1404" t="s">
        <v>2</v>
      </c>
      <c r="F1404" t="s">
        <v>685</v>
      </c>
      <c r="G1404" s="28" t="s">
        <v>686</v>
      </c>
      <c r="H1404" t="s">
        <v>687</v>
      </c>
      <c r="I1404" s="16" t="s">
        <v>354</v>
      </c>
      <c r="J1404" t="s">
        <v>79</v>
      </c>
      <c r="K1404" s="4" t="s">
        <v>40</v>
      </c>
      <c r="L1404" s="4" t="s">
        <v>8</v>
      </c>
      <c r="M1404" s="4" t="s">
        <v>8</v>
      </c>
      <c r="N1404" s="4" t="s">
        <v>130</v>
      </c>
      <c r="O1404" t="s">
        <v>319</v>
      </c>
      <c r="P1404" s="1">
        <v>20</v>
      </c>
      <c r="Q1404">
        <v>20</v>
      </c>
      <c r="R1404">
        <f t="shared" si="86"/>
        <v>0</v>
      </c>
      <c r="S1404" s="9">
        <f t="shared" si="87"/>
        <v>1</v>
      </c>
      <c r="T1404" s="9"/>
    </row>
    <row r="1405" spans="1:20">
      <c r="A1405" s="1">
        <v>2021</v>
      </c>
      <c r="B1405" t="s">
        <v>633</v>
      </c>
      <c r="C1405" t="s">
        <v>275</v>
      </c>
      <c r="D1405" t="s">
        <v>350</v>
      </c>
      <c r="E1405" t="s">
        <v>2</v>
      </c>
      <c r="F1405" t="s">
        <v>696</v>
      </c>
      <c r="G1405" s="28" t="s">
        <v>697</v>
      </c>
      <c r="H1405" t="s">
        <v>366</v>
      </c>
      <c r="I1405" s="16" t="s">
        <v>354</v>
      </c>
      <c r="J1405" t="s">
        <v>79</v>
      </c>
      <c r="K1405" s="4" t="s">
        <v>40</v>
      </c>
      <c r="L1405" s="4" t="s">
        <v>8</v>
      </c>
      <c r="M1405" s="4" t="s">
        <v>8</v>
      </c>
      <c r="N1405" s="4" t="s">
        <v>130</v>
      </c>
      <c r="O1405" t="s">
        <v>319</v>
      </c>
      <c r="P1405" s="1">
        <v>2</v>
      </c>
      <c r="Q1405">
        <v>2</v>
      </c>
      <c r="R1405">
        <f t="shared" si="86"/>
        <v>0</v>
      </c>
      <c r="S1405" s="9">
        <f t="shared" si="87"/>
        <v>1</v>
      </c>
      <c r="T1405" s="9"/>
    </row>
    <row r="1406" spans="1:20">
      <c r="A1406" s="1">
        <v>2021</v>
      </c>
      <c r="B1406" t="s">
        <v>633</v>
      </c>
      <c r="C1406" t="s">
        <v>277</v>
      </c>
      <c r="D1406" t="s">
        <v>113</v>
      </c>
      <c r="E1406" t="s">
        <v>2</v>
      </c>
      <c r="F1406" t="s">
        <v>386</v>
      </c>
      <c r="G1406" s="28" t="s">
        <v>704</v>
      </c>
      <c r="H1406" t="s">
        <v>705</v>
      </c>
      <c r="I1406" s="37" t="s">
        <v>384</v>
      </c>
      <c r="J1406" s="5" t="s">
        <v>37</v>
      </c>
      <c r="K1406" s="31" t="s">
        <v>40</v>
      </c>
      <c r="L1406" s="31" t="s">
        <v>8</v>
      </c>
      <c r="M1406" s="31" t="s">
        <v>8</v>
      </c>
      <c r="N1406" s="31" t="s">
        <v>130</v>
      </c>
      <c r="O1406" t="s">
        <v>319</v>
      </c>
      <c r="P1406" s="1">
        <v>7</v>
      </c>
      <c r="Q1406">
        <v>0</v>
      </c>
      <c r="R1406">
        <f t="shared" si="86"/>
        <v>7</v>
      </c>
      <c r="S1406" s="9">
        <f t="shared" si="87"/>
        <v>0</v>
      </c>
      <c r="T1406" s="9"/>
    </row>
    <row r="1407" spans="1:20">
      <c r="A1407" s="1">
        <v>2021</v>
      </c>
      <c r="B1407" t="s">
        <v>633</v>
      </c>
      <c r="C1407" t="s">
        <v>277</v>
      </c>
      <c r="D1407" t="s">
        <v>113</v>
      </c>
      <c r="E1407" t="s">
        <v>2</v>
      </c>
      <c r="F1407" t="s">
        <v>429</v>
      </c>
      <c r="G1407" s="28" t="s">
        <v>714</v>
      </c>
      <c r="H1407" t="s">
        <v>383</v>
      </c>
      <c r="I1407" s="37" t="s">
        <v>384</v>
      </c>
      <c r="J1407" s="5" t="s">
        <v>37</v>
      </c>
      <c r="K1407" s="31" t="s">
        <v>40</v>
      </c>
      <c r="L1407" s="31" t="s">
        <v>8</v>
      </c>
      <c r="M1407" s="31" t="s">
        <v>8</v>
      </c>
      <c r="N1407" s="31" t="s">
        <v>130</v>
      </c>
      <c r="O1407" t="s">
        <v>319</v>
      </c>
      <c r="P1407" s="1">
        <v>8</v>
      </c>
      <c r="Q1407">
        <v>0</v>
      </c>
      <c r="R1407">
        <f t="shared" si="86"/>
        <v>8</v>
      </c>
      <c r="S1407" s="9">
        <f t="shared" si="87"/>
        <v>0</v>
      </c>
      <c r="T1407" s="9"/>
    </row>
    <row r="1408" spans="1:20">
      <c r="A1408" s="1">
        <v>2021</v>
      </c>
      <c r="B1408" t="s">
        <v>633</v>
      </c>
      <c r="C1408" t="s">
        <v>277</v>
      </c>
      <c r="D1408" t="s">
        <v>113</v>
      </c>
      <c r="E1408" t="s">
        <v>2</v>
      </c>
      <c r="F1408" t="s">
        <v>435</v>
      </c>
      <c r="G1408" s="28" t="s">
        <v>715</v>
      </c>
      <c r="H1408" t="s">
        <v>383</v>
      </c>
      <c r="I1408" s="37" t="s">
        <v>384</v>
      </c>
      <c r="J1408" s="5" t="s">
        <v>37</v>
      </c>
      <c r="K1408" s="31" t="s">
        <v>40</v>
      </c>
      <c r="L1408" s="31" t="s">
        <v>8</v>
      </c>
      <c r="M1408" s="31" t="s">
        <v>8</v>
      </c>
      <c r="N1408" s="31" t="s">
        <v>130</v>
      </c>
      <c r="O1408" t="s">
        <v>319</v>
      </c>
      <c r="P1408" s="1">
        <v>8</v>
      </c>
      <c r="Q1408">
        <v>0</v>
      </c>
      <c r="R1408">
        <f t="shared" si="86"/>
        <v>8</v>
      </c>
      <c r="S1408" s="9">
        <f t="shared" si="87"/>
        <v>0</v>
      </c>
      <c r="T1408" s="9"/>
    </row>
    <row r="1409" spans="1:20">
      <c r="A1409" s="1">
        <v>2021</v>
      </c>
      <c r="B1409" t="s">
        <v>633</v>
      </c>
      <c r="C1409" t="s">
        <v>277</v>
      </c>
      <c r="D1409" t="s">
        <v>113</v>
      </c>
      <c r="E1409" t="s">
        <v>2</v>
      </c>
      <c r="F1409" t="s">
        <v>725</v>
      </c>
      <c r="G1409" s="28" t="s">
        <v>726</v>
      </c>
      <c r="H1409" t="s">
        <v>383</v>
      </c>
      <c r="I1409" s="37" t="s">
        <v>384</v>
      </c>
      <c r="J1409" s="5" t="s">
        <v>37</v>
      </c>
      <c r="K1409" s="31" t="s">
        <v>40</v>
      </c>
      <c r="L1409" s="31" t="s">
        <v>8</v>
      </c>
      <c r="M1409" s="31" t="s">
        <v>8</v>
      </c>
      <c r="N1409" s="31" t="s">
        <v>130</v>
      </c>
      <c r="O1409" t="s">
        <v>319</v>
      </c>
      <c r="P1409" s="1">
        <v>14</v>
      </c>
      <c r="Q1409">
        <v>0</v>
      </c>
      <c r="R1409">
        <f t="shared" si="86"/>
        <v>14</v>
      </c>
      <c r="S1409" s="9">
        <f t="shared" si="87"/>
        <v>0</v>
      </c>
      <c r="T1409" s="9"/>
    </row>
    <row r="1410" spans="1:20">
      <c r="A1410" s="1"/>
      <c r="G1410" s="28"/>
      <c r="I1410" s="16"/>
      <c r="N1410" s="8">
        <v>6</v>
      </c>
      <c r="P1410" s="1"/>
      <c r="S1410" s="9"/>
      <c r="T1410" s="9"/>
    </row>
    <row r="1411" spans="1:20">
      <c r="A1411" s="1">
        <v>2021</v>
      </c>
      <c r="B1411" t="s">
        <v>633</v>
      </c>
      <c r="C1411" t="s">
        <v>275</v>
      </c>
      <c r="D1411" t="s">
        <v>350</v>
      </c>
      <c r="E1411" t="s">
        <v>2</v>
      </c>
      <c r="F1411" t="s">
        <v>675</v>
      </c>
      <c r="G1411" s="28" t="s">
        <v>676</v>
      </c>
      <c r="H1411" t="s">
        <v>677</v>
      </c>
      <c r="I1411" s="16" t="s">
        <v>354</v>
      </c>
      <c r="J1411" t="s">
        <v>79</v>
      </c>
      <c r="K1411" s="4" t="s">
        <v>40</v>
      </c>
      <c r="L1411" s="4" t="s">
        <v>8</v>
      </c>
      <c r="M1411" s="4" t="s">
        <v>8</v>
      </c>
      <c r="N1411" s="4" t="s">
        <v>201</v>
      </c>
      <c r="O1411" t="s">
        <v>315</v>
      </c>
      <c r="P1411" s="1">
        <v>5</v>
      </c>
      <c r="Q1411">
        <v>5</v>
      </c>
      <c r="R1411">
        <f t="shared" ref="R1411:R1416" si="88">+P1411-Q1411</f>
        <v>0</v>
      </c>
      <c r="S1411" s="9">
        <f t="shared" ref="S1411:S1416" si="89">+Q1411/P1411</f>
        <v>1</v>
      </c>
      <c r="T1411" s="9"/>
    </row>
    <row r="1412" spans="1:20">
      <c r="A1412" s="1">
        <v>2021</v>
      </c>
      <c r="B1412" t="s">
        <v>633</v>
      </c>
      <c r="C1412" t="s">
        <v>275</v>
      </c>
      <c r="D1412" t="s">
        <v>350</v>
      </c>
      <c r="E1412" t="s">
        <v>2</v>
      </c>
      <c r="F1412" t="s">
        <v>678</v>
      </c>
      <c r="G1412" s="28" t="s">
        <v>679</v>
      </c>
      <c r="H1412" t="s">
        <v>680</v>
      </c>
      <c r="I1412" s="16" t="s">
        <v>354</v>
      </c>
      <c r="J1412" t="s">
        <v>79</v>
      </c>
      <c r="K1412" s="4" t="s">
        <v>40</v>
      </c>
      <c r="L1412" s="4" t="s">
        <v>8</v>
      </c>
      <c r="M1412" s="4" t="s">
        <v>8</v>
      </c>
      <c r="N1412" s="4" t="s">
        <v>201</v>
      </c>
      <c r="O1412" t="s">
        <v>315</v>
      </c>
      <c r="P1412" s="1">
        <v>5</v>
      </c>
      <c r="Q1412">
        <v>5</v>
      </c>
      <c r="R1412">
        <f t="shared" si="88"/>
        <v>0</v>
      </c>
      <c r="S1412" s="9">
        <f t="shared" si="89"/>
        <v>1</v>
      </c>
      <c r="T1412" s="9"/>
    </row>
    <row r="1413" spans="1:20">
      <c r="A1413" s="1">
        <v>2021</v>
      </c>
      <c r="B1413" t="s">
        <v>633</v>
      </c>
      <c r="C1413" t="s">
        <v>275</v>
      </c>
      <c r="D1413" t="s">
        <v>350</v>
      </c>
      <c r="E1413" t="s">
        <v>2</v>
      </c>
      <c r="F1413" t="s">
        <v>681</v>
      </c>
      <c r="G1413" s="28" t="s">
        <v>682</v>
      </c>
      <c r="H1413" t="s">
        <v>366</v>
      </c>
      <c r="I1413" s="16" t="s">
        <v>354</v>
      </c>
      <c r="J1413" t="s">
        <v>79</v>
      </c>
      <c r="K1413" s="4" t="s">
        <v>40</v>
      </c>
      <c r="L1413" s="4" t="s">
        <v>8</v>
      </c>
      <c r="M1413" s="4" t="s">
        <v>8</v>
      </c>
      <c r="N1413" s="4" t="s">
        <v>201</v>
      </c>
      <c r="O1413" t="s">
        <v>315</v>
      </c>
      <c r="P1413" s="1">
        <v>5</v>
      </c>
      <c r="Q1413">
        <v>0</v>
      </c>
      <c r="R1413">
        <f t="shared" si="88"/>
        <v>5</v>
      </c>
      <c r="S1413" s="9">
        <f t="shared" si="89"/>
        <v>0</v>
      </c>
      <c r="T1413" s="9"/>
    </row>
    <row r="1414" spans="1:20">
      <c r="A1414" s="1">
        <v>2021</v>
      </c>
      <c r="B1414" t="s">
        <v>633</v>
      </c>
      <c r="C1414" t="s">
        <v>277</v>
      </c>
      <c r="D1414" t="s">
        <v>113</v>
      </c>
      <c r="E1414" t="s">
        <v>2</v>
      </c>
      <c r="F1414" t="s">
        <v>429</v>
      </c>
      <c r="G1414" s="28" t="s">
        <v>714</v>
      </c>
      <c r="H1414" t="s">
        <v>383</v>
      </c>
      <c r="I1414" s="37" t="s">
        <v>384</v>
      </c>
      <c r="J1414" s="5" t="s">
        <v>37</v>
      </c>
      <c r="K1414" s="31" t="s">
        <v>40</v>
      </c>
      <c r="L1414" s="31" t="s">
        <v>8</v>
      </c>
      <c r="M1414" s="31" t="s">
        <v>8</v>
      </c>
      <c r="N1414" s="31" t="s">
        <v>201</v>
      </c>
      <c r="O1414" t="s">
        <v>315</v>
      </c>
      <c r="P1414" s="1">
        <v>8</v>
      </c>
      <c r="Q1414">
        <v>0</v>
      </c>
      <c r="R1414">
        <f t="shared" si="88"/>
        <v>8</v>
      </c>
      <c r="S1414" s="9">
        <f t="shared" si="89"/>
        <v>0</v>
      </c>
      <c r="T1414" s="9"/>
    </row>
    <row r="1415" spans="1:20">
      <c r="A1415" s="1">
        <v>2021</v>
      </c>
      <c r="B1415" t="s">
        <v>633</v>
      </c>
      <c r="C1415" t="s">
        <v>277</v>
      </c>
      <c r="D1415" t="s">
        <v>113</v>
      </c>
      <c r="E1415" t="s">
        <v>2</v>
      </c>
      <c r="F1415" t="s">
        <v>435</v>
      </c>
      <c r="G1415" s="28" t="s">
        <v>715</v>
      </c>
      <c r="H1415" t="s">
        <v>383</v>
      </c>
      <c r="I1415" s="37" t="s">
        <v>384</v>
      </c>
      <c r="J1415" s="5" t="s">
        <v>37</v>
      </c>
      <c r="K1415" s="31" t="s">
        <v>40</v>
      </c>
      <c r="L1415" s="31" t="s">
        <v>8</v>
      </c>
      <c r="M1415" s="31" t="s">
        <v>8</v>
      </c>
      <c r="N1415" s="31" t="s">
        <v>201</v>
      </c>
      <c r="O1415" t="s">
        <v>315</v>
      </c>
      <c r="P1415" s="1">
        <v>8</v>
      </c>
      <c r="Q1415">
        <v>0</v>
      </c>
      <c r="R1415">
        <f t="shared" si="88"/>
        <v>8</v>
      </c>
      <c r="S1415" s="9">
        <f t="shared" si="89"/>
        <v>0</v>
      </c>
      <c r="T1415" s="9"/>
    </row>
    <row r="1416" spans="1:20">
      <c r="A1416" s="1">
        <v>2021</v>
      </c>
      <c r="B1416" t="s">
        <v>633</v>
      </c>
      <c r="C1416" t="s">
        <v>277</v>
      </c>
      <c r="D1416" t="s">
        <v>113</v>
      </c>
      <c r="E1416" t="s">
        <v>2</v>
      </c>
      <c r="F1416" t="s">
        <v>725</v>
      </c>
      <c r="G1416" s="28" t="s">
        <v>726</v>
      </c>
      <c r="H1416" t="s">
        <v>383</v>
      </c>
      <c r="I1416" s="37" t="s">
        <v>384</v>
      </c>
      <c r="J1416" s="5" t="s">
        <v>37</v>
      </c>
      <c r="K1416" s="31" t="s">
        <v>40</v>
      </c>
      <c r="L1416" s="31" t="s">
        <v>8</v>
      </c>
      <c r="M1416" s="31" t="s">
        <v>8</v>
      </c>
      <c r="N1416" s="31" t="s">
        <v>201</v>
      </c>
      <c r="O1416" t="s">
        <v>315</v>
      </c>
      <c r="P1416" s="1">
        <v>80</v>
      </c>
      <c r="Q1416">
        <v>0</v>
      </c>
      <c r="R1416">
        <f t="shared" si="88"/>
        <v>80</v>
      </c>
      <c r="S1416" s="9">
        <f t="shared" si="89"/>
        <v>0</v>
      </c>
      <c r="T1416" s="9"/>
    </row>
    <row r="1417" spans="1:20">
      <c r="A1417" s="1"/>
      <c r="G1417" s="28"/>
      <c r="I1417" s="16"/>
      <c r="N1417" s="8">
        <v>4</v>
      </c>
      <c r="P1417" s="1"/>
      <c r="S1417" s="9"/>
      <c r="T1417" s="9"/>
    </row>
    <row r="1418" spans="1:20">
      <c r="A1418" s="1">
        <v>2021</v>
      </c>
      <c r="B1418" t="s">
        <v>633</v>
      </c>
      <c r="C1418" t="s">
        <v>273</v>
      </c>
      <c r="D1418" t="s">
        <v>113</v>
      </c>
      <c r="E1418" t="s">
        <v>2</v>
      </c>
      <c r="F1418" t="s">
        <v>45</v>
      </c>
      <c r="G1418" s="28" t="s">
        <v>648</v>
      </c>
      <c r="H1418" t="s">
        <v>649</v>
      </c>
      <c r="I1418" s="37" t="s">
        <v>127</v>
      </c>
      <c r="J1418" s="5" t="s">
        <v>79</v>
      </c>
      <c r="K1418" s="31" t="s">
        <v>40</v>
      </c>
      <c r="L1418" s="31" t="s">
        <v>8</v>
      </c>
      <c r="M1418" s="31" t="s">
        <v>8</v>
      </c>
      <c r="N1418" s="31" t="s">
        <v>210</v>
      </c>
      <c r="O1418" t="s">
        <v>321</v>
      </c>
      <c r="P1418" s="1">
        <v>1</v>
      </c>
      <c r="Q1418">
        <v>0</v>
      </c>
      <c r="R1418">
        <f>+P1418-Q1418</f>
        <v>1</v>
      </c>
      <c r="S1418" s="9">
        <f>+Q1418/P1418</f>
        <v>0</v>
      </c>
      <c r="T1418" s="9"/>
    </row>
    <row r="1419" spans="1:20">
      <c r="A1419" s="1">
        <v>2021</v>
      </c>
      <c r="B1419" t="s">
        <v>633</v>
      </c>
      <c r="C1419" t="s">
        <v>275</v>
      </c>
      <c r="D1419" t="s">
        <v>350</v>
      </c>
      <c r="E1419" t="s">
        <v>2</v>
      </c>
      <c r="F1419" t="s">
        <v>675</v>
      </c>
      <c r="G1419" s="28" t="s">
        <v>676</v>
      </c>
      <c r="H1419" t="s">
        <v>677</v>
      </c>
      <c r="I1419" s="16" t="s">
        <v>354</v>
      </c>
      <c r="J1419" t="s">
        <v>79</v>
      </c>
      <c r="K1419" s="4" t="s">
        <v>40</v>
      </c>
      <c r="L1419" s="4" t="s">
        <v>8</v>
      </c>
      <c r="M1419" s="4" t="s">
        <v>8</v>
      </c>
      <c r="N1419" s="4" t="s">
        <v>210</v>
      </c>
      <c r="O1419" t="s">
        <v>321</v>
      </c>
      <c r="P1419" s="1">
        <v>4</v>
      </c>
      <c r="Q1419">
        <v>4</v>
      </c>
      <c r="R1419">
        <f>+P1419-Q1419</f>
        <v>0</v>
      </c>
      <c r="S1419" s="9">
        <f>+Q1419/P1419</f>
        <v>1</v>
      </c>
      <c r="T1419" s="9"/>
    </row>
    <row r="1420" spans="1:20">
      <c r="A1420" s="1">
        <v>2021</v>
      </c>
      <c r="B1420" t="s">
        <v>633</v>
      </c>
      <c r="C1420" t="s">
        <v>275</v>
      </c>
      <c r="D1420" t="s">
        <v>350</v>
      </c>
      <c r="E1420" t="s">
        <v>2</v>
      </c>
      <c r="F1420" t="s">
        <v>681</v>
      </c>
      <c r="G1420" s="28" t="s">
        <v>682</v>
      </c>
      <c r="H1420" t="s">
        <v>366</v>
      </c>
      <c r="I1420" s="16" t="s">
        <v>354</v>
      </c>
      <c r="J1420" t="s">
        <v>79</v>
      </c>
      <c r="K1420" s="4" t="s">
        <v>40</v>
      </c>
      <c r="L1420" s="4" t="s">
        <v>8</v>
      </c>
      <c r="M1420" s="4" t="s">
        <v>8</v>
      </c>
      <c r="N1420" s="4" t="s">
        <v>210</v>
      </c>
      <c r="O1420" t="s">
        <v>321</v>
      </c>
      <c r="P1420" s="1">
        <v>2</v>
      </c>
      <c r="Q1420">
        <v>0</v>
      </c>
      <c r="R1420">
        <f>+P1420-Q1420</f>
        <v>2</v>
      </c>
      <c r="S1420" s="9">
        <f>+Q1420/P1420</f>
        <v>0</v>
      </c>
      <c r="T1420" s="9"/>
    </row>
    <row r="1421" spans="1:20">
      <c r="A1421" s="1">
        <v>2021</v>
      </c>
      <c r="B1421" t="s">
        <v>633</v>
      </c>
      <c r="C1421" t="s">
        <v>275</v>
      </c>
      <c r="D1421" t="s">
        <v>350</v>
      </c>
      <c r="E1421" t="s">
        <v>2</v>
      </c>
      <c r="F1421" t="s">
        <v>685</v>
      </c>
      <c r="G1421" s="28" t="s">
        <v>686</v>
      </c>
      <c r="H1421" t="s">
        <v>687</v>
      </c>
      <c r="I1421" s="16" t="s">
        <v>354</v>
      </c>
      <c r="J1421" t="s">
        <v>79</v>
      </c>
      <c r="K1421" s="4" t="s">
        <v>40</v>
      </c>
      <c r="L1421" s="4" t="s">
        <v>8</v>
      </c>
      <c r="M1421" s="4" t="s">
        <v>8</v>
      </c>
      <c r="N1421" s="4" t="s">
        <v>210</v>
      </c>
      <c r="O1421" t="s">
        <v>321</v>
      </c>
      <c r="P1421" s="1">
        <v>15</v>
      </c>
      <c r="Q1421">
        <v>3</v>
      </c>
      <c r="R1421">
        <f>+P1421-Q1421</f>
        <v>12</v>
      </c>
      <c r="S1421" s="9">
        <f>+Q1421/P1421</f>
        <v>0.2</v>
      </c>
      <c r="T1421" s="9"/>
    </row>
    <row r="1422" spans="1:20">
      <c r="A1422" s="1"/>
      <c r="G1422" s="28"/>
      <c r="I1422" s="16"/>
      <c r="N1422" s="8">
        <v>5</v>
      </c>
      <c r="P1422" s="1"/>
      <c r="S1422" s="9"/>
      <c r="T1422" s="9"/>
    </row>
    <row r="1423" spans="1:20">
      <c r="A1423" s="1">
        <v>2021</v>
      </c>
      <c r="B1423" t="s">
        <v>633</v>
      </c>
      <c r="C1423" t="s">
        <v>273</v>
      </c>
      <c r="D1423" t="s">
        <v>113</v>
      </c>
      <c r="E1423" t="s">
        <v>657</v>
      </c>
      <c r="F1423" t="s">
        <v>149</v>
      </c>
      <c r="G1423" s="28" t="s">
        <v>658</v>
      </c>
      <c r="H1423" t="s">
        <v>659</v>
      </c>
      <c r="I1423" s="16" t="s">
        <v>592</v>
      </c>
      <c r="J1423" t="s">
        <v>593</v>
      </c>
      <c r="K1423" s="4" t="s">
        <v>40</v>
      </c>
      <c r="L1423" s="4" t="s">
        <v>8</v>
      </c>
      <c r="M1423" s="4" t="s">
        <v>8</v>
      </c>
      <c r="N1423" s="4" t="s">
        <v>205</v>
      </c>
      <c r="O1423" t="s">
        <v>312</v>
      </c>
      <c r="P1423" s="1">
        <v>1</v>
      </c>
      <c r="Q1423">
        <v>1</v>
      </c>
      <c r="R1423">
        <f>+P1423-Q1423</f>
        <v>0</v>
      </c>
      <c r="S1423" s="9">
        <f>+Q1423/P1423</f>
        <v>1</v>
      </c>
      <c r="T1423" s="9"/>
    </row>
    <row r="1424" spans="1:20">
      <c r="A1424" s="1">
        <v>2021</v>
      </c>
      <c r="B1424" t="s">
        <v>633</v>
      </c>
      <c r="C1424" t="s">
        <v>275</v>
      </c>
      <c r="D1424" t="s">
        <v>350</v>
      </c>
      <c r="E1424" t="s">
        <v>2</v>
      </c>
      <c r="F1424" t="s">
        <v>675</v>
      </c>
      <c r="G1424" s="28" t="s">
        <v>676</v>
      </c>
      <c r="H1424" t="s">
        <v>677</v>
      </c>
      <c r="I1424" s="16" t="s">
        <v>354</v>
      </c>
      <c r="J1424" t="s">
        <v>79</v>
      </c>
      <c r="K1424" s="4" t="s">
        <v>40</v>
      </c>
      <c r="L1424" s="4" t="s">
        <v>8</v>
      </c>
      <c r="M1424" s="4" t="s">
        <v>8</v>
      </c>
      <c r="N1424" s="4" t="s">
        <v>205</v>
      </c>
      <c r="O1424" t="s">
        <v>312</v>
      </c>
      <c r="P1424" s="1">
        <v>5</v>
      </c>
      <c r="Q1424">
        <v>5</v>
      </c>
      <c r="R1424">
        <f>+P1424-Q1424</f>
        <v>0</v>
      </c>
      <c r="S1424" s="9">
        <f>+Q1424/P1424</f>
        <v>1</v>
      </c>
      <c r="T1424" s="9"/>
    </row>
    <row r="1425" spans="1:20">
      <c r="A1425" s="1">
        <v>2021</v>
      </c>
      <c r="B1425" t="s">
        <v>633</v>
      </c>
      <c r="C1425" t="s">
        <v>275</v>
      </c>
      <c r="D1425" t="s">
        <v>350</v>
      </c>
      <c r="E1425" t="s">
        <v>2</v>
      </c>
      <c r="F1425" t="s">
        <v>685</v>
      </c>
      <c r="G1425" s="28" t="s">
        <v>686</v>
      </c>
      <c r="H1425" t="s">
        <v>687</v>
      </c>
      <c r="I1425" s="16" t="s">
        <v>354</v>
      </c>
      <c r="J1425" t="s">
        <v>79</v>
      </c>
      <c r="K1425" s="4" t="s">
        <v>40</v>
      </c>
      <c r="L1425" s="4" t="s">
        <v>8</v>
      </c>
      <c r="M1425" s="4" t="s">
        <v>8</v>
      </c>
      <c r="N1425" s="4" t="s">
        <v>205</v>
      </c>
      <c r="O1425" t="s">
        <v>312</v>
      </c>
      <c r="P1425" s="1">
        <v>3</v>
      </c>
      <c r="Q1425">
        <v>3</v>
      </c>
      <c r="R1425">
        <f>+P1425-Q1425</f>
        <v>0</v>
      </c>
      <c r="S1425" s="9">
        <f>+Q1425/P1425</f>
        <v>1</v>
      </c>
      <c r="T1425" s="9"/>
    </row>
    <row r="1426" spans="1:20">
      <c r="A1426" s="1">
        <v>2021</v>
      </c>
      <c r="B1426" t="s">
        <v>633</v>
      </c>
      <c r="C1426" t="s">
        <v>275</v>
      </c>
      <c r="D1426" t="s">
        <v>350</v>
      </c>
      <c r="E1426" t="s">
        <v>2</v>
      </c>
      <c r="F1426" t="s">
        <v>692</v>
      </c>
      <c r="G1426" s="28" t="s">
        <v>693</v>
      </c>
      <c r="H1426" t="s">
        <v>366</v>
      </c>
      <c r="I1426" s="16" t="s">
        <v>354</v>
      </c>
      <c r="J1426" t="s">
        <v>79</v>
      </c>
      <c r="K1426" s="4" t="s">
        <v>40</v>
      </c>
      <c r="L1426" s="4" t="s">
        <v>8</v>
      </c>
      <c r="M1426" s="4" t="s">
        <v>8</v>
      </c>
      <c r="N1426" s="4" t="s">
        <v>205</v>
      </c>
      <c r="O1426" t="s">
        <v>312</v>
      </c>
      <c r="P1426" s="1">
        <v>1</v>
      </c>
      <c r="Q1426">
        <v>1</v>
      </c>
      <c r="R1426">
        <f>+P1426-Q1426</f>
        <v>0</v>
      </c>
      <c r="S1426" s="9">
        <f>+Q1426/P1426</f>
        <v>1</v>
      </c>
      <c r="T1426" s="9"/>
    </row>
    <row r="1427" spans="1:20">
      <c r="A1427" s="1">
        <v>2021</v>
      </c>
      <c r="B1427" t="s">
        <v>633</v>
      </c>
      <c r="C1427" t="s">
        <v>275</v>
      </c>
      <c r="D1427" t="s">
        <v>350</v>
      </c>
      <c r="E1427" t="s">
        <v>2</v>
      </c>
      <c r="F1427" t="s">
        <v>696</v>
      </c>
      <c r="G1427" s="28" t="s">
        <v>697</v>
      </c>
      <c r="H1427" t="s">
        <v>366</v>
      </c>
      <c r="I1427" s="16" t="s">
        <v>354</v>
      </c>
      <c r="J1427" t="s">
        <v>79</v>
      </c>
      <c r="K1427" s="4" t="s">
        <v>40</v>
      </c>
      <c r="L1427" s="4" t="s">
        <v>8</v>
      </c>
      <c r="M1427" s="4" t="s">
        <v>8</v>
      </c>
      <c r="N1427" s="4" t="s">
        <v>205</v>
      </c>
      <c r="O1427" t="s">
        <v>312</v>
      </c>
      <c r="P1427" s="1">
        <v>1</v>
      </c>
      <c r="Q1427">
        <v>1</v>
      </c>
      <c r="R1427">
        <f>+P1427-Q1427</f>
        <v>0</v>
      </c>
      <c r="S1427" s="9">
        <f>+Q1427/P1427</f>
        <v>1</v>
      </c>
      <c r="T1427" s="9"/>
    </row>
    <row r="1428" spans="1:20">
      <c r="A1428" s="1"/>
      <c r="G1428" s="28"/>
      <c r="I1428" s="16"/>
      <c r="N1428" s="8">
        <v>3</v>
      </c>
      <c r="P1428" s="1"/>
      <c r="S1428" s="9"/>
      <c r="T1428" s="9"/>
    </row>
    <row r="1429" spans="1:20">
      <c r="A1429" s="1">
        <v>2021</v>
      </c>
      <c r="B1429" t="s">
        <v>633</v>
      </c>
      <c r="C1429" t="s">
        <v>275</v>
      </c>
      <c r="D1429" t="s">
        <v>350</v>
      </c>
      <c r="E1429" t="s">
        <v>2</v>
      </c>
      <c r="F1429" t="s">
        <v>675</v>
      </c>
      <c r="G1429" s="28" t="s">
        <v>676</v>
      </c>
      <c r="H1429" t="s">
        <v>677</v>
      </c>
      <c r="I1429" s="16" t="s">
        <v>354</v>
      </c>
      <c r="J1429" t="s">
        <v>79</v>
      </c>
      <c r="K1429" s="4" t="s">
        <v>40</v>
      </c>
      <c r="L1429" s="4" t="s">
        <v>8</v>
      </c>
      <c r="M1429" s="4" t="s">
        <v>8</v>
      </c>
      <c r="N1429" s="4" t="s">
        <v>213</v>
      </c>
      <c r="O1429" t="s">
        <v>378</v>
      </c>
      <c r="P1429" s="1">
        <v>4</v>
      </c>
      <c r="Q1429">
        <v>4</v>
      </c>
      <c r="R1429">
        <f>+P1429-Q1429</f>
        <v>0</v>
      </c>
      <c r="S1429" s="9">
        <f>+Q1429/P1429</f>
        <v>1</v>
      </c>
      <c r="T1429" s="9"/>
    </row>
    <row r="1430" spans="1:20">
      <c r="A1430" s="1">
        <v>2021</v>
      </c>
      <c r="B1430" t="s">
        <v>633</v>
      </c>
      <c r="C1430" t="s">
        <v>275</v>
      </c>
      <c r="D1430" t="s">
        <v>350</v>
      </c>
      <c r="E1430" t="s">
        <v>2</v>
      </c>
      <c r="F1430" t="s">
        <v>685</v>
      </c>
      <c r="G1430" s="28" t="s">
        <v>686</v>
      </c>
      <c r="H1430" t="s">
        <v>687</v>
      </c>
      <c r="I1430" s="16" t="s">
        <v>354</v>
      </c>
      <c r="J1430" t="s">
        <v>79</v>
      </c>
      <c r="K1430" s="4" t="s">
        <v>40</v>
      </c>
      <c r="L1430" s="4" t="s">
        <v>8</v>
      </c>
      <c r="M1430" s="4" t="s">
        <v>8</v>
      </c>
      <c r="N1430" s="4" t="s">
        <v>213</v>
      </c>
      <c r="O1430" t="s">
        <v>378</v>
      </c>
      <c r="P1430" s="1">
        <v>3</v>
      </c>
      <c r="Q1430">
        <v>0</v>
      </c>
      <c r="R1430">
        <f>+P1430-Q1430</f>
        <v>3</v>
      </c>
      <c r="S1430" s="9">
        <f>+Q1430/P1430</f>
        <v>0</v>
      </c>
      <c r="T1430" s="9"/>
    </row>
    <row r="1431" spans="1:20">
      <c r="A1431" s="1">
        <v>2021</v>
      </c>
      <c r="B1431" t="s">
        <v>633</v>
      </c>
      <c r="C1431" t="s">
        <v>275</v>
      </c>
      <c r="D1431" t="s">
        <v>350</v>
      </c>
      <c r="E1431" t="s">
        <v>2</v>
      </c>
      <c r="F1431" t="s">
        <v>698</v>
      </c>
      <c r="G1431" s="28" t="s">
        <v>699</v>
      </c>
      <c r="H1431" t="s">
        <v>700</v>
      </c>
      <c r="I1431" s="16" t="s">
        <v>354</v>
      </c>
      <c r="J1431" t="s">
        <v>79</v>
      </c>
      <c r="K1431" s="4" t="s">
        <v>40</v>
      </c>
      <c r="L1431" s="4" t="s">
        <v>8</v>
      </c>
      <c r="M1431" s="4" t="s">
        <v>8</v>
      </c>
      <c r="N1431" s="4" t="s">
        <v>213</v>
      </c>
      <c r="O1431" t="s">
        <v>378</v>
      </c>
      <c r="P1431" s="1">
        <v>1</v>
      </c>
      <c r="Q1431">
        <v>1</v>
      </c>
      <c r="R1431">
        <f>+P1431-Q1431</f>
        <v>0</v>
      </c>
      <c r="S1431" s="9">
        <f>+Q1431/P1431</f>
        <v>1</v>
      </c>
      <c r="T1431" s="9"/>
    </row>
    <row r="1432" spans="1:20">
      <c r="A1432" s="1"/>
      <c r="G1432" s="28"/>
      <c r="I1432" s="16"/>
      <c r="N1432" s="8">
        <v>4</v>
      </c>
      <c r="P1432" s="1"/>
      <c r="S1432" s="9"/>
      <c r="T1432" s="9"/>
    </row>
    <row r="1433" spans="1:20">
      <c r="A1433" s="1">
        <v>2021</v>
      </c>
      <c r="B1433" t="s">
        <v>633</v>
      </c>
      <c r="C1433" t="s">
        <v>275</v>
      </c>
      <c r="D1433" t="s">
        <v>350</v>
      </c>
      <c r="E1433" t="s">
        <v>2</v>
      </c>
      <c r="F1433" t="s">
        <v>681</v>
      </c>
      <c r="G1433" s="28" t="s">
        <v>682</v>
      </c>
      <c r="H1433" t="s">
        <v>366</v>
      </c>
      <c r="I1433" s="16" t="s">
        <v>354</v>
      </c>
      <c r="J1433" t="s">
        <v>79</v>
      </c>
      <c r="K1433" s="4" t="s">
        <v>40</v>
      </c>
      <c r="L1433" s="4" t="s">
        <v>8</v>
      </c>
      <c r="M1433" s="4" t="s">
        <v>8</v>
      </c>
      <c r="N1433" s="4" t="s">
        <v>208</v>
      </c>
      <c r="O1433" t="s">
        <v>377</v>
      </c>
      <c r="P1433" s="1">
        <v>1</v>
      </c>
      <c r="Q1433">
        <v>1</v>
      </c>
      <c r="R1433">
        <f>+P1433-Q1433</f>
        <v>0</v>
      </c>
      <c r="S1433" s="9">
        <f>+Q1433/P1433</f>
        <v>1</v>
      </c>
      <c r="T1433" s="9"/>
    </row>
    <row r="1434" spans="1:20">
      <c r="A1434" s="1">
        <v>2021</v>
      </c>
      <c r="B1434" t="s">
        <v>633</v>
      </c>
      <c r="C1434" t="s">
        <v>275</v>
      </c>
      <c r="D1434" t="s">
        <v>350</v>
      </c>
      <c r="E1434" t="s">
        <v>2</v>
      </c>
      <c r="F1434" t="s">
        <v>685</v>
      </c>
      <c r="G1434" s="28" t="s">
        <v>686</v>
      </c>
      <c r="H1434" t="s">
        <v>687</v>
      </c>
      <c r="I1434" s="16" t="s">
        <v>354</v>
      </c>
      <c r="J1434" t="s">
        <v>79</v>
      </c>
      <c r="K1434" s="4" t="s">
        <v>40</v>
      </c>
      <c r="L1434" s="4" t="s">
        <v>8</v>
      </c>
      <c r="M1434" s="4" t="s">
        <v>8</v>
      </c>
      <c r="N1434" s="4" t="s">
        <v>208</v>
      </c>
      <c r="O1434" t="s">
        <v>377</v>
      </c>
      <c r="P1434" s="1">
        <v>5</v>
      </c>
      <c r="Q1434">
        <v>5</v>
      </c>
      <c r="R1434">
        <f>+P1434-Q1434</f>
        <v>0</v>
      </c>
      <c r="S1434" s="9">
        <f>+Q1434/P1434</f>
        <v>1</v>
      </c>
      <c r="T1434" s="9"/>
    </row>
    <row r="1435" spans="1:20">
      <c r="A1435" s="1">
        <v>2021</v>
      </c>
      <c r="B1435" t="s">
        <v>633</v>
      </c>
      <c r="C1435" t="s">
        <v>275</v>
      </c>
      <c r="D1435" t="s">
        <v>350</v>
      </c>
      <c r="E1435" t="s">
        <v>2</v>
      </c>
      <c r="F1435" t="s">
        <v>698</v>
      </c>
      <c r="G1435" s="28" t="s">
        <v>699</v>
      </c>
      <c r="H1435" t="s">
        <v>700</v>
      </c>
      <c r="I1435" s="16" t="s">
        <v>354</v>
      </c>
      <c r="J1435" t="s">
        <v>79</v>
      </c>
      <c r="K1435" s="4" t="s">
        <v>40</v>
      </c>
      <c r="L1435" s="4" t="s">
        <v>8</v>
      </c>
      <c r="M1435" s="4" t="s">
        <v>8</v>
      </c>
      <c r="N1435" s="4" t="s">
        <v>208</v>
      </c>
      <c r="O1435" t="s">
        <v>377</v>
      </c>
      <c r="P1435" s="1">
        <v>5</v>
      </c>
      <c r="Q1435">
        <v>5</v>
      </c>
      <c r="R1435">
        <f>+P1435-Q1435</f>
        <v>0</v>
      </c>
      <c r="S1435" s="9">
        <f>+Q1435/P1435</f>
        <v>1</v>
      </c>
      <c r="T1435" s="9"/>
    </row>
    <row r="1436" spans="1:20">
      <c r="A1436" s="1">
        <v>2021</v>
      </c>
      <c r="B1436" t="s">
        <v>633</v>
      </c>
      <c r="C1436" t="s">
        <v>275</v>
      </c>
      <c r="D1436" t="s">
        <v>350</v>
      </c>
      <c r="E1436" t="s">
        <v>2</v>
      </c>
      <c r="F1436" t="s">
        <v>701</v>
      </c>
      <c r="G1436" s="28" t="s">
        <v>702</v>
      </c>
      <c r="H1436" t="s">
        <v>703</v>
      </c>
      <c r="I1436" s="16" t="s">
        <v>674</v>
      </c>
      <c r="J1436" t="s">
        <v>593</v>
      </c>
      <c r="K1436" s="4" t="s">
        <v>40</v>
      </c>
      <c r="L1436" s="4" t="s">
        <v>8</v>
      </c>
      <c r="M1436" s="4" t="s">
        <v>8</v>
      </c>
      <c r="N1436" s="4" t="s">
        <v>208</v>
      </c>
      <c r="O1436" t="s">
        <v>377</v>
      </c>
      <c r="P1436" s="1">
        <v>1</v>
      </c>
      <c r="Q1436">
        <v>1</v>
      </c>
      <c r="R1436">
        <f>+P1436-Q1436</f>
        <v>0</v>
      </c>
      <c r="S1436" s="9">
        <f>+Q1436/P1436</f>
        <v>1</v>
      </c>
      <c r="T1436" s="9"/>
    </row>
    <row r="1437" spans="1:20">
      <c r="A1437" s="1"/>
      <c r="G1437" s="28"/>
      <c r="I1437" s="16"/>
      <c r="N1437" s="8">
        <v>7</v>
      </c>
      <c r="P1437" s="1"/>
      <c r="S1437" s="9"/>
      <c r="T1437" s="9"/>
    </row>
    <row r="1438" spans="1:20">
      <c r="A1438" s="1">
        <v>2021</v>
      </c>
      <c r="B1438" t="s">
        <v>633</v>
      </c>
      <c r="C1438" t="s">
        <v>275</v>
      </c>
      <c r="D1438" t="s">
        <v>350</v>
      </c>
      <c r="E1438" t="s">
        <v>2</v>
      </c>
      <c r="F1438" t="s">
        <v>675</v>
      </c>
      <c r="G1438" s="28" t="s">
        <v>676</v>
      </c>
      <c r="H1438" t="s">
        <v>677</v>
      </c>
      <c r="I1438" s="16" t="s">
        <v>354</v>
      </c>
      <c r="J1438" t="s">
        <v>79</v>
      </c>
      <c r="K1438" s="4" t="s">
        <v>40</v>
      </c>
      <c r="L1438" s="4" t="s">
        <v>8</v>
      </c>
      <c r="M1438" s="4" t="s">
        <v>8</v>
      </c>
      <c r="N1438" s="4" t="s">
        <v>217</v>
      </c>
      <c r="O1438" t="s">
        <v>376</v>
      </c>
      <c r="P1438" s="1">
        <v>3</v>
      </c>
      <c r="Q1438">
        <v>3</v>
      </c>
      <c r="R1438">
        <f t="shared" ref="R1438:R1444" si="90">+P1438-Q1438</f>
        <v>0</v>
      </c>
      <c r="S1438" s="9">
        <f t="shared" ref="S1438:S1444" si="91">+Q1438/P1438</f>
        <v>1</v>
      </c>
      <c r="T1438" s="9"/>
    </row>
    <row r="1439" spans="1:20">
      <c r="A1439" s="1">
        <v>2021</v>
      </c>
      <c r="B1439" t="s">
        <v>633</v>
      </c>
      <c r="C1439" t="s">
        <v>275</v>
      </c>
      <c r="D1439" t="s">
        <v>350</v>
      </c>
      <c r="E1439" t="s">
        <v>2</v>
      </c>
      <c r="F1439" t="s">
        <v>683</v>
      </c>
      <c r="G1439" s="28" t="s">
        <v>684</v>
      </c>
      <c r="H1439" t="s">
        <v>366</v>
      </c>
      <c r="I1439" s="16" t="s">
        <v>354</v>
      </c>
      <c r="J1439" t="s">
        <v>79</v>
      </c>
      <c r="K1439" s="4" t="s">
        <v>40</v>
      </c>
      <c r="L1439" s="4" t="s">
        <v>8</v>
      </c>
      <c r="M1439" s="4" t="s">
        <v>8</v>
      </c>
      <c r="N1439" s="4" t="s">
        <v>217</v>
      </c>
      <c r="O1439" t="s">
        <v>376</v>
      </c>
      <c r="P1439" s="1">
        <v>3</v>
      </c>
      <c r="Q1439">
        <v>0</v>
      </c>
      <c r="R1439">
        <f t="shared" si="90"/>
        <v>3</v>
      </c>
      <c r="S1439" s="9">
        <f t="shared" si="91"/>
        <v>0</v>
      </c>
      <c r="T1439" s="9"/>
    </row>
    <row r="1440" spans="1:20">
      <c r="A1440" s="1">
        <v>2021</v>
      </c>
      <c r="B1440" t="s">
        <v>633</v>
      </c>
      <c r="C1440" t="s">
        <v>275</v>
      </c>
      <c r="D1440" t="s">
        <v>350</v>
      </c>
      <c r="E1440" t="s">
        <v>2</v>
      </c>
      <c r="F1440" t="s">
        <v>685</v>
      </c>
      <c r="G1440" s="28" t="s">
        <v>686</v>
      </c>
      <c r="H1440" t="s">
        <v>687</v>
      </c>
      <c r="I1440" s="16" t="s">
        <v>354</v>
      </c>
      <c r="J1440" t="s">
        <v>79</v>
      </c>
      <c r="K1440" s="4" t="s">
        <v>40</v>
      </c>
      <c r="L1440" s="4" t="s">
        <v>8</v>
      </c>
      <c r="M1440" s="4" t="s">
        <v>8</v>
      </c>
      <c r="N1440" s="4" t="s">
        <v>217</v>
      </c>
      <c r="O1440" t="s">
        <v>376</v>
      </c>
      <c r="P1440" s="1">
        <v>5</v>
      </c>
      <c r="Q1440">
        <v>5</v>
      </c>
      <c r="R1440">
        <f t="shared" si="90"/>
        <v>0</v>
      </c>
      <c r="S1440" s="9">
        <f t="shared" si="91"/>
        <v>1</v>
      </c>
      <c r="T1440" s="9"/>
    </row>
    <row r="1441" spans="1:20">
      <c r="A1441" s="1">
        <v>2021</v>
      </c>
      <c r="B1441" t="s">
        <v>633</v>
      </c>
      <c r="C1441" t="s">
        <v>275</v>
      </c>
      <c r="D1441" t="s">
        <v>350</v>
      </c>
      <c r="E1441" t="s">
        <v>2</v>
      </c>
      <c r="F1441" t="s">
        <v>692</v>
      </c>
      <c r="G1441" s="28" t="s">
        <v>693</v>
      </c>
      <c r="H1441" t="s">
        <v>366</v>
      </c>
      <c r="I1441" s="16" t="s">
        <v>354</v>
      </c>
      <c r="J1441" t="s">
        <v>79</v>
      </c>
      <c r="K1441" s="4" t="s">
        <v>40</v>
      </c>
      <c r="L1441" s="4" t="s">
        <v>8</v>
      </c>
      <c r="M1441" s="4" t="s">
        <v>8</v>
      </c>
      <c r="N1441" s="4" t="s">
        <v>217</v>
      </c>
      <c r="O1441" t="s">
        <v>376</v>
      </c>
      <c r="P1441" s="1">
        <v>1</v>
      </c>
      <c r="Q1441">
        <v>1</v>
      </c>
      <c r="R1441">
        <f t="shared" si="90"/>
        <v>0</v>
      </c>
      <c r="S1441" s="9">
        <f t="shared" si="91"/>
        <v>1</v>
      </c>
      <c r="T1441" s="9"/>
    </row>
    <row r="1442" spans="1:20">
      <c r="A1442" s="1">
        <v>2021</v>
      </c>
      <c r="B1442" t="s">
        <v>633</v>
      </c>
      <c r="C1442" t="s">
        <v>275</v>
      </c>
      <c r="D1442" t="s">
        <v>350</v>
      </c>
      <c r="E1442" t="s">
        <v>2</v>
      </c>
      <c r="F1442" t="s">
        <v>694</v>
      </c>
      <c r="G1442" s="28" t="s">
        <v>695</v>
      </c>
      <c r="H1442" t="s">
        <v>366</v>
      </c>
      <c r="I1442" s="16" t="s">
        <v>354</v>
      </c>
      <c r="J1442" t="s">
        <v>79</v>
      </c>
      <c r="K1442" s="4" t="s">
        <v>40</v>
      </c>
      <c r="L1442" s="4" t="s">
        <v>8</v>
      </c>
      <c r="M1442" s="4" t="s">
        <v>8</v>
      </c>
      <c r="N1442" s="4" t="s">
        <v>217</v>
      </c>
      <c r="O1442" t="s">
        <v>376</v>
      </c>
      <c r="P1442" s="1">
        <v>3</v>
      </c>
      <c r="Q1442">
        <v>3</v>
      </c>
      <c r="R1442">
        <f t="shared" si="90"/>
        <v>0</v>
      </c>
      <c r="S1442" s="9">
        <f t="shared" si="91"/>
        <v>1</v>
      </c>
      <c r="T1442" s="9"/>
    </row>
    <row r="1443" spans="1:20">
      <c r="A1443" s="1">
        <v>2021</v>
      </c>
      <c r="B1443" t="s">
        <v>633</v>
      </c>
      <c r="C1443" t="s">
        <v>275</v>
      </c>
      <c r="D1443" t="s">
        <v>350</v>
      </c>
      <c r="E1443" t="s">
        <v>2</v>
      </c>
      <c r="F1443" t="s">
        <v>696</v>
      </c>
      <c r="G1443" s="28" t="s">
        <v>697</v>
      </c>
      <c r="H1443" t="s">
        <v>366</v>
      </c>
      <c r="I1443" s="16" t="s">
        <v>354</v>
      </c>
      <c r="J1443" t="s">
        <v>79</v>
      </c>
      <c r="K1443" s="4" t="s">
        <v>40</v>
      </c>
      <c r="L1443" s="4" t="s">
        <v>8</v>
      </c>
      <c r="M1443" s="4" t="s">
        <v>8</v>
      </c>
      <c r="N1443" s="4" t="s">
        <v>217</v>
      </c>
      <c r="O1443" t="s">
        <v>376</v>
      </c>
      <c r="P1443" s="1">
        <v>1</v>
      </c>
      <c r="Q1443">
        <v>1</v>
      </c>
      <c r="R1443">
        <f t="shared" si="90"/>
        <v>0</v>
      </c>
      <c r="S1443" s="9">
        <f t="shared" si="91"/>
        <v>1</v>
      </c>
      <c r="T1443" s="9"/>
    </row>
    <row r="1444" spans="1:20">
      <c r="A1444" s="1">
        <v>2021</v>
      </c>
      <c r="B1444" t="s">
        <v>633</v>
      </c>
      <c r="C1444" t="s">
        <v>277</v>
      </c>
      <c r="D1444" t="s">
        <v>113</v>
      </c>
      <c r="E1444" t="s">
        <v>2</v>
      </c>
      <c r="F1444" t="s">
        <v>386</v>
      </c>
      <c r="G1444" s="28" t="s">
        <v>704</v>
      </c>
      <c r="H1444" t="s">
        <v>705</v>
      </c>
      <c r="I1444" s="16" t="s">
        <v>384</v>
      </c>
      <c r="J1444" t="s">
        <v>37</v>
      </c>
      <c r="K1444" s="4" t="s">
        <v>40</v>
      </c>
      <c r="L1444" s="4" t="s">
        <v>8</v>
      </c>
      <c r="M1444" s="4" t="s">
        <v>8</v>
      </c>
      <c r="N1444" s="4" t="s">
        <v>217</v>
      </c>
      <c r="O1444" t="s">
        <v>376</v>
      </c>
      <c r="P1444" s="1">
        <v>7</v>
      </c>
      <c r="Q1444">
        <v>0</v>
      </c>
      <c r="R1444">
        <f t="shared" si="90"/>
        <v>7</v>
      </c>
      <c r="S1444" s="9">
        <f t="shared" si="91"/>
        <v>0</v>
      </c>
      <c r="T1444" s="9"/>
    </row>
    <row r="1445" spans="1:20">
      <c r="A1445" s="1"/>
      <c r="G1445" s="28"/>
      <c r="I1445" s="16"/>
      <c r="N1445" s="8">
        <v>3</v>
      </c>
      <c r="P1445" s="1"/>
      <c r="S1445" s="9"/>
      <c r="T1445" s="9"/>
    </row>
    <row r="1446" spans="1:20">
      <c r="A1446" s="1">
        <v>2021</v>
      </c>
      <c r="B1446" t="s">
        <v>633</v>
      </c>
      <c r="C1446" t="s">
        <v>275</v>
      </c>
      <c r="D1446" t="s">
        <v>350</v>
      </c>
      <c r="E1446" t="s">
        <v>2</v>
      </c>
      <c r="F1446" t="s">
        <v>675</v>
      </c>
      <c r="G1446" s="28" t="s">
        <v>676</v>
      </c>
      <c r="H1446" t="s">
        <v>677</v>
      </c>
      <c r="I1446" s="16" t="s">
        <v>354</v>
      </c>
      <c r="J1446" t="s">
        <v>79</v>
      </c>
      <c r="K1446" s="4" t="s">
        <v>40</v>
      </c>
      <c r="L1446" s="4" t="s">
        <v>8</v>
      </c>
      <c r="M1446" s="4" t="s">
        <v>40</v>
      </c>
      <c r="N1446" s="4" t="s">
        <v>8</v>
      </c>
      <c r="O1446" t="s">
        <v>375</v>
      </c>
      <c r="P1446" s="1">
        <v>5</v>
      </c>
      <c r="Q1446">
        <v>5</v>
      </c>
      <c r="R1446">
        <f>+P1446-Q1446</f>
        <v>0</v>
      </c>
      <c r="S1446" s="9">
        <f>+Q1446/P1446</f>
        <v>1</v>
      </c>
      <c r="T1446" s="9"/>
    </row>
    <row r="1447" spans="1:20">
      <c r="A1447" s="1">
        <v>2021</v>
      </c>
      <c r="B1447" t="s">
        <v>633</v>
      </c>
      <c r="C1447" t="s">
        <v>275</v>
      </c>
      <c r="D1447" t="s">
        <v>350</v>
      </c>
      <c r="E1447" t="s">
        <v>2</v>
      </c>
      <c r="F1447" t="s">
        <v>681</v>
      </c>
      <c r="G1447" s="28" t="s">
        <v>682</v>
      </c>
      <c r="H1447" t="s">
        <v>366</v>
      </c>
      <c r="I1447" s="16" t="s">
        <v>354</v>
      </c>
      <c r="J1447" t="s">
        <v>79</v>
      </c>
      <c r="K1447" s="4" t="s">
        <v>40</v>
      </c>
      <c r="L1447" s="4" t="s">
        <v>8</v>
      </c>
      <c r="M1447" s="4" t="s">
        <v>40</v>
      </c>
      <c r="N1447" s="4" t="s">
        <v>8</v>
      </c>
      <c r="O1447" t="s">
        <v>375</v>
      </c>
      <c r="P1447" s="1">
        <v>10</v>
      </c>
      <c r="Q1447">
        <v>0</v>
      </c>
      <c r="R1447">
        <f>+P1447-Q1447</f>
        <v>10</v>
      </c>
      <c r="S1447" s="9">
        <f>+Q1447/P1447</f>
        <v>0</v>
      </c>
      <c r="T1447" s="9"/>
    </row>
    <row r="1448" spans="1:20">
      <c r="A1448" s="1">
        <v>2021</v>
      </c>
      <c r="B1448" t="s">
        <v>633</v>
      </c>
      <c r="C1448" t="s">
        <v>275</v>
      </c>
      <c r="D1448" t="s">
        <v>350</v>
      </c>
      <c r="E1448" t="s">
        <v>2</v>
      </c>
      <c r="F1448" t="s">
        <v>685</v>
      </c>
      <c r="G1448" s="28" t="s">
        <v>686</v>
      </c>
      <c r="H1448" t="s">
        <v>687</v>
      </c>
      <c r="I1448" s="16" t="s">
        <v>354</v>
      </c>
      <c r="J1448" t="s">
        <v>79</v>
      </c>
      <c r="K1448" s="4" t="s">
        <v>40</v>
      </c>
      <c r="L1448" s="4" t="s">
        <v>8</v>
      </c>
      <c r="M1448" s="4" t="s">
        <v>40</v>
      </c>
      <c r="N1448" s="4" t="s">
        <v>8</v>
      </c>
      <c r="O1448" t="s">
        <v>375</v>
      </c>
      <c r="P1448" s="1">
        <v>118</v>
      </c>
      <c r="Q1448">
        <v>118</v>
      </c>
      <c r="R1448">
        <f>+P1448-Q1448</f>
        <v>0</v>
      </c>
      <c r="S1448" s="9">
        <f>+Q1448/P1448</f>
        <v>1</v>
      </c>
      <c r="T1448" s="9"/>
    </row>
    <row r="1449" spans="1:20">
      <c r="A1449" s="1"/>
      <c r="G1449" s="28"/>
      <c r="I1449" s="16"/>
      <c r="N1449" s="8">
        <v>2</v>
      </c>
      <c r="P1449" s="1"/>
      <c r="S1449" s="9"/>
      <c r="T1449" s="9"/>
    </row>
    <row r="1450" spans="1:20">
      <c r="A1450" s="1">
        <v>2021</v>
      </c>
      <c r="B1450" t="s">
        <v>633</v>
      </c>
      <c r="C1450" t="s">
        <v>273</v>
      </c>
      <c r="D1450" t="s">
        <v>113</v>
      </c>
      <c r="E1450" t="s">
        <v>2</v>
      </c>
      <c r="F1450" t="s">
        <v>45</v>
      </c>
      <c r="G1450" s="28" t="s">
        <v>648</v>
      </c>
      <c r="H1450" t="s">
        <v>649</v>
      </c>
      <c r="I1450" s="37" t="s">
        <v>127</v>
      </c>
      <c r="J1450" s="5" t="s">
        <v>79</v>
      </c>
      <c r="K1450" s="31" t="s">
        <v>40</v>
      </c>
      <c r="L1450" s="31" t="s">
        <v>8</v>
      </c>
      <c r="M1450" s="31" t="s">
        <v>40</v>
      </c>
      <c r="N1450" s="31" t="s">
        <v>40</v>
      </c>
      <c r="O1450" t="s">
        <v>313</v>
      </c>
      <c r="P1450" s="1">
        <v>5</v>
      </c>
      <c r="Q1450">
        <v>5</v>
      </c>
      <c r="R1450">
        <f>+P1450-Q1450</f>
        <v>0</v>
      </c>
      <c r="S1450" s="9">
        <f>+Q1450/P1450</f>
        <v>1</v>
      </c>
      <c r="T1450" s="9"/>
    </row>
    <row r="1451" spans="1:20">
      <c r="A1451" s="1">
        <v>2021</v>
      </c>
      <c r="B1451" t="s">
        <v>633</v>
      </c>
      <c r="C1451" t="s">
        <v>275</v>
      </c>
      <c r="D1451" t="s">
        <v>350</v>
      </c>
      <c r="E1451" t="s">
        <v>2</v>
      </c>
      <c r="F1451" t="s">
        <v>675</v>
      </c>
      <c r="G1451" s="28" t="s">
        <v>676</v>
      </c>
      <c r="H1451" t="s">
        <v>677</v>
      </c>
      <c r="I1451" s="37" t="s">
        <v>354</v>
      </c>
      <c r="J1451" s="5" t="s">
        <v>79</v>
      </c>
      <c r="K1451" s="31" t="s">
        <v>40</v>
      </c>
      <c r="L1451" s="31" t="s">
        <v>8</v>
      </c>
      <c r="M1451" s="31" t="s">
        <v>40</v>
      </c>
      <c r="N1451" s="31" t="s">
        <v>40</v>
      </c>
      <c r="O1451" t="s">
        <v>313</v>
      </c>
      <c r="P1451" s="1">
        <v>2</v>
      </c>
      <c r="Q1451">
        <v>2</v>
      </c>
      <c r="R1451">
        <f>+P1451-Q1451</f>
        <v>0</v>
      </c>
      <c r="S1451" s="9">
        <f>+Q1451/P1451</f>
        <v>1</v>
      </c>
      <c r="T1451" s="9"/>
    </row>
    <row r="1452" spans="1:20">
      <c r="A1452" s="1"/>
      <c r="G1452" s="28"/>
      <c r="I1452" s="16"/>
      <c r="N1452" s="8">
        <v>15</v>
      </c>
      <c r="P1452" s="1"/>
      <c r="S1452" s="9"/>
      <c r="T1452" s="9"/>
    </row>
    <row r="1453" spans="1:20">
      <c r="A1453" s="1">
        <v>2021</v>
      </c>
      <c r="B1453" t="s">
        <v>633</v>
      </c>
      <c r="C1453" t="s">
        <v>273</v>
      </c>
      <c r="D1453" t="s">
        <v>113</v>
      </c>
      <c r="E1453" t="s">
        <v>2</v>
      </c>
      <c r="F1453" t="s">
        <v>45</v>
      </c>
      <c r="G1453" s="28" t="s">
        <v>648</v>
      </c>
      <c r="H1453" t="s">
        <v>649</v>
      </c>
      <c r="I1453" s="37" t="s">
        <v>127</v>
      </c>
      <c r="J1453" s="5" t="s">
        <v>79</v>
      </c>
      <c r="K1453" s="31" t="s">
        <v>40</v>
      </c>
      <c r="L1453" s="31" t="s">
        <v>8</v>
      </c>
      <c r="M1453" s="31" t="s">
        <v>38</v>
      </c>
      <c r="N1453" s="31" t="s">
        <v>8</v>
      </c>
      <c r="O1453" t="s">
        <v>314</v>
      </c>
      <c r="P1453" s="1">
        <v>27</v>
      </c>
      <c r="Q1453">
        <v>17</v>
      </c>
      <c r="R1453">
        <f t="shared" ref="R1453:R1467" si="92">+P1453-Q1453</f>
        <v>10</v>
      </c>
      <c r="S1453" s="9">
        <f t="shared" ref="S1453:S1467" si="93">+Q1453/P1453</f>
        <v>0.62962962962962965</v>
      </c>
      <c r="T1453" s="9"/>
    </row>
    <row r="1454" spans="1:20">
      <c r="A1454" s="1">
        <v>2021</v>
      </c>
      <c r="B1454" t="s">
        <v>633</v>
      </c>
      <c r="C1454" t="s">
        <v>273</v>
      </c>
      <c r="D1454" t="s">
        <v>113</v>
      </c>
      <c r="E1454" t="s">
        <v>657</v>
      </c>
      <c r="F1454" t="s">
        <v>149</v>
      </c>
      <c r="G1454" s="28" t="s">
        <v>658</v>
      </c>
      <c r="H1454" t="s">
        <v>659</v>
      </c>
      <c r="I1454" s="37" t="s">
        <v>592</v>
      </c>
      <c r="J1454" s="5" t="s">
        <v>593</v>
      </c>
      <c r="K1454" s="31" t="s">
        <v>40</v>
      </c>
      <c r="L1454" s="31" t="s">
        <v>8</v>
      </c>
      <c r="M1454" s="31" t="s">
        <v>38</v>
      </c>
      <c r="N1454" s="31" t="s">
        <v>8</v>
      </c>
      <c r="O1454" t="s">
        <v>314</v>
      </c>
      <c r="P1454" s="1">
        <v>1</v>
      </c>
      <c r="Q1454">
        <v>0</v>
      </c>
      <c r="R1454">
        <f t="shared" si="92"/>
        <v>1</v>
      </c>
      <c r="S1454" s="9">
        <f t="shared" si="93"/>
        <v>0</v>
      </c>
      <c r="T1454" s="9"/>
    </row>
    <row r="1455" spans="1:20">
      <c r="A1455" s="1">
        <v>2021</v>
      </c>
      <c r="B1455" t="s">
        <v>633</v>
      </c>
      <c r="C1455" t="s">
        <v>275</v>
      </c>
      <c r="D1455" t="s">
        <v>350</v>
      </c>
      <c r="E1455" t="s">
        <v>2</v>
      </c>
      <c r="F1455" t="s">
        <v>675</v>
      </c>
      <c r="G1455" s="28" t="s">
        <v>676</v>
      </c>
      <c r="H1455" t="s">
        <v>677</v>
      </c>
      <c r="I1455" s="37" t="s">
        <v>354</v>
      </c>
      <c r="J1455" s="5" t="s">
        <v>79</v>
      </c>
      <c r="K1455" s="31" t="s">
        <v>40</v>
      </c>
      <c r="L1455" s="31" t="s">
        <v>8</v>
      </c>
      <c r="M1455" s="31" t="s">
        <v>38</v>
      </c>
      <c r="N1455" s="31" t="s">
        <v>8</v>
      </c>
      <c r="O1455" t="s">
        <v>314</v>
      </c>
      <c r="P1455" s="1">
        <v>3</v>
      </c>
      <c r="Q1455">
        <v>0</v>
      </c>
      <c r="R1455">
        <f t="shared" si="92"/>
        <v>3</v>
      </c>
      <c r="S1455" s="9">
        <f t="shared" si="93"/>
        <v>0</v>
      </c>
      <c r="T1455" s="9"/>
    </row>
    <row r="1456" spans="1:20">
      <c r="A1456" s="1">
        <v>2021</v>
      </c>
      <c r="B1456" t="s">
        <v>633</v>
      </c>
      <c r="C1456" t="s">
        <v>275</v>
      </c>
      <c r="D1456" t="s">
        <v>350</v>
      </c>
      <c r="E1456" t="s">
        <v>2</v>
      </c>
      <c r="F1456" t="s">
        <v>675</v>
      </c>
      <c r="G1456" s="28" t="s">
        <v>676</v>
      </c>
      <c r="H1456" t="s">
        <v>677</v>
      </c>
      <c r="I1456" s="37" t="s">
        <v>354</v>
      </c>
      <c r="J1456" s="5" t="s">
        <v>79</v>
      </c>
      <c r="K1456" s="31" t="s">
        <v>40</v>
      </c>
      <c r="L1456" s="31" t="s">
        <v>8</v>
      </c>
      <c r="M1456" s="31" t="s">
        <v>38</v>
      </c>
      <c r="N1456" s="31" t="s">
        <v>8</v>
      </c>
      <c r="O1456" t="s">
        <v>314</v>
      </c>
      <c r="P1456" s="1">
        <v>3</v>
      </c>
      <c r="Q1456">
        <v>0</v>
      </c>
      <c r="R1456">
        <f t="shared" si="92"/>
        <v>3</v>
      </c>
      <c r="S1456" s="9">
        <f t="shared" si="93"/>
        <v>0</v>
      </c>
      <c r="T1456" s="9"/>
    </row>
    <row r="1457" spans="1:20">
      <c r="A1457" s="1">
        <v>2021</v>
      </c>
      <c r="B1457" t="s">
        <v>633</v>
      </c>
      <c r="C1457" t="s">
        <v>275</v>
      </c>
      <c r="D1457" t="s">
        <v>350</v>
      </c>
      <c r="E1457" t="s">
        <v>2</v>
      </c>
      <c r="F1457" t="s">
        <v>675</v>
      </c>
      <c r="G1457" s="28" t="s">
        <v>676</v>
      </c>
      <c r="H1457" t="s">
        <v>677</v>
      </c>
      <c r="I1457" s="37" t="s">
        <v>354</v>
      </c>
      <c r="J1457" s="5" t="s">
        <v>79</v>
      </c>
      <c r="K1457" s="31" t="s">
        <v>40</v>
      </c>
      <c r="L1457" s="31" t="s">
        <v>8</v>
      </c>
      <c r="M1457" s="31" t="s">
        <v>38</v>
      </c>
      <c r="N1457" s="31" t="s">
        <v>8</v>
      </c>
      <c r="O1457" t="s">
        <v>314</v>
      </c>
      <c r="P1457" s="1">
        <v>3</v>
      </c>
      <c r="Q1457">
        <v>3</v>
      </c>
      <c r="R1457">
        <f t="shared" si="92"/>
        <v>0</v>
      </c>
      <c r="S1457" s="9">
        <f t="shared" si="93"/>
        <v>1</v>
      </c>
      <c r="T1457" s="9"/>
    </row>
    <row r="1458" spans="1:20">
      <c r="A1458" s="1">
        <v>2021</v>
      </c>
      <c r="B1458" t="s">
        <v>633</v>
      </c>
      <c r="C1458" t="s">
        <v>275</v>
      </c>
      <c r="D1458" t="s">
        <v>350</v>
      </c>
      <c r="E1458" t="s">
        <v>2</v>
      </c>
      <c r="F1458" t="s">
        <v>685</v>
      </c>
      <c r="G1458" s="28" t="s">
        <v>686</v>
      </c>
      <c r="H1458" t="s">
        <v>687</v>
      </c>
      <c r="I1458" s="37" t="s">
        <v>354</v>
      </c>
      <c r="J1458" s="5" t="s">
        <v>79</v>
      </c>
      <c r="K1458" s="31" t="s">
        <v>40</v>
      </c>
      <c r="L1458" s="31" t="s">
        <v>8</v>
      </c>
      <c r="M1458" s="31" t="s">
        <v>38</v>
      </c>
      <c r="N1458" s="31" t="s">
        <v>8</v>
      </c>
      <c r="O1458" t="s">
        <v>314</v>
      </c>
      <c r="P1458" s="1">
        <v>3</v>
      </c>
      <c r="Q1458">
        <v>3</v>
      </c>
      <c r="R1458">
        <f t="shared" si="92"/>
        <v>0</v>
      </c>
      <c r="S1458" s="9">
        <f t="shared" si="93"/>
        <v>1</v>
      </c>
      <c r="T1458" s="9"/>
    </row>
    <row r="1459" spans="1:20">
      <c r="A1459" s="1">
        <v>2021</v>
      </c>
      <c r="B1459" t="s">
        <v>633</v>
      </c>
      <c r="C1459" t="s">
        <v>275</v>
      </c>
      <c r="D1459" t="s">
        <v>350</v>
      </c>
      <c r="E1459" t="s">
        <v>2</v>
      </c>
      <c r="F1459" t="s">
        <v>692</v>
      </c>
      <c r="G1459" s="28" t="s">
        <v>693</v>
      </c>
      <c r="H1459" t="s">
        <v>366</v>
      </c>
      <c r="I1459" s="37" t="s">
        <v>354</v>
      </c>
      <c r="J1459" s="5" t="s">
        <v>79</v>
      </c>
      <c r="K1459" s="31" t="s">
        <v>40</v>
      </c>
      <c r="L1459" s="31" t="s">
        <v>8</v>
      </c>
      <c r="M1459" s="31" t="s">
        <v>38</v>
      </c>
      <c r="N1459" s="31" t="s">
        <v>8</v>
      </c>
      <c r="O1459" t="s">
        <v>314</v>
      </c>
      <c r="P1459" s="1">
        <v>1</v>
      </c>
      <c r="Q1459">
        <v>1</v>
      </c>
      <c r="R1459">
        <f t="shared" si="92"/>
        <v>0</v>
      </c>
      <c r="S1459" s="9">
        <f t="shared" si="93"/>
        <v>1</v>
      </c>
      <c r="T1459" s="9"/>
    </row>
    <row r="1460" spans="1:20">
      <c r="A1460" s="1">
        <v>2021</v>
      </c>
      <c r="B1460" t="s">
        <v>633</v>
      </c>
      <c r="C1460" t="s">
        <v>275</v>
      </c>
      <c r="D1460" t="s">
        <v>350</v>
      </c>
      <c r="E1460" t="s">
        <v>2</v>
      </c>
      <c r="F1460" t="s">
        <v>694</v>
      </c>
      <c r="G1460" s="28" t="s">
        <v>695</v>
      </c>
      <c r="H1460" t="s">
        <v>366</v>
      </c>
      <c r="I1460" s="37" t="s">
        <v>354</v>
      </c>
      <c r="J1460" s="5" t="s">
        <v>79</v>
      </c>
      <c r="K1460" s="31" t="s">
        <v>40</v>
      </c>
      <c r="L1460" s="31" t="s">
        <v>8</v>
      </c>
      <c r="M1460" s="31" t="s">
        <v>38</v>
      </c>
      <c r="N1460" s="31" t="s">
        <v>8</v>
      </c>
      <c r="O1460" t="s">
        <v>314</v>
      </c>
      <c r="P1460" s="1">
        <v>2</v>
      </c>
      <c r="Q1460">
        <v>2</v>
      </c>
      <c r="R1460">
        <f t="shared" si="92"/>
        <v>0</v>
      </c>
      <c r="S1460" s="9">
        <f t="shared" si="93"/>
        <v>1</v>
      </c>
      <c r="T1460" s="9"/>
    </row>
    <row r="1461" spans="1:20">
      <c r="A1461" s="1">
        <v>2021</v>
      </c>
      <c r="B1461" t="s">
        <v>633</v>
      </c>
      <c r="C1461" t="s">
        <v>275</v>
      </c>
      <c r="D1461" t="s">
        <v>350</v>
      </c>
      <c r="E1461" t="s">
        <v>2</v>
      </c>
      <c r="F1461" t="s">
        <v>696</v>
      </c>
      <c r="G1461" s="28" t="s">
        <v>697</v>
      </c>
      <c r="H1461" t="s">
        <v>366</v>
      </c>
      <c r="I1461" s="37" t="s">
        <v>354</v>
      </c>
      <c r="J1461" s="5" t="s">
        <v>79</v>
      </c>
      <c r="K1461" s="31" t="s">
        <v>40</v>
      </c>
      <c r="L1461" s="31" t="s">
        <v>8</v>
      </c>
      <c r="M1461" s="31" t="s">
        <v>38</v>
      </c>
      <c r="N1461" s="31" t="s">
        <v>8</v>
      </c>
      <c r="O1461" t="s">
        <v>314</v>
      </c>
      <c r="P1461" s="1">
        <v>10</v>
      </c>
      <c r="Q1461">
        <v>10</v>
      </c>
      <c r="R1461">
        <f t="shared" si="92"/>
        <v>0</v>
      </c>
      <c r="S1461" s="9">
        <f t="shared" si="93"/>
        <v>1</v>
      </c>
      <c r="T1461" s="9"/>
    </row>
    <row r="1462" spans="1:20">
      <c r="A1462" s="1">
        <v>2021</v>
      </c>
      <c r="B1462" t="s">
        <v>633</v>
      </c>
      <c r="C1462" t="s">
        <v>275</v>
      </c>
      <c r="D1462" t="s">
        <v>350</v>
      </c>
      <c r="E1462" t="s">
        <v>2</v>
      </c>
      <c r="F1462" t="s">
        <v>698</v>
      </c>
      <c r="G1462" s="28" t="s">
        <v>699</v>
      </c>
      <c r="H1462" t="s">
        <v>700</v>
      </c>
      <c r="I1462" s="37" t="s">
        <v>354</v>
      </c>
      <c r="J1462" s="5" t="s">
        <v>79</v>
      </c>
      <c r="K1462" s="31" t="s">
        <v>40</v>
      </c>
      <c r="L1462" s="31" t="s">
        <v>8</v>
      </c>
      <c r="M1462" s="31" t="s">
        <v>38</v>
      </c>
      <c r="N1462" s="31" t="s">
        <v>8</v>
      </c>
      <c r="O1462" t="s">
        <v>314</v>
      </c>
      <c r="P1462" s="1">
        <v>2</v>
      </c>
      <c r="Q1462">
        <v>2</v>
      </c>
      <c r="R1462">
        <f t="shared" si="92"/>
        <v>0</v>
      </c>
      <c r="S1462" s="9">
        <f t="shared" si="93"/>
        <v>1</v>
      </c>
      <c r="T1462" s="9"/>
    </row>
    <row r="1463" spans="1:20">
      <c r="A1463" s="1">
        <v>2021</v>
      </c>
      <c r="B1463" t="s">
        <v>633</v>
      </c>
      <c r="C1463" t="s">
        <v>277</v>
      </c>
      <c r="D1463" t="s">
        <v>113</v>
      </c>
      <c r="E1463" t="s">
        <v>2</v>
      </c>
      <c r="F1463" t="s">
        <v>429</v>
      </c>
      <c r="G1463" s="28" t="s">
        <v>714</v>
      </c>
      <c r="H1463" t="s">
        <v>383</v>
      </c>
      <c r="I1463" s="37" t="s">
        <v>384</v>
      </c>
      <c r="J1463" s="5" t="s">
        <v>37</v>
      </c>
      <c r="K1463" s="31" t="s">
        <v>40</v>
      </c>
      <c r="L1463" s="31" t="s">
        <v>8</v>
      </c>
      <c r="M1463" s="31" t="s">
        <v>38</v>
      </c>
      <c r="N1463" s="31" t="s">
        <v>8</v>
      </c>
      <c r="O1463" t="s">
        <v>314</v>
      </c>
      <c r="P1463" s="1">
        <v>8</v>
      </c>
      <c r="Q1463">
        <v>0</v>
      </c>
      <c r="R1463">
        <f t="shared" si="92"/>
        <v>8</v>
      </c>
      <c r="S1463" s="9">
        <f t="shared" si="93"/>
        <v>0</v>
      </c>
      <c r="T1463" s="9"/>
    </row>
    <row r="1464" spans="1:20">
      <c r="A1464" s="1">
        <v>2021</v>
      </c>
      <c r="B1464" t="s">
        <v>633</v>
      </c>
      <c r="C1464" t="s">
        <v>277</v>
      </c>
      <c r="D1464" t="s">
        <v>113</v>
      </c>
      <c r="E1464" t="s">
        <v>2</v>
      </c>
      <c r="F1464" t="s">
        <v>435</v>
      </c>
      <c r="G1464" s="28" t="s">
        <v>715</v>
      </c>
      <c r="H1464" t="s">
        <v>383</v>
      </c>
      <c r="I1464" s="37" t="s">
        <v>384</v>
      </c>
      <c r="J1464" s="5" t="s">
        <v>37</v>
      </c>
      <c r="K1464" s="31" t="s">
        <v>40</v>
      </c>
      <c r="L1464" s="31" t="s">
        <v>8</v>
      </c>
      <c r="M1464" s="31" t="s">
        <v>38</v>
      </c>
      <c r="N1464" s="31" t="s">
        <v>8</v>
      </c>
      <c r="O1464" t="s">
        <v>314</v>
      </c>
      <c r="P1464" s="1">
        <v>8</v>
      </c>
      <c r="Q1464">
        <v>0</v>
      </c>
      <c r="R1464">
        <f t="shared" si="92"/>
        <v>8</v>
      </c>
      <c r="S1464" s="9">
        <f t="shared" si="93"/>
        <v>0</v>
      </c>
      <c r="T1464" s="9"/>
    </row>
    <row r="1465" spans="1:20">
      <c r="A1465" s="1">
        <v>2021</v>
      </c>
      <c r="B1465" t="s">
        <v>633</v>
      </c>
      <c r="C1465" t="s">
        <v>277</v>
      </c>
      <c r="D1465" t="s">
        <v>113</v>
      </c>
      <c r="E1465" t="s">
        <v>2</v>
      </c>
      <c r="F1465" t="s">
        <v>438</v>
      </c>
      <c r="G1465" s="28" t="s">
        <v>716</v>
      </c>
      <c r="H1465" t="s">
        <v>383</v>
      </c>
      <c r="I1465" s="37" t="s">
        <v>384</v>
      </c>
      <c r="J1465" s="5" t="s">
        <v>37</v>
      </c>
      <c r="K1465" s="31" t="s">
        <v>40</v>
      </c>
      <c r="L1465" s="31" t="s">
        <v>8</v>
      </c>
      <c r="M1465" s="31" t="s">
        <v>38</v>
      </c>
      <c r="N1465" s="31" t="s">
        <v>8</v>
      </c>
      <c r="O1465" t="s">
        <v>314</v>
      </c>
      <c r="P1465" s="1">
        <v>1</v>
      </c>
      <c r="Q1465">
        <v>0</v>
      </c>
      <c r="R1465">
        <f t="shared" si="92"/>
        <v>1</v>
      </c>
      <c r="S1465" s="9">
        <f t="shared" si="93"/>
        <v>0</v>
      </c>
      <c r="T1465" s="9"/>
    </row>
    <row r="1466" spans="1:20">
      <c r="A1466" s="1">
        <v>2021</v>
      </c>
      <c r="B1466" t="s">
        <v>633</v>
      </c>
      <c r="C1466" t="s">
        <v>277</v>
      </c>
      <c r="D1466" t="s">
        <v>113</v>
      </c>
      <c r="E1466" t="s">
        <v>2</v>
      </c>
      <c r="F1466" t="s">
        <v>721</v>
      </c>
      <c r="G1466" s="28" t="s">
        <v>722</v>
      </c>
      <c r="H1466" t="s">
        <v>383</v>
      </c>
      <c r="I1466" s="37" t="s">
        <v>384</v>
      </c>
      <c r="J1466" s="5" t="s">
        <v>37</v>
      </c>
      <c r="K1466" s="31" t="s">
        <v>40</v>
      </c>
      <c r="L1466" s="31" t="s">
        <v>8</v>
      </c>
      <c r="M1466" s="31" t="s">
        <v>38</v>
      </c>
      <c r="N1466" s="31" t="s">
        <v>8</v>
      </c>
      <c r="O1466" t="s">
        <v>314</v>
      </c>
      <c r="P1466" s="1">
        <v>8</v>
      </c>
      <c r="Q1466">
        <v>0</v>
      </c>
      <c r="R1466">
        <f t="shared" si="92"/>
        <v>8</v>
      </c>
      <c r="S1466" s="9">
        <f t="shared" si="93"/>
        <v>0</v>
      </c>
      <c r="T1466" s="9"/>
    </row>
    <row r="1467" spans="1:20">
      <c r="A1467" s="1">
        <v>2021</v>
      </c>
      <c r="B1467" t="s">
        <v>633</v>
      </c>
      <c r="C1467" t="s">
        <v>277</v>
      </c>
      <c r="D1467" t="s">
        <v>113</v>
      </c>
      <c r="E1467" t="s">
        <v>2</v>
      </c>
      <c r="F1467" t="s">
        <v>723</v>
      </c>
      <c r="G1467" s="28" t="s">
        <v>724</v>
      </c>
      <c r="H1467" t="s">
        <v>383</v>
      </c>
      <c r="I1467" s="37" t="s">
        <v>384</v>
      </c>
      <c r="J1467" s="5" t="s">
        <v>37</v>
      </c>
      <c r="K1467" s="31" t="s">
        <v>40</v>
      </c>
      <c r="L1467" s="31" t="s">
        <v>8</v>
      </c>
      <c r="M1467" s="31" t="s">
        <v>38</v>
      </c>
      <c r="N1467" s="31" t="s">
        <v>8</v>
      </c>
      <c r="O1467" t="s">
        <v>314</v>
      </c>
      <c r="P1467" s="1">
        <v>8</v>
      </c>
      <c r="Q1467">
        <v>0</v>
      </c>
      <c r="R1467">
        <f t="shared" si="92"/>
        <v>8</v>
      </c>
      <c r="S1467" s="9">
        <f t="shared" si="93"/>
        <v>0</v>
      </c>
      <c r="T1467" s="9"/>
    </row>
    <row r="1468" spans="1:20">
      <c r="A1468" s="1"/>
      <c r="G1468" s="28"/>
      <c r="I1468" s="16"/>
      <c r="N1468" s="8">
        <v>2</v>
      </c>
      <c r="P1468" s="1"/>
      <c r="S1468" s="9"/>
      <c r="T1468" s="9"/>
    </row>
    <row r="1469" spans="1:20">
      <c r="A1469" s="1">
        <v>2021</v>
      </c>
      <c r="B1469" t="s">
        <v>633</v>
      </c>
      <c r="C1469" t="s">
        <v>275</v>
      </c>
      <c r="D1469" t="s">
        <v>350</v>
      </c>
      <c r="E1469" t="s">
        <v>2</v>
      </c>
      <c r="F1469" t="s">
        <v>685</v>
      </c>
      <c r="G1469" s="28" t="s">
        <v>686</v>
      </c>
      <c r="H1469" t="s">
        <v>687</v>
      </c>
      <c r="I1469" s="37" t="s">
        <v>354</v>
      </c>
      <c r="J1469" s="5" t="s">
        <v>79</v>
      </c>
      <c r="K1469" s="31" t="s">
        <v>40</v>
      </c>
      <c r="L1469" s="31" t="s">
        <v>8</v>
      </c>
      <c r="M1469" s="31" t="s">
        <v>38</v>
      </c>
      <c r="N1469" s="31" t="s">
        <v>40</v>
      </c>
      <c r="O1469" t="s">
        <v>600</v>
      </c>
      <c r="P1469" s="1">
        <v>3</v>
      </c>
      <c r="Q1469">
        <v>3</v>
      </c>
      <c r="R1469">
        <f>+P1469-Q1469</f>
        <v>0</v>
      </c>
      <c r="S1469" s="9">
        <f>+Q1469/P1469</f>
        <v>1</v>
      </c>
      <c r="T1469" s="9"/>
    </row>
    <row r="1470" spans="1:20">
      <c r="A1470" s="1">
        <v>2021</v>
      </c>
      <c r="B1470" t="s">
        <v>633</v>
      </c>
      <c r="C1470" t="s">
        <v>275</v>
      </c>
      <c r="D1470" t="s">
        <v>350</v>
      </c>
      <c r="E1470" t="s">
        <v>2</v>
      </c>
      <c r="F1470" t="s">
        <v>692</v>
      </c>
      <c r="G1470" s="28" t="s">
        <v>693</v>
      </c>
      <c r="H1470" t="s">
        <v>366</v>
      </c>
      <c r="I1470" s="37" t="s">
        <v>354</v>
      </c>
      <c r="J1470" s="5" t="s">
        <v>79</v>
      </c>
      <c r="K1470" s="31" t="s">
        <v>40</v>
      </c>
      <c r="L1470" s="31" t="s">
        <v>8</v>
      </c>
      <c r="M1470" s="31" t="s">
        <v>38</v>
      </c>
      <c r="N1470" s="31" t="s">
        <v>40</v>
      </c>
      <c r="O1470" t="s">
        <v>600</v>
      </c>
      <c r="P1470" s="1">
        <v>1</v>
      </c>
      <c r="Q1470">
        <v>0</v>
      </c>
      <c r="R1470">
        <f>+P1470-Q1470</f>
        <v>1</v>
      </c>
      <c r="S1470" s="9">
        <f>+Q1470/P1470</f>
        <v>0</v>
      </c>
      <c r="T1470" s="9"/>
    </row>
    <row r="1471" spans="1:20">
      <c r="A1471" s="1"/>
      <c r="G1471" s="28"/>
      <c r="I1471" s="16"/>
      <c r="P1471" s="1"/>
      <c r="S1471" s="9"/>
      <c r="T1471" s="9"/>
    </row>
    <row r="1472" spans="1:20">
      <c r="G1472" s="40"/>
      <c r="I1472" s="16"/>
      <c r="K1472" s="8">
        <v>51</v>
      </c>
      <c r="N1472" s="8">
        <v>12</v>
      </c>
    </row>
    <row r="1473" spans="1:20">
      <c r="A1473" s="1">
        <v>2021</v>
      </c>
      <c r="B1473" t="s">
        <v>633</v>
      </c>
      <c r="C1473" t="s">
        <v>273</v>
      </c>
      <c r="D1473" t="s">
        <v>113</v>
      </c>
      <c r="E1473" t="s">
        <v>2</v>
      </c>
      <c r="F1473" t="s">
        <v>45</v>
      </c>
      <c r="G1473" s="28" t="s">
        <v>648</v>
      </c>
      <c r="H1473" t="s">
        <v>649</v>
      </c>
      <c r="I1473" s="37" t="s">
        <v>127</v>
      </c>
      <c r="J1473" s="5" t="s">
        <v>79</v>
      </c>
      <c r="K1473" s="31" t="s">
        <v>38</v>
      </c>
      <c r="L1473" s="31" t="s">
        <v>8</v>
      </c>
      <c r="M1473" s="31" t="s">
        <v>8</v>
      </c>
      <c r="N1473" s="31" t="s">
        <v>40</v>
      </c>
      <c r="O1473" t="s">
        <v>43</v>
      </c>
      <c r="P1473" s="1">
        <v>4</v>
      </c>
      <c r="Q1473">
        <v>0</v>
      </c>
      <c r="R1473">
        <f t="shared" ref="R1473:R1484" si="94">+P1473-Q1473</f>
        <v>4</v>
      </c>
      <c r="S1473" s="9">
        <f t="shared" ref="S1473:S1484" si="95">+Q1473/P1473</f>
        <v>0</v>
      </c>
      <c r="T1473" s="9"/>
    </row>
    <row r="1474" spans="1:20">
      <c r="A1474" s="1">
        <v>2021</v>
      </c>
      <c r="B1474" t="s">
        <v>633</v>
      </c>
      <c r="C1474" t="s">
        <v>273</v>
      </c>
      <c r="D1474" t="s">
        <v>113</v>
      </c>
      <c r="E1474" t="s">
        <v>2</v>
      </c>
      <c r="F1474" t="s">
        <v>48</v>
      </c>
      <c r="G1474" s="28" t="s">
        <v>651</v>
      </c>
      <c r="H1474" t="s">
        <v>126</v>
      </c>
      <c r="I1474" s="37" t="s">
        <v>127</v>
      </c>
      <c r="J1474" s="5" t="s">
        <v>79</v>
      </c>
      <c r="K1474" s="31" t="s">
        <v>38</v>
      </c>
      <c r="L1474" s="31" t="s">
        <v>8</v>
      </c>
      <c r="M1474" s="31" t="s">
        <v>8</v>
      </c>
      <c r="N1474" s="31" t="s">
        <v>40</v>
      </c>
      <c r="O1474" t="s">
        <v>43</v>
      </c>
      <c r="P1474" s="1">
        <v>2</v>
      </c>
      <c r="Q1474">
        <v>0</v>
      </c>
      <c r="R1474">
        <f t="shared" si="94"/>
        <v>2</v>
      </c>
      <c r="S1474" s="9">
        <f t="shared" si="95"/>
        <v>0</v>
      </c>
      <c r="T1474" s="9"/>
    </row>
    <row r="1475" spans="1:20">
      <c r="A1475" s="1">
        <v>2021</v>
      </c>
      <c r="B1475" t="s">
        <v>633</v>
      </c>
      <c r="C1475" t="s">
        <v>273</v>
      </c>
      <c r="D1475" t="s">
        <v>113</v>
      </c>
      <c r="E1475" t="s">
        <v>2</v>
      </c>
      <c r="F1475" t="s">
        <v>54</v>
      </c>
      <c r="G1475" s="28" t="s">
        <v>653</v>
      </c>
      <c r="H1475" t="s">
        <v>654</v>
      </c>
      <c r="I1475" s="37" t="s">
        <v>127</v>
      </c>
      <c r="J1475" s="5" t="s">
        <v>79</v>
      </c>
      <c r="K1475" s="31" t="s">
        <v>38</v>
      </c>
      <c r="L1475" s="31" t="s">
        <v>8</v>
      </c>
      <c r="M1475" s="31" t="s">
        <v>8</v>
      </c>
      <c r="N1475" s="31" t="s">
        <v>40</v>
      </c>
      <c r="O1475" t="s">
        <v>43</v>
      </c>
      <c r="P1475" s="1">
        <v>2</v>
      </c>
      <c r="Q1475">
        <v>2</v>
      </c>
      <c r="R1475">
        <f t="shared" si="94"/>
        <v>0</v>
      </c>
      <c r="S1475" s="9">
        <f t="shared" si="95"/>
        <v>1</v>
      </c>
      <c r="T1475" s="9"/>
    </row>
    <row r="1476" spans="1:20">
      <c r="A1476" s="1">
        <v>2021</v>
      </c>
      <c r="B1476" t="s">
        <v>633</v>
      </c>
      <c r="C1476" t="s">
        <v>275</v>
      </c>
      <c r="D1476" t="s">
        <v>350</v>
      </c>
      <c r="E1476" t="s">
        <v>2</v>
      </c>
      <c r="F1476" t="s">
        <v>681</v>
      </c>
      <c r="G1476" s="28" t="s">
        <v>682</v>
      </c>
      <c r="H1476" t="s">
        <v>366</v>
      </c>
      <c r="I1476" s="37" t="s">
        <v>354</v>
      </c>
      <c r="J1476" s="5" t="s">
        <v>79</v>
      </c>
      <c r="K1476" s="31" t="s">
        <v>38</v>
      </c>
      <c r="L1476" s="31" t="s">
        <v>8</v>
      </c>
      <c r="M1476" s="31" t="s">
        <v>8</v>
      </c>
      <c r="N1476" s="31" t="s">
        <v>40</v>
      </c>
      <c r="O1476" t="s">
        <v>43</v>
      </c>
      <c r="P1476" s="1">
        <v>3</v>
      </c>
      <c r="Q1476">
        <v>3</v>
      </c>
      <c r="R1476">
        <f t="shared" si="94"/>
        <v>0</v>
      </c>
      <c r="S1476" s="9">
        <f t="shared" si="95"/>
        <v>1</v>
      </c>
      <c r="T1476" s="9"/>
    </row>
    <row r="1477" spans="1:20">
      <c r="A1477" s="1">
        <v>2021</v>
      </c>
      <c r="B1477" t="s">
        <v>633</v>
      </c>
      <c r="C1477" t="s">
        <v>275</v>
      </c>
      <c r="D1477" t="s">
        <v>350</v>
      </c>
      <c r="E1477" t="s">
        <v>2</v>
      </c>
      <c r="F1477" t="s">
        <v>683</v>
      </c>
      <c r="G1477" s="28" t="s">
        <v>684</v>
      </c>
      <c r="H1477" t="s">
        <v>366</v>
      </c>
      <c r="I1477" s="37" t="s">
        <v>354</v>
      </c>
      <c r="J1477" s="5" t="s">
        <v>79</v>
      </c>
      <c r="K1477" s="31" t="s">
        <v>38</v>
      </c>
      <c r="L1477" s="31" t="s">
        <v>8</v>
      </c>
      <c r="M1477" s="31" t="s">
        <v>8</v>
      </c>
      <c r="N1477" s="31" t="s">
        <v>40</v>
      </c>
      <c r="O1477" t="s">
        <v>43</v>
      </c>
      <c r="P1477" s="1">
        <v>2</v>
      </c>
      <c r="Q1477">
        <v>0</v>
      </c>
      <c r="R1477">
        <f t="shared" si="94"/>
        <v>2</v>
      </c>
      <c r="S1477" s="9">
        <f t="shared" si="95"/>
        <v>0</v>
      </c>
      <c r="T1477" s="9"/>
    </row>
    <row r="1478" spans="1:20">
      <c r="A1478" s="1">
        <v>2021</v>
      </c>
      <c r="B1478" t="s">
        <v>633</v>
      </c>
      <c r="C1478" t="s">
        <v>275</v>
      </c>
      <c r="D1478" t="s">
        <v>350</v>
      </c>
      <c r="E1478" t="s">
        <v>2</v>
      </c>
      <c r="F1478" t="s">
        <v>692</v>
      </c>
      <c r="G1478" s="28" t="s">
        <v>693</v>
      </c>
      <c r="H1478" t="s">
        <v>366</v>
      </c>
      <c r="I1478" s="37" t="s">
        <v>354</v>
      </c>
      <c r="J1478" s="5" t="s">
        <v>79</v>
      </c>
      <c r="K1478" s="31" t="s">
        <v>38</v>
      </c>
      <c r="L1478" s="31" t="s">
        <v>8</v>
      </c>
      <c r="M1478" s="31" t="s">
        <v>8</v>
      </c>
      <c r="N1478" s="31" t="s">
        <v>40</v>
      </c>
      <c r="O1478" t="s">
        <v>43</v>
      </c>
      <c r="P1478" s="1">
        <v>9</v>
      </c>
      <c r="Q1478">
        <v>9</v>
      </c>
      <c r="R1478">
        <f t="shared" si="94"/>
        <v>0</v>
      </c>
      <c r="S1478" s="9">
        <f t="shared" si="95"/>
        <v>1</v>
      </c>
      <c r="T1478" s="9"/>
    </row>
    <row r="1479" spans="1:20">
      <c r="A1479" s="1">
        <v>2021</v>
      </c>
      <c r="B1479" t="s">
        <v>633</v>
      </c>
      <c r="C1479" t="s">
        <v>275</v>
      </c>
      <c r="D1479" t="s">
        <v>350</v>
      </c>
      <c r="E1479" t="s">
        <v>2</v>
      </c>
      <c r="F1479" t="s">
        <v>694</v>
      </c>
      <c r="G1479" s="28" t="s">
        <v>695</v>
      </c>
      <c r="H1479" t="s">
        <v>366</v>
      </c>
      <c r="I1479" s="37" t="s">
        <v>354</v>
      </c>
      <c r="J1479" s="5" t="s">
        <v>79</v>
      </c>
      <c r="K1479" s="31" t="s">
        <v>38</v>
      </c>
      <c r="L1479" s="31" t="s">
        <v>8</v>
      </c>
      <c r="M1479" s="31" t="s">
        <v>8</v>
      </c>
      <c r="N1479" s="31" t="s">
        <v>40</v>
      </c>
      <c r="O1479" t="s">
        <v>43</v>
      </c>
      <c r="P1479" s="1">
        <v>5</v>
      </c>
      <c r="Q1479">
        <v>5</v>
      </c>
      <c r="R1479">
        <f t="shared" si="94"/>
        <v>0</v>
      </c>
      <c r="S1479" s="9">
        <f t="shared" si="95"/>
        <v>1</v>
      </c>
      <c r="T1479" s="9"/>
    </row>
    <row r="1480" spans="1:20">
      <c r="A1480" s="1">
        <v>2021</v>
      </c>
      <c r="B1480" t="s">
        <v>633</v>
      </c>
      <c r="C1480" t="s">
        <v>275</v>
      </c>
      <c r="D1480" t="s">
        <v>350</v>
      </c>
      <c r="E1480" t="s">
        <v>2</v>
      </c>
      <c r="F1480" t="s">
        <v>696</v>
      </c>
      <c r="G1480" s="28" t="s">
        <v>697</v>
      </c>
      <c r="H1480" t="s">
        <v>366</v>
      </c>
      <c r="I1480" s="37" t="s">
        <v>354</v>
      </c>
      <c r="J1480" s="5" t="s">
        <v>79</v>
      </c>
      <c r="K1480" s="31" t="s">
        <v>38</v>
      </c>
      <c r="L1480" s="31" t="s">
        <v>8</v>
      </c>
      <c r="M1480" s="31" t="s">
        <v>8</v>
      </c>
      <c r="N1480" s="31" t="s">
        <v>40</v>
      </c>
      <c r="O1480" t="s">
        <v>43</v>
      </c>
      <c r="P1480" s="1">
        <v>4</v>
      </c>
      <c r="Q1480">
        <v>4</v>
      </c>
      <c r="R1480">
        <f t="shared" si="94"/>
        <v>0</v>
      </c>
      <c r="S1480" s="9">
        <f t="shared" si="95"/>
        <v>1</v>
      </c>
      <c r="T1480" s="9"/>
    </row>
    <row r="1481" spans="1:20">
      <c r="A1481" s="1">
        <v>2021</v>
      </c>
      <c r="B1481" t="s">
        <v>633</v>
      </c>
      <c r="C1481" t="s">
        <v>279</v>
      </c>
      <c r="D1481" t="s">
        <v>113</v>
      </c>
      <c r="E1481" t="s">
        <v>2</v>
      </c>
      <c r="F1481" t="s">
        <v>446</v>
      </c>
      <c r="G1481" s="28" t="s">
        <v>727</v>
      </c>
      <c r="H1481" t="s">
        <v>448</v>
      </c>
      <c r="I1481" s="16" t="s">
        <v>36</v>
      </c>
      <c r="J1481" t="s">
        <v>37</v>
      </c>
      <c r="K1481" s="4" t="s">
        <v>38</v>
      </c>
      <c r="L1481" s="4" t="s">
        <v>8</v>
      </c>
      <c r="M1481" s="4" t="s">
        <v>8</v>
      </c>
      <c r="N1481" s="4" t="s">
        <v>40</v>
      </c>
      <c r="O1481" t="s">
        <v>43</v>
      </c>
      <c r="P1481" s="1">
        <v>1</v>
      </c>
      <c r="Q1481">
        <v>1</v>
      </c>
      <c r="R1481">
        <f t="shared" si="94"/>
        <v>0</v>
      </c>
      <c r="S1481" s="9">
        <f t="shared" si="95"/>
        <v>1</v>
      </c>
      <c r="T1481" s="9"/>
    </row>
    <row r="1482" spans="1:20">
      <c r="A1482" s="1">
        <v>2021</v>
      </c>
      <c r="B1482" t="s">
        <v>633</v>
      </c>
      <c r="C1482" t="s">
        <v>279</v>
      </c>
      <c r="D1482" t="s">
        <v>113</v>
      </c>
      <c r="E1482" t="s">
        <v>2</v>
      </c>
      <c r="F1482" t="s">
        <v>449</v>
      </c>
      <c r="G1482" s="28" t="s">
        <v>728</v>
      </c>
      <c r="H1482" t="s">
        <v>448</v>
      </c>
      <c r="I1482" s="16" t="s">
        <v>36</v>
      </c>
      <c r="J1482" t="s">
        <v>37</v>
      </c>
      <c r="K1482" s="4" t="s">
        <v>38</v>
      </c>
      <c r="L1482" s="4" t="s">
        <v>8</v>
      </c>
      <c r="M1482" s="4" t="s">
        <v>8</v>
      </c>
      <c r="N1482" s="4" t="s">
        <v>40</v>
      </c>
      <c r="O1482" t="s">
        <v>43</v>
      </c>
      <c r="P1482" s="1">
        <v>1</v>
      </c>
      <c r="Q1482">
        <v>0</v>
      </c>
      <c r="R1482">
        <f t="shared" si="94"/>
        <v>1</v>
      </c>
      <c r="S1482" s="9">
        <f t="shared" si="95"/>
        <v>0</v>
      </c>
      <c r="T1482" s="9"/>
    </row>
    <row r="1483" spans="1:20">
      <c r="A1483" s="1">
        <v>2021</v>
      </c>
      <c r="B1483" t="s">
        <v>633</v>
      </c>
      <c r="C1483" t="s">
        <v>279</v>
      </c>
      <c r="D1483" t="s">
        <v>113</v>
      </c>
      <c r="E1483" t="s">
        <v>2</v>
      </c>
      <c r="F1483" t="s">
        <v>455</v>
      </c>
      <c r="G1483" s="28" t="s">
        <v>730</v>
      </c>
      <c r="H1483" t="s">
        <v>448</v>
      </c>
      <c r="I1483" s="16" t="s">
        <v>36</v>
      </c>
      <c r="J1483" t="s">
        <v>37</v>
      </c>
      <c r="K1483" s="4" t="s">
        <v>38</v>
      </c>
      <c r="L1483" s="4" t="s">
        <v>8</v>
      </c>
      <c r="M1483" s="4" t="s">
        <v>8</v>
      </c>
      <c r="N1483" s="4" t="s">
        <v>40</v>
      </c>
      <c r="O1483" t="s">
        <v>43</v>
      </c>
      <c r="P1483" s="1">
        <v>1</v>
      </c>
      <c r="Q1483">
        <v>0</v>
      </c>
      <c r="R1483">
        <f t="shared" si="94"/>
        <v>1</v>
      </c>
      <c r="S1483" s="9">
        <f t="shared" si="95"/>
        <v>0</v>
      </c>
      <c r="T1483" s="9"/>
    </row>
    <row r="1484" spans="1:20">
      <c r="A1484" s="1">
        <v>2021</v>
      </c>
      <c r="B1484" t="s">
        <v>633</v>
      </c>
      <c r="C1484" t="s">
        <v>279</v>
      </c>
      <c r="D1484" t="s">
        <v>113</v>
      </c>
      <c r="E1484" t="s">
        <v>2</v>
      </c>
      <c r="F1484" t="s">
        <v>458</v>
      </c>
      <c r="G1484" s="28" t="s">
        <v>731</v>
      </c>
      <c r="H1484" t="s">
        <v>448</v>
      </c>
      <c r="I1484" s="16" t="s">
        <v>36</v>
      </c>
      <c r="J1484" t="s">
        <v>37</v>
      </c>
      <c r="K1484" s="4" t="s">
        <v>38</v>
      </c>
      <c r="L1484" s="4" t="s">
        <v>8</v>
      </c>
      <c r="M1484" s="4" t="s">
        <v>8</v>
      </c>
      <c r="N1484" s="4" t="s">
        <v>40</v>
      </c>
      <c r="O1484" t="s">
        <v>43</v>
      </c>
      <c r="P1484" s="1">
        <v>2</v>
      </c>
      <c r="Q1484">
        <v>2</v>
      </c>
      <c r="R1484">
        <f t="shared" si="94"/>
        <v>0</v>
      </c>
      <c r="S1484" s="9">
        <f t="shared" si="95"/>
        <v>1</v>
      </c>
      <c r="T1484" s="9"/>
    </row>
    <row r="1485" spans="1:20">
      <c r="A1485" s="1"/>
      <c r="G1485" s="28"/>
      <c r="I1485" s="16"/>
      <c r="N1485" s="8">
        <v>8</v>
      </c>
      <c r="P1485" s="1"/>
      <c r="S1485" s="9"/>
      <c r="T1485" s="9"/>
    </row>
    <row r="1486" spans="1:20">
      <c r="A1486" s="1">
        <v>2021</v>
      </c>
      <c r="B1486" t="s">
        <v>633</v>
      </c>
      <c r="C1486" t="s">
        <v>273</v>
      </c>
      <c r="D1486" t="s">
        <v>113</v>
      </c>
      <c r="E1486" t="s">
        <v>2</v>
      </c>
      <c r="F1486" t="s">
        <v>45</v>
      </c>
      <c r="G1486" s="28" t="s">
        <v>648</v>
      </c>
      <c r="H1486" t="s">
        <v>649</v>
      </c>
      <c r="I1486" s="37" t="s">
        <v>127</v>
      </c>
      <c r="J1486" s="5" t="s">
        <v>79</v>
      </c>
      <c r="K1486" s="31" t="s">
        <v>38</v>
      </c>
      <c r="L1486" s="31" t="s">
        <v>8</v>
      </c>
      <c r="M1486" s="31" t="s">
        <v>8</v>
      </c>
      <c r="N1486" s="31" t="s">
        <v>38</v>
      </c>
      <c r="O1486" t="s">
        <v>44</v>
      </c>
      <c r="P1486" s="1">
        <v>3</v>
      </c>
      <c r="Q1486">
        <v>3</v>
      </c>
      <c r="R1486">
        <f t="shared" ref="R1486:R1493" si="96">+P1486-Q1486</f>
        <v>0</v>
      </c>
      <c r="S1486" s="9">
        <f t="shared" ref="S1486:S1493" si="97">+Q1486/P1486</f>
        <v>1</v>
      </c>
      <c r="T1486" s="9"/>
    </row>
    <row r="1487" spans="1:20">
      <c r="A1487" s="1">
        <v>2021</v>
      </c>
      <c r="B1487" t="s">
        <v>633</v>
      </c>
      <c r="C1487" t="s">
        <v>273</v>
      </c>
      <c r="D1487" t="s">
        <v>113</v>
      </c>
      <c r="E1487" t="s">
        <v>2</v>
      </c>
      <c r="F1487" t="s">
        <v>48</v>
      </c>
      <c r="G1487" s="28" t="s">
        <v>651</v>
      </c>
      <c r="H1487" t="s">
        <v>126</v>
      </c>
      <c r="I1487" s="37" t="s">
        <v>127</v>
      </c>
      <c r="J1487" s="5" t="s">
        <v>79</v>
      </c>
      <c r="K1487" s="31" t="s">
        <v>38</v>
      </c>
      <c r="L1487" s="31" t="s">
        <v>8</v>
      </c>
      <c r="M1487" s="31" t="s">
        <v>8</v>
      </c>
      <c r="N1487" s="31" t="s">
        <v>38</v>
      </c>
      <c r="O1487" t="s">
        <v>44</v>
      </c>
      <c r="P1487" s="1">
        <v>2</v>
      </c>
      <c r="Q1487">
        <v>0</v>
      </c>
      <c r="R1487">
        <f t="shared" si="96"/>
        <v>2</v>
      </c>
      <c r="S1487" s="9">
        <f t="shared" si="97"/>
        <v>0</v>
      </c>
      <c r="T1487" s="9"/>
    </row>
    <row r="1488" spans="1:20">
      <c r="A1488" s="1">
        <v>2021</v>
      </c>
      <c r="B1488" t="s">
        <v>633</v>
      </c>
      <c r="C1488" t="s">
        <v>273</v>
      </c>
      <c r="D1488" t="s">
        <v>113</v>
      </c>
      <c r="E1488" t="s">
        <v>2</v>
      </c>
      <c r="F1488" t="s">
        <v>54</v>
      </c>
      <c r="G1488" s="28" t="s">
        <v>653</v>
      </c>
      <c r="H1488" t="s">
        <v>654</v>
      </c>
      <c r="I1488" s="37" t="s">
        <v>127</v>
      </c>
      <c r="J1488" s="5" t="s">
        <v>79</v>
      </c>
      <c r="K1488" s="31" t="s">
        <v>38</v>
      </c>
      <c r="L1488" s="31" t="s">
        <v>8</v>
      </c>
      <c r="M1488" s="31" t="s">
        <v>8</v>
      </c>
      <c r="N1488" s="31" t="s">
        <v>38</v>
      </c>
      <c r="O1488" t="s">
        <v>44</v>
      </c>
      <c r="P1488" s="1">
        <v>1</v>
      </c>
      <c r="Q1488">
        <v>1</v>
      </c>
      <c r="R1488">
        <f t="shared" si="96"/>
        <v>0</v>
      </c>
      <c r="S1488" s="9">
        <f t="shared" si="97"/>
        <v>1</v>
      </c>
      <c r="T1488" s="9"/>
    </row>
    <row r="1489" spans="1:20">
      <c r="A1489" s="1">
        <v>2021</v>
      </c>
      <c r="B1489" t="s">
        <v>633</v>
      </c>
      <c r="C1489" t="s">
        <v>275</v>
      </c>
      <c r="D1489" t="s">
        <v>350</v>
      </c>
      <c r="E1489" t="s">
        <v>2</v>
      </c>
      <c r="F1489" t="s">
        <v>692</v>
      </c>
      <c r="G1489" s="28" t="s">
        <v>693</v>
      </c>
      <c r="H1489" t="s">
        <v>366</v>
      </c>
      <c r="I1489" s="37" t="s">
        <v>354</v>
      </c>
      <c r="J1489" s="5" t="s">
        <v>79</v>
      </c>
      <c r="K1489" s="31" t="s">
        <v>38</v>
      </c>
      <c r="L1489" s="31" t="s">
        <v>8</v>
      </c>
      <c r="M1489" s="31" t="s">
        <v>8</v>
      </c>
      <c r="N1489" s="31" t="s">
        <v>38</v>
      </c>
      <c r="O1489" t="s">
        <v>44</v>
      </c>
      <c r="P1489" s="1">
        <v>9</v>
      </c>
      <c r="Q1489">
        <v>9</v>
      </c>
      <c r="R1489">
        <f t="shared" si="96"/>
        <v>0</v>
      </c>
      <c r="S1489" s="9">
        <f t="shared" si="97"/>
        <v>1</v>
      </c>
      <c r="T1489" s="9"/>
    </row>
    <row r="1490" spans="1:20">
      <c r="A1490" s="1">
        <v>2021</v>
      </c>
      <c r="B1490" t="s">
        <v>633</v>
      </c>
      <c r="C1490" t="s">
        <v>279</v>
      </c>
      <c r="D1490" t="s">
        <v>113</v>
      </c>
      <c r="E1490" t="s">
        <v>2</v>
      </c>
      <c r="F1490" t="s">
        <v>446</v>
      </c>
      <c r="G1490" s="28" t="s">
        <v>727</v>
      </c>
      <c r="H1490" t="s">
        <v>448</v>
      </c>
      <c r="I1490" s="16" t="s">
        <v>36</v>
      </c>
      <c r="J1490" t="s">
        <v>37</v>
      </c>
      <c r="K1490" s="4" t="s">
        <v>38</v>
      </c>
      <c r="L1490" s="4" t="s">
        <v>8</v>
      </c>
      <c r="M1490" s="4" t="s">
        <v>8</v>
      </c>
      <c r="N1490" s="4" t="s">
        <v>38</v>
      </c>
      <c r="O1490" t="s">
        <v>44</v>
      </c>
      <c r="P1490" s="1">
        <v>1</v>
      </c>
      <c r="Q1490">
        <v>1</v>
      </c>
      <c r="R1490">
        <f t="shared" si="96"/>
        <v>0</v>
      </c>
      <c r="S1490" s="9">
        <f t="shared" si="97"/>
        <v>1</v>
      </c>
      <c r="T1490" s="9"/>
    </row>
    <row r="1491" spans="1:20">
      <c r="A1491" s="1">
        <v>2021</v>
      </c>
      <c r="B1491" t="s">
        <v>633</v>
      </c>
      <c r="C1491" t="s">
        <v>279</v>
      </c>
      <c r="D1491" t="s">
        <v>113</v>
      </c>
      <c r="E1491" t="s">
        <v>2</v>
      </c>
      <c r="F1491" t="s">
        <v>449</v>
      </c>
      <c r="G1491" s="28" t="s">
        <v>728</v>
      </c>
      <c r="H1491" t="s">
        <v>448</v>
      </c>
      <c r="I1491" s="16" t="s">
        <v>36</v>
      </c>
      <c r="J1491" t="s">
        <v>37</v>
      </c>
      <c r="K1491" s="4" t="s">
        <v>38</v>
      </c>
      <c r="L1491" s="4" t="s">
        <v>8</v>
      </c>
      <c r="M1491" s="4" t="s">
        <v>8</v>
      </c>
      <c r="N1491" s="4" t="s">
        <v>38</v>
      </c>
      <c r="O1491" t="s">
        <v>44</v>
      </c>
      <c r="P1491" s="1">
        <v>2</v>
      </c>
      <c r="Q1491">
        <v>1</v>
      </c>
      <c r="R1491">
        <f t="shared" si="96"/>
        <v>1</v>
      </c>
      <c r="S1491" s="9">
        <f t="shared" si="97"/>
        <v>0.5</v>
      </c>
      <c r="T1491" s="9"/>
    </row>
    <row r="1492" spans="1:20">
      <c r="A1492" s="1">
        <v>2021</v>
      </c>
      <c r="B1492" t="s">
        <v>633</v>
      </c>
      <c r="C1492" t="s">
        <v>279</v>
      </c>
      <c r="D1492" t="s">
        <v>113</v>
      </c>
      <c r="E1492" t="s">
        <v>2</v>
      </c>
      <c r="F1492" t="s">
        <v>452</v>
      </c>
      <c r="G1492" s="28" t="s">
        <v>729</v>
      </c>
      <c r="H1492" t="s">
        <v>448</v>
      </c>
      <c r="I1492" s="16" t="s">
        <v>36</v>
      </c>
      <c r="J1492" t="s">
        <v>37</v>
      </c>
      <c r="K1492" s="4" t="s">
        <v>38</v>
      </c>
      <c r="L1492" s="4" t="s">
        <v>8</v>
      </c>
      <c r="M1492" s="4" t="s">
        <v>8</v>
      </c>
      <c r="N1492" s="4" t="s">
        <v>38</v>
      </c>
      <c r="O1492" t="s">
        <v>44</v>
      </c>
      <c r="P1492" s="1">
        <v>1</v>
      </c>
      <c r="Q1492">
        <v>0</v>
      </c>
      <c r="R1492">
        <f t="shared" si="96"/>
        <v>1</v>
      </c>
      <c r="S1492" s="9">
        <f t="shared" si="97"/>
        <v>0</v>
      </c>
      <c r="T1492" s="9"/>
    </row>
    <row r="1493" spans="1:20">
      <c r="A1493" s="1">
        <v>2021</v>
      </c>
      <c r="B1493" t="s">
        <v>633</v>
      </c>
      <c r="C1493" t="s">
        <v>279</v>
      </c>
      <c r="D1493" t="s">
        <v>113</v>
      </c>
      <c r="E1493" t="s">
        <v>2</v>
      </c>
      <c r="F1493" t="s">
        <v>458</v>
      </c>
      <c r="G1493" s="28" t="s">
        <v>731</v>
      </c>
      <c r="H1493" t="s">
        <v>448</v>
      </c>
      <c r="I1493" s="16" t="s">
        <v>36</v>
      </c>
      <c r="J1493" t="s">
        <v>37</v>
      </c>
      <c r="K1493" s="4" t="s">
        <v>38</v>
      </c>
      <c r="L1493" s="4" t="s">
        <v>8</v>
      </c>
      <c r="M1493" s="4" t="s">
        <v>8</v>
      </c>
      <c r="N1493" s="4" t="s">
        <v>38</v>
      </c>
      <c r="O1493" t="s">
        <v>44</v>
      </c>
      <c r="P1493" s="1">
        <v>1</v>
      </c>
      <c r="Q1493">
        <v>0</v>
      </c>
      <c r="R1493">
        <f t="shared" si="96"/>
        <v>1</v>
      </c>
      <c r="S1493" s="9">
        <f t="shared" si="97"/>
        <v>0</v>
      </c>
      <c r="T1493" s="9"/>
    </row>
    <row r="1494" spans="1:20">
      <c r="A1494" s="1"/>
      <c r="G1494" s="28"/>
      <c r="I1494" s="16"/>
      <c r="N1494" s="8">
        <v>7</v>
      </c>
      <c r="P1494" s="1"/>
      <c r="S1494" s="9"/>
      <c r="T1494" s="9"/>
    </row>
    <row r="1495" spans="1:20">
      <c r="A1495" s="1">
        <v>2021</v>
      </c>
      <c r="B1495" t="s">
        <v>633</v>
      </c>
      <c r="C1495" t="s">
        <v>275</v>
      </c>
      <c r="D1495" t="s">
        <v>350</v>
      </c>
      <c r="E1495" t="s">
        <v>2</v>
      </c>
      <c r="F1495" t="s">
        <v>683</v>
      </c>
      <c r="G1495" s="28" t="s">
        <v>684</v>
      </c>
      <c r="H1495" t="s">
        <v>366</v>
      </c>
      <c r="I1495" s="37" t="s">
        <v>354</v>
      </c>
      <c r="J1495" s="5" t="s">
        <v>79</v>
      </c>
      <c r="K1495" s="31" t="s">
        <v>38</v>
      </c>
      <c r="L1495" s="31" t="s">
        <v>8</v>
      </c>
      <c r="M1495" s="31" t="s">
        <v>8</v>
      </c>
      <c r="N1495" s="31" t="s">
        <v>7</v>
      </c>
      <c r="O1495" t="s">
        <v>39</v>
      </c>
      <c r="P1495" s="1">
        <v>1</v>
      </c>
      <c r="Q1495">
        <v>0</v>
      </c>
      <c r="R1495">
        <f t="shared" ref="R1495:R1501" si="98">+P1495-Q1495</f>
        <v>1</v>
      </c>
      <c r="S1495" s="9">
        <f t="shared" ref="S1495:S1501" si="99">+Q1495/P1495</f>
        <v>0</v>
      </c>
      <c r="T1495" s="9"/>
    </row>
    <row r="1496" spans="1:20">
      <c r="A1496" s="1">
        <v>2021</v>
      </c>
      <c r="B1496" t="s">
        <v>633</v>
      </c>
      <c r="C1496" t="s">
        <v>275</v>
      </c>
      <c r="D1496" t="s">
        <v>350</v>
      </c>
      <c r="E1496" t="s">
        <v>2</v>
      </c>
      <c r="F1496" t="s">
        <v>694</v>
      </c>
      <c r="G1496" s="28" t="s">
        <v>695</v>
      </c>
      <c r="H1496" t="s">
        <v>366</v>
      </c>
      <c r="I1496" s="37" t="s">
        <v>354</v>
      </c>
      <c r="J1496" s="5" t="s">
        <v>79</v>
      </c>
      <c r="K1496" s="31" t="s">
        <v>38</v>
      </c>
      <c r="L1496" s="31" t="s">
        <v>8</v>
      </c>
      <c r="M1496" s="31" t="s">
        <v>8</v>
      </c>
      <c r="N1496" s="31" t="s">
        <v>7</v>
      </c>
      <c r="O1496" t="s">
        <v>39</v>
      </c>
      <c r="P1496" s="1">
        <v>2</v>
      </c>
      <c r="Q1496">
        <v>2</v>
      </c>
      <c r="R1496">
        <f t="shared" si="98"/>
        <v>0</v>
      </c>
      <c r="S1496" s="9">
        <f t="shared" si="99"/>
        <v>1</v>
      </c>
      <c r="T1496" s="9"/>
    </row>
    <row r="1497" spans="1:20">
      <c r="A1497" s="1">
        <v>2021</v>
      </c>
      <c r="B1497" t="s">
        <v>633</v>
      </c>
      <c r="C1497" t="s">
        <v>275</v>
      </c>
      <c r="D1497" t="s">
        <v>350</v>
      </c>
      <c r="E1497" t="s">
        <v>2</v>
      </c>
      <c r="F1497" t="s">
        <v>696</v>
      </c>
      <c r="G1497" s="28" t="s">
        <v>697</v>
      </c>
      <c r="H1497" t="s">
        <v>366</v>
      </c>
      <c r="I1497" s="37" t="s">
        <v>354</v>
      </c>
      <c r="J1497" s="5" t="s">
        <v>79</v>
      </c>
      <c r="K1497" s="31" t="s">
        <v>38</v>
      </c>
      <c r="L1497" s="31" t="s">
        <v>8</v>
      </c>
      <c r="M1497" s="31" t="s">
        <v>8</v>
      </c>
      <c r="N1497" s="31" t="s">
        <v>7</v>
      </c>
      <c r="O1497" t="s">
        <v>39</v>
      </c>
      <c r="P1497" s="1">
        <v>10</v>
      </c>
      <c r="Q1497">
        <v>10</v>
      </c>
      <c r="R1497">
        <f t="shared" si="98"/>
        <v>0</v>
      </c>
      <c r="S1497" s="9">
        <f t="shared" si="99"/>
        <v>1</v>
      </c>
      <c r="T1497" s="9"/>
    </row>
    <row r="1498" spans="1:20">
      <c r="A1498" s="1">
        <v>2021</v>
      </c>
      <c r="B1498" t="s">
        <v>633</v>
      </c>
      <c r="C1498" t="s">
        <v>279</v>
      </c>
      <c r="D1498" t="s">
        <v>113</v>
      </c>
      <c r="E1498" t="s">
        <v>2</v>
      </c>
      <c r="F1498" t="s">
        <v>446</v>
      </c>
      <c r="G1498" s="28" t="s">
        <v>727</v>
      </c>
      <c r="H1498" t="s">
        <v>448</v>
      </c>
      <c r="I1498" s="16" t="s">
        <v>36</v>
      </c>
      <c r="J1498" t="s">
        <v>37</v>
      </c>
      <c r="K1498" s="4" t="s">
        <v>38</v>
      </c>
      <c r="L1498" s="4" t="s">
        <v>8</v>
      </c>
      <c r="M1498" s="4" t="s">
        <v>8</v>
      </c>
      <c r="N1498" s="4" t="s">
        <v>7</v>
      </c>
      <c r="O1498" t="s">
        <v>39</v>
      </c>
      <c r="P1498" s="1">
        <v>1</v>
      </c>
      <c r="Q1498">
        <v>1</v>
      </c>
      <c r="R1498">
        <f t="shared" si="98"/>
        <v>0</v>
      </c>
      <c r="S1498" s="9">
        <f t="shared" si="99"/>
        <v>1</v>
      </c>
      <c r="T1498" s="9"/>
    </row>
    <row r="1499" spans="1:20">
      <c r="A1499" s="1">
        <v>2021</v>
      </c>
      <c r="B1499" t="s">
        <v>633</v>
      </c>
      <c r="C1499" t="s">
        <v>279</v>
      </c>
      <c r="D1499" t="s">
        <v>113</v>
      </c>
      <c r="E1499" t="s">
        <v>2</v>
      </c>
      <c r="F1499" t="s">
        <v>449</v>
      </c>
      <c r="G1499" s="28" t="s">
        <v>728</v>
      </c>
      <c r="H1499" t="s">
        <v>448</v>
      </c>
      <c r="I1499" s="16" t="s">
        <v>36</v>
      </c>
      <c r="J1499" t="s">
        <v>37</v>
      </c>
      <c r="K1499" s="4" t="s">
        <v>38</v>
      </c>
      <c r="L1499" s="4" t="s">
        <v>8</v>
      </c>
      <c r="M1499" s="4" t="s">
        <v>8</v>
      </c>
      <c r="N1499" s="4" t="s">
        <v>7</v>
      </c>
      <c r="O1499" t="s">
        <v>39</v>
      </c>
      <c r="P1499" s="1">
        <v>2</v>
      </c>
      <c r="Q1499">
        <v>0</v>
      </c>
      <c r="R1499">
        <f t="shared" si="98"/>
        <v>2</v>
      </c>
      <c r="S1499" s="9">
        <f t="shared" si="99"/>
        <v>0</v>
      </c>
      <c r="T1499" s="9"/>
    </row>
    <row r="1500" spans="1:20">
      <c r="A1500" s="1">
        <v>2021</v>
      </c>
      <c r="B1500" t="s">
        <v>633</v>
      </c>
      <c r="C1500" t="s">
        <v>279</v>
      </c>
      <c r="D1500" t="s">
        <v>113</v>
      </c>
      <c r="E1500" t="s">
        <v>2</v>
      </c>
      <c r="F1500" t="s">
        <v>458</v>
      </c>
      <c r="G1500" s="28" t="s">
        <v>731</v>
      </c>
      <c r="H1500" t="s">
        <v>448</v>
      </c>
      <c r="I1500" s="16" t="s">
        <v>36</v>
      </c>
      <c r="J1500" t="s">
        <v>37</v>
      </c>
      <c r="K1500" s="4" t="s">
        <v>38</v>
      </c>
      <c r="L1500" s="4" t="s">
        <v>8</v>
      </c>
      <c r="M1500" s="4" t="s">
        <v>8</v>
      </c>
      <c r="N1500" s="4" t="s">
        <v>7</v>
      </c>
      <c r="O1500" t="s">
        <v>39</v>
      </c>
      <c r="P1500" s="1">
        <v>1</v>
      </c>
      <c r="Q1500">
        <v>0</v>
      </c>
      <c r="R1500">
        <f t="shared" si="98"/>
        <v>1</v>
      </c>
      <c r="S1500" s="9">
        <f t="shared" si="99"/>
        <v>0</v>
      </c>
      <c r="T1500" s="9"/>
    </row>
    <row r="1501" spans="1:20">
      <c r="A1501" s="1">
        <v>2021</v>
      </c>
      <c r="B1501" t="s">
        <v>633</v>
      </c>
      <c r="C1501" t="s">
        <v>279</v>
      </c>
      <c r="D1501" t="s">
        <v>113</v>
      </c>
      <c r="E1501" t="s">
        <v>2</v>
      </c>
      <c r="F1501" t="s">
        <v>732</v>
      </c>
      <c r="G1501" s="28" t="s">
        <v>733</v>
      </c>
      <c r="H1501" t="s">
        <v>448</v>
      </c>
      <c r="I1501" s="16" t="s">
        <v>36</v>
      </c>
      <c r="J1501" t="s">
        <v>37</v>
      </c>
      <c r="K1501" s="4" t="s">
        <v>38</v>
      </c>
      <c r="L1501" s="4" t="s">
        <v>8</v>
      </c>
      <c r="M1501" s="4" t="s">
        <v>8</v>
      </c>
      <c r="N1501" s="4" t="s">
        <v>7</v>
      </c>
      <c r="O1501" t="s">
        <v>39</v>
      </c>
      <c r="P1501" s="1">
        <v>8</v>
      </c>
      <c r="Q1501">
        <v>0</v>
      </c>
      <c r="R1501">
        <f t="shared" si="98"/>
        <v>8</v>
      </c>
      <c r="S1501" s="9">
        <f t="shared" si="99"/>
        <v>0</v>
      </c>
      <c r="T1501" s="9"/>
    </row>
    <row r="1502" spans="1:20">
      <c r="A1502" s="1"/>
      <c r="G1502" s="28"/>
      <c r="I1502" s="16"/>
      <c r="N1502" s="8">
        <v>12</v>
      </c>
      <c r="P1502" s="1"/>
      <c r="S1502" s="9"/>
      <c r="T1502" s="9"/>
    </row>
    <row r="1503" spans="1:20">
      <c r="A1503" s="1">
        <v>2021</v>
      </c>
      <c r="B1503" t="s">
        <v>633</v>
      </c>
      <c r="C1503" t="s">
        <v>273</v>
      </c>
      <c r="D1503" t="s">
        <v>113</v>
      </c>
      <c r="E1503" t="s">
        <v>2</v>
      </c>
      <c r="F1503" t="s">
        <v>48</v>
      </c>
      <c r="G1503" s="28" t="s">
        <v>651</v>
      </c>
      <c r="H1503" t="s">
        <v>126</v>
      </c>
      <c r="I1503" s="37" t="s">
        <v>127</v>
      </c>
      <c r="J1503" s="5" t="s">
        <v>79</v>
      </c>
      <c r="K1503" s="31" t="s">
        <v>38</v>
      </c>
      <c r="L1503" s="31" t="s">
        <v>8</v>
      </c>
      <c r="M1503" s="31" t="s">
        <v>40</v>
      </c>
      <c r="N1503" s="31" t="s">
        <v>40</v>
      </c>
      <c r="O1503" t="s">
        <v>159</v>
      </c>
      <c r="P1503" s="1">
        <v>5</v>
      </c>
      <c r="Q1503">
        <v>0</v>
      </c>
      <c r="R1503">
        <f t="shared" ref="R1503:R1514" si="100">+P1503-Q1503</f>
        <v>5</v>
      </c>
      <c r="S1503" s="9">
        <f t="shared" ref="S1503:S1514" si="101">+Q1503/P1503</f>
        <v>0</v>
      </c>
      <c r="T1503" s="9"/>
    </row>
    <row r="1504" spans="1:20">
      <c r="A1504" s="1">
        <v>2021</v>
      </c>
      <c r="B1504" t="s">
        <v>633</v>
      </c>
      <c r="C1504" t="s">
        <v>275</v>
      </c>
      <c r="D1504" t="s">
        <v>350</v>
      </c>
      <c r="E1504" t="s">
        <v>2</v>
      </c>
      <c r="F1504" t="s">
        <v>675</v>
      </c>
      <c r="G1504" s="28" t="s">
        <v>676</v>
      </c>
      <c r="H1504" t="s">
        <v>677</v>
      </c>
      <c r="I1504" s="37" t="s">
        <v>354</v>
      </c>
      <c r="J1504" s="5" t="s">
        <v>79</v>
      </c>
      <c r="K1504" s="31" t="s">
        <v>38</v>
      </c>
      <c r="L1504" s="31" t="s">
        <v>8</v>
      </c>
      <c r="M1504" s="31" t="s">
        <v>40</v>
      </c>
      <c r="N1504" s="31" t="s">
        <v>40</v>
      </c>
      <c r="O1504" t="s">
        <v>159</v>
      </c>
      <c r="P1504" s="1">
        <v>2</v>
      </c>
      <c r="Q1504">
        <v>2</v>
      </c>
      <c r="R1504">
        <f t="shared" si="100"/>
        <v>0</v>
      </c>
      <c r="S1504" s="9">
        <f t="shared" si="101"/>
        <v>1</v>
      </c>
      <c r="T1504" s="9"/>
    </row>
    <row r="1505" spans="1:20">
      <c r="A1505" s="1">
        <v>2021</v>
      </c>
      <c r="B1505" t="s">
        <v>633</v>
      </c>
      <c r="C1505" t="s">
        <v>275</v>
      </c>
      <c r="D1505" t="s">
        <v>350</v>
      </c>
      <c r="E1505" t="s">
        <v>2</v>
      </c>
      <c r="F1505" t="s">
        <v>678</v>
      </c>
      <c r="G1505" s="28" t="s">
        <v>679</v>
      </c>
      <c r="H1505" t="s">
        <v>680</v>
      </c>
      <c r="I1505" s="37" t="s">
        <v>354</v>
      </c>
      <c r="J1505" s="5" t="s">
        <v>79</v>
      </c>
      <c r="K1505" s="31" t="s">
        <v>38</v>
      </c>
      <c r="L1505" s="31" t="s">
        <v>8</v>
      </c>
      <c r="M1505" s="31" t="s">
        <v>40</v>
      </c>
      <c r="N1505" s="31" t="s">
        <v>40</v>
      </c>
      <c r="O1505" t="s">
        <v>159</v>
      </c>
      <c r="P1505" s="1">
        <v>6385</v>
      </c>
      <c r="Q1505">
        <v>6385</v>
      </c>
      <c r="R1505">
        <f t="shared" si="100"/>
        <v>0</v>
      </c>
      <c r="S1505" s="9">
        <f t="shared" si="101"/>
        <v>1</v>
      </c>
      <c r="T1505" s="9"/>
    </row>
    <row r="1506" spans="1:20">
      <c r="A1506" s="1">
        <v>2021</v>
      </c>
      <c r="B1506" t="s">
        <v>633</v>
      </c>
      <c r="C1506" t="s">
        <v>275</v>
      </c>
      <c r="D1506" t="s">
        <v>350</v>
      </c>
      <c r="E1506" t="s">
        <v>2</v>
      </c>
      <c r="F1506" t="s">
        <v>681</v>
      </c>
      <c r="G1506" s="28" t="s">
        <v>682</v>
      </c>
      <c r="H1506" t="s">
        <v>366</v>
      </c>
      <c r="I1506" s="37" t="s">
        <v>354</v>
      </c>
      <c r="J1506" s="5" t="s">
        <v>79</v>
      </c>
      <c r="K1506" s="31" t="s">
        <v>38</v>
      </c>
      <c r="L1506" s="31" t="s">
        <v>8</v>
      </c>
      <c r="M1506" s="31" t="s">
        <v>40</v>
      </c>
      <c r="N1506" s="31" t="s">
        <v>40</v>
      </c>
      <c r="O1506" t="s">
        <v>159</v>
      </c>
      <c r="P1506" s="1">
        <v>97</v>
      </c>
      <c r="Q1506">
        <v>67</v>
      </c>
      <c r="R1506">
        <f t="shared" si="100"/>
        <v>30</v>
      </c>
      <c r="S1506" s="9">
        <f t="shared" si="101"/>
        <v>0.69072164948453607</v>
      </c>
      <c r="T1506" s="9"/>
    </row>
    <row r="1507" spans="1:20">
      <c r="A1507" s="1">
        <v>2021</v>
      </c>
      <c r="B1507" t="s">
        <v>633</v>
      </c>
      <c r="C1507" t="s">
        <v>275</v>
      </c>
      <c r="D1507" t="s">
        <v>350</v>
      </c>
      <c r="E1507" t="s">
        <v>2</v>
      </c>
      <c r="F1507" t="s">
        <v>685</v>
      </c>
      <c r="G1507" s="28" t="s">
        <v>686</v>
      </c>
      <c r="H1507" t="s">
        <v>687</v>
      </c>
      <c r="I1507" s="37" t="s">
        <v>354</v>
      </c>
      <c r="J1507" s="5" t="s">
        <v>79</v>
      </c>
      <c r="K1507" s="31" t="s">
        <v>38</v>
      </c>
      <c r="L1507" s="31" t="s">
        <v>8</v>
      </c>
      <c r="M1507" s="31" t="s">
        <v>40</v>
      </c>
      <c r="N1507" s="31" t="s">
        <v>40</v>
      </c>
      <c r="O1507" t="s">
        <v>159</v>
      </c>
      <c r="P1507" s="1">
        <v>85</v>
      </c>
      <c r="Q1507">
        <v>85</v>
      </c>
      <c r="R1507">
        <f t="shared" si="100"/>
        <v>0</v>
      </c>
      <c r="S1507" s="9">
        <f t="shared" si="101"/>
        <v>1</v>
      </c>
      <c r="T1507" s="9"/>
    </row>
    <row r="1508" spans="1:20">
      <c r="A1508" s="1">
        <v>2021</v>
      </c>
      <c r="B1508" t="s">
        <v>633</v>
      </c>
      <c r="C1508" t="s">
        <v>275</v>
      </c>
      <c r="D1508" t="s">
        <v>350</v>
      </c>
      <c r="E1508" t="s">
        <v>2</v>
      </c>
      <c r="F1508" t="s">
        <v>689</v>
      </c>
      <c r="G1508" s="28" t="s">
        <v>690</v>
      </c>
      <c r="H1508" t="s">
        <v>691</v>
      </c>
      <c r="I1508" s="37" t="s">
        <v>354</v>
      </c>
      <c r="J1508" s="5" t="s">
        <v>79</v>
      </c>
      <c r="K1508" s="31" t="s">
        <v>38</v>
      </c>
      <c r="L1508" s="31" t="s">
        <v>8</v>
      </c>
      <c r="M1508" s="31" t="s">
        <v>40</v>
      </c>
      <c r="N1508" s="31" t="s">
        <v>40</v>
      </c>
      <c r="O1508" t="s">
        <v>159</v>
      </c>
      <c r="P1508" s="1">
        <v>80</v>
      </c>
      <c r="Q1508">
        <v>80</v>
      </c>
      <c r="R1508">
        <f t="shared" si="100"/>
        <v>0</v>
      </c>
      <c r="S1508" s="9">
        <f t="shared" si="101"/>
        <v>1</v>
      </c>
      <c r="T1508" s="9"/>
    </row>
    <row r="1509" spans="1:20">
      <c r="A1509" s="1">
        <v>2021</v>
      </c>
      <c r="B1509" t="s">
        <v>633</v>
      </c>
      <c r="C1509" t="s">
        <v>275</v>
      </c>
      <c r="D1509" t="s">
        <v>350</v>
      </c>
      <c r="E1509" t="s">
        <v>2</v>
      </c>
      <c r="F1509" t="s">
        <v>694</v>
      </c>
      <c r="G1509" s="28" t="s">
        <v>695</v>
      </c>
      <c r="H1509" t="s">
        <v>366</v>
      </c>
      <c r="I1509" s="37" t="s">
        <v>354</v>
      </c>
      <c r="J1509" s="5" t="s">
        <v>79</v>
      </c>
      <c r="K1509" s="31" t="s">
        <v>38</v>
      </c>
      <c r="L1509" s="31" t="s">
        <v>8</v>
      </c>
      <c r="M1509" s="31" t="s">
        <v>40</v>
      </c>
      <c r="N1509" s="31" t="s">
        <v>40</v>
      </c>
      <c r="O1509" t="s">
        <v>159</v>
      </c>
      <c r="P1509" s="1">
        <v>1</v>
      </c>
      <c r="Q1509">
        <v>1</v>
      </c>
      <c r="R1509">
        <f t="shared" si="100"/>
        <v>0</v>
      </c>
      <c r="S1509" s="9">
        <f t="shared" si="101"/>
        <v>1</v>
      </c>
      <c r="T1509" s="9"/>
    </row>
    <row r="1510" spans="1:20">
      <c r="A1510" s="1">
        <v>2021</v>
      </c>
      <c r="B1510" t="s">
        <v>633</v>
      </c>
      <c r="C1510" t="s">
        <v>275</v>
      </c>
      <c r="D1510" t="s">
        <v>350</v>
      </c>
      <c r="E1510" t="s">
        <v>2</v>
      </c>
      <c r="F1510" t="s">
        <v>696</v>
      </c>
      <c r="G1510" s="28" t="s">
        <v>697</v>
      </c>
      <c r="H1510" t="s">
        <v>366</v>
      </c>
      <c r="I1510" s="37" t="s">
        <v>354</v>
      </c>
      <c r="J1510" s="5" t="s">
        <v>79</v>
      </c>
      <c r="K1510" s="31" t="s">
        <v>38</v>
      </c>
      <c r="L1510" s="31" t="s">
        <v>8</v>
      </c>
      <c r="M1510" s="31" t="s">
        <v>40</v>
      </c>
      <c r="N1510" s="31" t="s">
        <v>40</v>
      </c>
      <c r="O1510" t="s">
        <v>159</v>
      </c>
      <c r="P1510" s="1">
        <v>150</v>
      </c>
      <c r="Q1510">
        <v>91</v>
      </c>
      <c r="R1510">
        <f t="shared" si="100"/>
        <v>59</v>
      </c>
      <c r="S1510" s="9">
        <f t="shared" si="101"/>
        <v>0.60666666666666669</v>
      </c>
      <c r="T1510" s="9"/>
    </row>
    <row r="1511" spans="1:20">
      <c r="A1511" s="1">
        <v>2021</v>
      </c>
      <c r="B1511" t="s">
        <v>633</v>
      </c>
      <c r="C1511" t="s">
        <v>277</v>
      </c>
      <c r="D1511" t="s">
        <v>113</v>
      </c>
      <c r="E1511" t="s">
        <v>2</v>
      </c>
      <c r="F1511" t="s">
        <v>435</v>
      </c>
      <c r="G1511" s="28" t="s">
        <v>715</v>
      </c>
      <c r="H1511" t="s">
        <v>383</v>
      </c>
      <c r="I1511" s="37" t="s">
        <v>384</v>
      </c>
      <c r="J1511" s="5" t="s">
        <v>37</v>
      </c>
      <c r="K1511" s="31" t="s">
        <v>38</v>
      </c>
      <c r="L1511" s="31" t="s">
        <v>8</v>
      </c>
      <c r="M1511" s="31" t="s">
        <v>40</v>
      </c>
      <c r="N1511" s="31" t="s">
        <v>40</v>
      </c>
      <c r="O1511" t="s">
        <v>159</v>
      </c>
      <c r="P1511" s="1">
        <v>2</v>
      </c>
      <c r="Q1511">
        <v>0</v>
      </c>
      <c r="R1511">
        <f t="shared" si="100"/>
        <v>2</v>
      </c>
      <c r="S1511" s="9">
        <f t="shared" si="101"/>
        <v>0</v>
      </c>
      <c r="T1511" s="9"/>
    </row>
    <row r="1512" spans="1:20">
      <c r="A1512" s="1">
        <v>2021</v>
      </c>
      <c r="B1512" t="s">
        <v>633</v>
      </c>
      <c r="C1512" t="s">
        <v>277</v>
      </c>
      <c r="D1512" t="s">
        <v>113</v>
      </c>
      <c r="E1512" t="s">
        <v>2</v>
      </c>
      <c r="F1512" t="s">
        <v>438</v>
      </c>
      <c r="G1512" s="28" t="s">
        <v>716</v>
      </c>
      <c r="H1512" t="s">
        <v>383</v>
      </c>
      <c r="I1512" s="37" t="s">
        <v>384</v>
      </c>
      <c r="J1512" s="5" t="s">
        <v>37</v>
      </c>
      <c r="K1512" s="31" t="s">
        <v>38</v>
      </c>
      <c r="L1512" s="31" t="s">
        <v>8</v>
      </c>
      <c r="M1512" s="31" t="s">
        <v>40</v>
      </c>
      <c r="N1512" s="31" t="s">
        <v>40</v>
      </c>
      <c r="O1512" t="s">
        <v>159</v>
      </c>
      <c r="P1512" s="1">
        <v>1</v>
      </c>
      <c r="Q1512">
        <v>0</v>
      </c>
      <c r="R1512">
        <f t="shared" si="100"/>
        <v>1</v>
      </c>
      <c r="S1512" s="9">
        <f t="shared" si="101"/>
        <v>0</v>
      </c>
      <c r="T1512" s="9"/>
    </row>
    <row r="1513" spans="1:20">
      <c r="A1513" s="1">
        <v>2021</v>
      </c>
      <c r="B1513" t="s">
        <v>633</v>
      </c>
      <c r="C1513" t="s">
        <v>277</v>
      </c>
      <c r="D1513" t="s">
        <v>113</v>
      </c>
      <c r="E1513" t="s">
        <v>2</v>
      </c>
      <c r="F1513" t="s">
        <v>721</v>
      </c>
      <c r="G1513" s="28" t="s">
        <v>722</v>
      </c>
      <c r="H1513" t="s">
        <v>383</v>
      </c>
      <c r="I1513" s="37" t="s">
        <v>384</v>
      </c>
      <c r="J1513" s="5" t="s">
        <v>37</v>
      </c>
      <c r="K1513" s="31" t="s">
        <v>38</v>
      </c>
      <c r="L1513" s="31" t="s">
        <v>8</v>
      </c>
      <c r="M1513" s="31" t="s">
        <v>40</v>
      </c>
      <c r="N1513" s="31" t="s">
        <v>40</v>
      </c>
      <c r="O1513" t="s">
        <v>159</v>
      </c>
      <c r="P1513" s="1">
        <v>1</v>
      </c>
      <c r="Q1513">
        <v>0</v>
      </c>
      <c r="R1513">
        <f t="shared" si="100"/>
        <v>1</v>
      </c>
      <c r="S1513" s="9">
        <f t="shared" si="101"/>
        <v>0</v>
      </c>
      <c r="T1513" s="9"/>
    </row>
    <row r="1514" spans="1:20">
      <c r="A1514" s="1">
        <v>2021</v>
      </c>
      <c r="B1514" t="s">
        <v>633</v>
      </c>
      <c r="C1514" t="s">
        <v>277</v>
      </c>
      <c r="D1514" t="s">
        <v>113</v>
      </c>
      <c r="E1514" t="s">
        <v>2</v>
      </c>
      <c r="F1514" t="s">
        <v>723</v>
      </c>
      <c r="G1514" s="28" t="s">
        <v>724</v>
      </c>
      <c r="H1514" t="s">
        <v>383</v>
      </c>
      <c r="I1514" s="37" t="s">
        <v>384</v>
      </c>
      <c r="J1514" s="5" t="s">
        <v>37</v>
      </c>
      <c r="K1514" s="31" t="s">
        <v>38</v>
      </c>
      <c r="L1514" s="31" t="s">
        <v>8</v>
      </c>
      <c r="M1514" s="31" t="s">
        <v>40</v>
      </c>
      <c r="N1514" s="31" t="s">
        <v>40</v>
      </c>
      <c r="O1514" t="s">
        <v>159</v>
      </c>
      <c r="P1514" s="1">
        <v>1</v>
      </c>
      <c r="Q1514">
        <v>0</v>
      </c>
      <c r="R1514">
        <f t="shared" si="100"/>
        <v>1</v>
      </c>
      <c r="S1514" s="9">
        <f t="shared" si="101"/>
        <v>0</v>
      </c>
      <c r="T1514" s="9"/>
    </row>
    <row r="1515" spans="1:20">
      <c r="A1515" s="1"/>
      <c r="G1515" s="28"/>
      <c r="I1515" s="16"/>
      <c r="N1515" s="8">
        <v>6</v>
      </c>
      <c r="P1515" s="1"/>
      <c r="S1515" s="9"/>
      <c r="T1515" s="9"/>
    </row>
    <row r="1516" spans="1:20">
      <c r="A1516" s="1">
        <v>2021</v>
      </c>
      <c r="B1516" t="s">
        <v>633</v>
      </c>
      <c r="C1516" t="s">
        <v>279</v>
      </c>
      <c r="D1516" t="s">
        <v>113</v>
      </c>
      <c r="E1516" t="s">
        <v>2</v>
      </c>
      <c r="F1516" t="s">
        <v>446</v>
      </c>
      <c r="G1516" s="28" t="s">
        <v>727</v>
      </c>
      <c r="H1516" t="s">
        <v>448</v>
      </c>
      <c r="I1516" s="37" t="s">
        <v>36</v>
      </c>
      <c r="J1516" s="5" t="s">
        <v>37</v>
      </c>
      <c r="K1516" s="31" t="s">
        <v>38</v>
      </c>
      <c r="L1516" s="31" t="s">
        <v>8</v>
      </c>
      <c r="M1516" s="31" t="s">
        <v>38</v>
      </c>
      <c r="N1516" s="31" t="s">
        <v>8</v>
      </c>
      <c r="O1516" t="s">
        <v>42</v>
      </c>
      <c r="P1516" s="1">
        <v>2</v>
      </c>
      <c r="Q1516">
        <v>2</v>
      </c>
      <c r="R1516">
        <f t="shared" ref="R1516:R1521" si="102">+P1516-Q1516</f>
        <v>0</v>
      </c>
      <c r="S1516" s="9">
        <f t="shared" ref="S1516:S1521" si="103">+Q1516/P1516</f>
        <v>1</v>
      </c>
      <c r="T1516" s="9"/>
    </row>
    <row r="1517" spans="1:20">
      <c r="A1517" s="1">
        <v>2021</v>
      </c>
      <c r="B1517" t="s">
        <v>633</v>
      </c>
      <c r="C1517" t="s">
        <v>279</v>
      </c>
      <c r="D1517" t="s">
        <v>113</v>
      </c>
      <c r="E1517" t="s">
        <v>2</v>
      </c>
      <c r="F1517" t="s">
        <v>449</v>
      </c>
      <c r="G1517" s="28" t="s">
        <v>728</v>
      </c>
      <c r="H1517" t="s">
        <v>448</v>
      </c>
      <c r="I1517" s="37" t="s">
        <v>36</v>
      </c>
      <c r="J1517" s="5" t="s">
        <v>37</v>
      </c>
      <c r="K1517" s="31" t="s">
        <v>38</v>
      </c>
      <c r="L1517" s="31" t="s">
        <v>8</v>
      </c>
      <c r="M1517" s="31" t="s">
        <v>38</v>
      </c>
      <c r="N1517" s="31" t="s">
        <v>8</v>
      </c>
      <c r="O1517" t="s">
        <v>42</v>
      </c>
      <c r="P1517" s="1">
        <v>2</v>
      </c>
      <c r="Q1517">
        <v>2</v>
      </c>
      <c r="R1517">
        <f t="shared" si="102"/>
        <v>0</v>
      </c>
      <c r="S1517" s="9">
        <f t="shared" si="103"/>
        <v>1</v>
      </c>
      <c r="T1517" s="9"/>
    </row>
    <row r="1518" spans="1:20">
      <c r="A1518" s="1">
        <v>2021</v>
      </c>
      <c r="B1518" t="s">
        <v>633</v>
      </c>
      <c r="C1518" t="s">
        <v>279</v>
      </c>
      <c r="D1518" t="s">
        <v>113</v>
      </c>
      <c r="E1518" t="s">
        <v>2</v>
      </c>
      <c r="F1518" t="s">
        <v>452</v>
      </c>
      <c r="G1518" s="28" t="s">
        <v>729</v>
      </c>
      <c r="H1518" t="s">
        <v>448</v>
      </c>
      <c r="I1518" s="37" t="s">
        <v>36</v>
      </c>
      <c r="J1518" s="5" t="s">
        <v>37</v>
      </c>
      <c r="K1518" s="31" t="s">
        <v>38</v>
      </c>
      <c r="L1518" s="31" t="s">
        <v>8</v>
      </c>
      <c r="M1518" s="31" t="s">
        <v>38</v>
      </c>
      <c r="N1518" s="31" t="s">
        <v>8</v>
      </c>
      <c r="O1518" t="s">
        <v>42</v>
      </c>
      <c r="P1518" s="1">
        <v>1</v>
      </c>
      <c r="Q1518">
        <v>0</v>
      </c>
      <c r="R1518">
        <f t="shared" si="102"/>
        <v>1</v>
      </c>
      <c r="S1518" s="9">
        <f t="shared" si="103"/>
        <v>0</v>
      </c>
      <c r="T1518" s="9"/>
    </row>
    <row r="1519" spans="1:20">
      <c r="A1519" s="1">
        <v>2021</v>
      </c>
      <c r="B1519" t="s">
        <v>633</v>
      </c>
      <c r="C1519" t="s">
        <v>279</v>
      </c>
      <c r="D1519" t="s">
        <v>113</v>
      </c>
      <c r="E1519" t="s">
        <v>2</v>
      </c>
      <c r="F1519" t="s">
        <v>455</v>
      </c>
      <c r="G1519" s="28" t="s">
        <v>730</v>
      </c>
      <c r="H1519" t="s">
        <v>448</v>
      </c>
      <c r="I1519" s="37" t="s">
        <v>36</v>
      </c>
      <c r="J1519" s="5" t="s">
        <v>37</v>
      </c>
      <c r="K1519" s="31" t="s">
        <v>38</v>
      </c>
      <c r="L1519" s="31" t="s">
        <v>8</v>
      </c>
      <c r="M1519" s="31" t="s">
        <v>38</v>
      </c>
      <c r="N1519" s="31" t="s">
        <v>8</v>
      </c>
      <c r="O1519" t="s">
        <v>42</v>
      </c>
      <c r="P1519" s="1">
        <v>1</v>
      </c>
      <c r="Q1519">
        <v>0</v>
      </c>
      <c r="R1519">
        <f t="shared" si="102"/>
        <v>1</v>
      </c>
      <c r="S1519" s="9">
        <f t="shared" si="103"/>
        <v>0</v>
      </c>
      <c r="T1519" s="9"/>
    </row>
    <row r="1520" spans="1:20">
      <c r="A1520" s="1">
        <v>2021</v>
      </c>
      <c r="B1520" t="s">
        <v>633</v>
      </c>
      <c r="C1520" t="s">
        <v>279</v>
      </c>
      <c r="D1520" t="s">
        <v>113</v>
      </c>
      <c r="E1520" t="s">
        <v>2</v>
      </c>
      <c r="F1520" t="s">
        <v>458</v>
      </c>
      <c r="G1520" s="28" t="s">
        <v>731</v>
      </c>
      <c r="H1520" t="s">
        <v>448</v>
      </c>
      <c r="I1520" s="37" t="s">
        <v>36</v>
      </c>
      <c r="J1520" s="5" t="s">
        <v>37</v>
      </c>
      <c r="K1520" s="31" t="s">
        <v>38</v>
      </c>
      <c r="L1520" s="31" t="s">
        <v>8</v>
      </c>
      <c r="M1520" s="31" t="s">
        <v>38</v>
      </c>
      <c r="N1520" s="31" t="s">
        <v>8</v>
      </c>
      <c r="O1520" t="s">
        <v>42</v>
      </c>
      <c r="P1520" s="1">
        <v>1</v>
      </c>
      <c r="Q1520">
        <v>0</v>
      </c>
      <c r="R1520">
        <f t="shared" si="102"/>
        <v>1</v>
      </c>
      <c r="S1520" s="9">
        <f t="shared" si="103"/>
        <v>0</v>
      </c>
      <c r="T1520" s="9"/>
    </row>
    <row r="1521" spans="1:20">
      <c r="A1521" s="1">
        <v>2021</v>
      </c>
      <c r="B1521" t="s">
        <v>633</v>
      </c>
      <c r="C1521" t="s">
        <v>279</v>
      </c>
      <c r="D1521" t="s">
        <v>113</v>
      </c>
      <c r="E1521" t="s">
        <v>2</v>
      </c>
      <c r="F1521" t="s">
        <v>732</v>
      </c>
      <c r="G1521" s="28" t="s">
        <v>733</v>
      </c>
      <c r="H1521" t="s">
        <v>448</v>
      </c>
      <c r="I1521" s="37" t="s">
        <v>36</v>
      </c>
      <c r="J1521" s="5" t="s">
        <v>37</v>
      </c>
      <c r="K1521" s="31" t="s">
        <v>38</v>
      </c>
      <c r="L1521" s="31" t="s">
        <v>8</v>
      </c>
      <c r="M1521" s="31" t="s">
        <v>38</v>
      </c>
      <c r="N1521" s="31" t="s">
        <v>8</v>
      </c>
      <c r="O1521" t="s">
        <v>42</v>
      </c>
      <c r="P1521" s="1">
        <v>2</v>
      </c>
      <c r="Q1521">
        <v>0</v>
      </c>
      <c r="R1521">
        <f t="shared" si="102"/>
        <v>2</v>
      </c>
      <c r="S1521" s="9">
        <f t="shared" si="103"/>
        <v>0</v>
      </c>
      <c r="T1521" s="9"/>
    </row>
    <row r="1522" spans="1:20">
      <c r="A1522" s="1"/>
      <c r="G1522" s="28"/>
      <c r="I1522" s="16"/>
      <c r="N1522" s="8">
        <v>6</v>
      </c>
      <c r="P1522" s="1"/>
      <c r="S1522" s="9"/>
      <c r="T1522" s="9"/>
    </row>
    <row r="1523" spans="1:20">
      <c r="A1523" s="1">
        <v>2021</v>
      </c>
      <c r="B1523" t="s">
        <v>633</v>
      </c>
      <c r="C1523" t="s">
        <v>279</v>
      </c>
      <c r="D1523" t="s">
        <v>113</v>
      </c>
      <c r="E1523" t="s">
        <v>2</v>
      </c>
      <c r="F1523" t="s">
        <v>449</v>
      </c>
      <c r="G1523" s="28" t="s">
        <v>728</v>
      </c>
      <c r="H1523" t="s">
        <v>448</v>
      </c>
      <c r="I1523" s="37" t="s">
        <v>36</v>
      </c>
      <c r="J1523" s="5" t="s">
        <v>37</v>
      </c>
      <c r="K1523" s="31" t="s">
        <v>38</v>
      </c>
      <c r="L1523" s="31" t="s">
        <v>8</v>
      </c>
      <c r="M1523" s="31" t="s">
        <v>38</v>
      </c>
      <c r="N1523" s="31" t="s">
        <v>40</v>
      </c>
      <c r="O1523" t="s">
        <v>41</v>
      </c>
      <c r="P1523" s="1">
        <v>4</v>
      </c>
      <c r="Q1523">
        <v>3</v>
      </c>
      <c r="R1523">
        <f t="shared" ref="R1523:R1528" si="104">+P1523-Q1523</f>
        <v>1</v>
      </c>
      <c r="S1523" s="9">
        <f t="shared" ref="S1523:S1528" si="105">+Q1523/P1523</f>
        <v>0.75</v>
      </c>
      <c r="T1523" s="9"/>
    </row>
    <row r="1524" spans="1:20">
      <c r="A1524" s="1">
        <v>2021</v>
      </c>
      <c r="B1524" t="s">
        <v>633</v>
      </c>
      <c r="C1524" t="s">
        <v>279</v>
      </c>
      <c r="D1524" t="s">
        <v>113</v>
      </c>
      <c r="E1524" t="s">
        <v>2</v>
      </c>
      <c r="F1524" t="s">
        <v>452</v>
      </c>
      <c r="G1524" s="28" t="s">
        <v>729</v>
      </c>
      <c r="H1524" t="s">
        <v>448</v>
      </c>
      <c r="I1524" s="37" t="s">
        <v>36</v>
      </c>
      <c r="J1524" s="5" t="s">
        <v>37</v>
      </c>
      <c r="K1524" s="31" t="s">
        <v>38</v>
      </c>
      <c r="L1524" s="31" t="s">
        <v>8</v>
      </c>
      <c r="M1524" s="31" t="s">
        <v>38</v>
      </c>
      <c r="N1524" s="31" t="s">
        <v>40</v>
      </c>
      <c r="O1524" t="s">
        <v>41</v>
      </c>
      <c r="P1524" s="1">
        <v>1</v>
      </c>
      <c r="Q1524">
        <v>0</v>
      </c>
      <c r="R1524">
        <f t="shared" si="104"/>
        <v>1</v>
      </c>
      <c r="S1524" s="9">
        <f t="shared" si="105"/>
        <v>0</v>
      </c>
      <c r="T1524" s="9"/>
    </row>
    <row r="1525" spans="1:20">
      <c r="A1525" s="1">
        <v>2021</v>
      </c>
      <c r="B1525" t="s">
        <v>633</v>
      </c>
      <c r="C1525" t="s">
        <v>279</v>
      </c>
      <c r="D1525" t="s">
        <v>113</v>
      </c>
      <c r="E1525" t="s">
        <v>2</v>
      </c>
      <c r="F1525" t="s">
        <v>455</v>
      </c>
      <c r="G1525" s="28" t="s">
        <v>730</v>
      </c>
      <c r="H1525" t="s">
        <v>448</v>
      </c>
      <c r="I1525" s="37" t="s">
        <v>36</v>
      </c>
      <c r="J1525" s="5" t="s">
        <v>37</v>
      </c>
      <c r="K1525" s="31" t="s">
        <v>38</v>
      </c>
      <c r="L1525" s="31" t="s">
        <v>8</v>
      </c>
      <c r="M1525" s="31" t="s">
        <v>38</v>
      </c>
      <c r="N1525" s="31" t="s">
        <v>40</v>
      </c>
      <c r="O1525" t="s">
        <v>41</v>
      </c>
      <c r="P1525" s="1">
        <v>1</v>
      </c>
      <c r="Q1525">
        <v>0</v>
      </c>
      <c r="R1525">
        <f t="shared" si="104"/>
        <v>1</v>
      </c>
      <c r="S1525" s="9">
        <f t="shared" si="105"/>
        <v>0</v>
      </c>
      <c r="T1525" s="9"/>
    </row>
    <row r="1526" spans="1:20">
      <c r="A1526" s="1">
        <v>2021</v>
      </c>
      <c r="B1526" t="s">
        <v>633</v>
      </c>
      <c r="C1526" t="s">
        <v>279</v>
      </c>
      <c r="D1526" t="s">
        <v>113</v>
      </c>
      <c r="E1526" t="s">
        <v>2</v>
      </c>
      <c r="F1526" t="s">
        <v>458</v>
      </c>
      <c r="G1526" s="28" t="s">
        <v>731</v>
      </c>
      <c r="H1526" t="s">
        <v>448</v>
      </c>
      <c r="I1526" s="37" t="s">
        <v>36</v>
      </c>
      <c r="J1526" s="5" t="s">
        <v>37</v>
      </c>
      <c r="K1526" s="31" t="s">
        <v>38</v>
      </c>
      <c r="L1526" s="31" t="s">
        <v>8</v>
      </c>
      <c r="M1526" s="31" t="s">
        <v>38</v>
      </c>
      <c r="N1526" s="31" t="s">
        <v>40</v>
      </c>
      <c r="O1526" t="s">
        <v>41</v>
      </c>
      <c r="P1526" s="1">
        <v>4</v>
      </c>
      <c r="Q1526">
        <v>0</v>
      </c>
      <c r="R1526">
        <f t="shared" si="104"/>
        <v>4</v>
      </c>
      <c r="S1526" s="9">
        <f t="shared" si="105"/>
        <v>0</v>
      </c>
      <c r="T1526" s="9"/>
    </row>
    <row r="1527" spans="1:20">
      <c r="A1527" s="1">
        <v>2021</v>
      </c>
      <c r="B1527" t="s">
        <v>633</v>
      </c>
      <c r="C1527" t="s">
        <v>279</v>
      </c>
      <c r="D1527" t="s">
        <v>113</v>
      </c>
      <c r="E1527" t="s">
        <v>2</v>
      </c>
      <c r="F1527" t="s">
        <v>732</v>
      </c>
      <c r="G1527" s="28" t="s">
        <v>733</v>
      </c>
      <c r="H1527" t="s">
        <v>448</v>
      </c>
      <c r="I1527" s="37" t="s">
        <v>36</v>
      </c>
      <c r="J1527" s="5" t="s">
        <v>37</v>
      </c>
      <c r="K1527" s="31" t="s">
        <v>38</v>
      </c>
      <c r="L1527" s="31" t="s">
        <v>8</v>
      </c>
      <c r="M1527" s="31" t="s">
        <v>38</v>
      </c>
      <c r="N1527" s="31" t="s">
        <v>40</v>
      </c>
      <c r="O1527" t="s">
        <v>41</v>
      </c>
      <c r="P1527" s="1">
        <v>1</v>
      </c>
      <c r="Q1527">
        <v>0</v>
      </c>
      <c r="R1527">
        <f t="shared" si="104"/>
        <v>1</v>
      </c>
      <c r="S1527" s="9">
        <f t="shared" si="105"/>
        <v>0</v>
      </c>
      <c r="T1527" s="9"/>
    </row>
    <row r="1528" spans="1:20">
      <c r="A1528" s="1">
        <v>2021</v>
      </c>
      <c r="B1528" t="s">
        <v>633</v>
      </c>
      <c r="C1528" t="s">
        <v>279</v>
      </c>
      <c r="D1528" t="s">
        <v>113</v>
      </c>
      <c r="E1528" t="s">
        <v>2</v>
      </c>
      <c r="F1528" t="s">
        <v>734</v>
      </c>
      <c r="G1528" s="28" t="s">
        <v>735</v>
      </c>
      <c r="H1528" t="s">
        <v>448</v>
      </c>
      <c r="I1528" s="37" t="s">
        <v>36</v>
      </c>
      <c r="J1528" s="5" t="s">
        <v>37</v>
      </c>
      <c r="K1528" s="31" t="s">
        <v>38</v>
      </c>
      <c r="L1528" s="31" t="s">
        <v>8</v>
      </c>
      <c r="M1528" s="31" t="s">
        <v>38</v>
      </c>
      <c r="N1528" s="31" t="s">
        <v>40</v>
      </c>
      <c r="O1528" t="s">
        <v>41</v>
      </c>
      <c r="P1528" s="1">
        <v>2</v>
      </c>
      <c r="Q1528">
        <v>2</v>
      </c>
      <c r="R1528">
        <f t="shared" si="104"/>
        <v>0</v>
      </c>
      <c r="S1528" s="9">
        <f t="shared" si="105"/>
        <v>1</v>
      </c>
      <c r="T1528" s="9"/>
    </row>
    <row r="1529" spans="1:20">
      <c r="G1529" s="40"/>
      <c r="I1529" s="16"/>
      <c r="K1529" s="8">
        <v>78</v>
      </c>
      <c r="N1529" s="8">
        <v>6</v>
      </c>
    </row>
    <row r="1530" spans="1:20">
      <c r="A1530" s="1">
        <v>2021</v>
      </c>
      <c r="B1530" t="s">
        <v>633</v>
      </c>
      <c r="C1530" t="s">
        <v>273</v>
      </c>
      <c r="D1530" t="s">
        <v>113</v>
      </c>
      <c r="E1530" t="s">
        <v>2</v>
      </c>
      <c r="F1530" t="s">
        <v>48</v>
      </c>
      <c r="G1530" s="28" t="s">
        <v>651</v>
      </c>
      <c r="H1530" t="s">
        <v>126</v>
      </c>
      <c r="I1530" s="37" t="s">
        <v>127</v>
      </c>
      <c r="J1530" s="5" t="s">
        <v>79</v>
      </c>
      <c r="K1530" s="31" t="s">
        <v>7</v>
      </c>
      <c r="L1530" s="31" t="s">
        <v>8</v>
      </c>
      <c r="M1530" s="31" t="s">
        <v>8</v>
      </c>
      <c r="N1530" s="31" t="s">
        <v>8</v>
      </c>
      <c r="O1530" t="s">
        <v>236</v>
      </c>
      <c r="P1530" s="1">
        <v>2</v>
      </c>
      <c r="Q1530">
        <v>0</v>
      </c>
      <c r="R1530">
        <f t="shared" ref="R1530:R1535" si="106">+P1530-Q1530</f>
        <v>2</v>
      </c>
      <c r="S1530" s="9">
        <f t="shared" ref="S1530:S1535" si="107">+Q1530/P1530</f>
        <v>0</v>
      </c>
      <c r="T1530" s="9"/>
    </row>
    <row r="1531" spans="1:20">
      <c r="A1531" s="1">
        <v>2021</v>
      </c>
      <c r="B1531" t="s">
        <v>633</v>
      </c>
      <c r="C1531" t="s">
        <v>273</v>
      </c>
      <c r="D1531" t="s">
        <v>113</v>
      </c>
      <c r="E1531" t="s">
        <v>2</v>
      </c>
      <c r="F1531" t="s">
        <v>54</v>
      </c>
      <c r="G1531" s="28" t="s">
        <v>653</v>
      </c>
      <c r="H1531" t="s">
        <v>654</v>
      </c>
      <c r="I1531" s="37" t="s">
        <v>127</v>
      </c>
      <c r="J1531" s="5" t="s">
        <v>79</v>
      </c>
      <c r="K1531" s="31" t="s">
        <v>7</v>
      </c>
      <c r="L1531" s="31" t="s">
        <v>8</v>
      </c>
      <c r="M1531" s="31" t="s">
        <v>8</v>
      </c>
      <c r="N1531" s="31" t="s">
        <v>8</v>
      </c>
      <c r="O1531" t="s">
        <v>236</v>
      </c>
      <c r="P1531" s="1">
        <v>1</v>
      </c>
      <c r="Q1531">
        <v>0</v>
      </c>
      <c r="R1531">
        <f t="shared" si="106"/>
        <v>1</v>
      </c>
      <c r="S1531" s="9">
        <f t="shared" si="107"/>
        <v>0</v>
      </c>
      <c r="T1531" s="9"/>
    </row>
    <row r="1532" spans="1:20">
      <c r="A1532" s="1">
        <v>2021</v>
      </c>
      <c r="B1532" t="s">
        <v>633</v>
      </c>
      <c r="C1532" t="s">
        <v>273</v>
      </c>
      <c r="D1532" t="s">
        <v>113</v>
      </c>
      <c r="E1532" t="s">
        <v>2</v>
      </c>
      <c r="F1532" t="s">
        <v>247</v>
      </c>
      <c r="G1532" s="28" t="s">
        <v>655</v>
      </c>
      <c r="H1532" t="s">
        <v>126</v>
      </c>
      <c r="I1532" s="37" t="s">
        <v>127</v>
      </c>
      <c r="J1532" s="5" t="s">
        <v>79</v>
      </c>
      <c r="K1532" s="31" t="s">
        <v>7</v>
      </c>
      <c r="L1532" s="31" t="s">
        <v>8</v>
      </c>
      <c r="M1532" s="31" t="s">
        <v>8</v>
      </c>
      <c r="N1532" s="31" t="s">
        <v>8</v>
      </c>
      <c r="O1532" t="s">
        <v>236</v>
      </c>
      <c r="P1532" s="1">
        <v>1</v>
      </c>
      <c r="Q1532">
        <v>0</v>
      </c>
      <c r="R1532">
        <f t="shared" si="106"/>
        <v>1</v>
      </c>
      <c r="S1532" s="9">
        <f t="shared" si="107"/>
        <v>0</v>
      </c>
      <c r="T1532" s="9"/>
    </row>
    <row r="1533" spans="1:20">
      <c r="A1533" s="1">
        <v>2021</v>
      </c>
      <c r="B1533" t="s">
        <v>633</v>
      </c>
      <c r="C1533" t="s">
        <v>275</v>
      </c>
      <c r="D1533" t="s">
        <v>350</v>
      </c>
      <c r="E1533" t="s">
        <v>2</v>
      </c>
      <c r="F1533" t="s">
        <v>683</v>
      </c>
      <c r="G1533" s="28" t="s">
        <v>684</v>
      </c>
      <c r="H1533" t="s">
        <v>366</v>
      </c>
      <c r="I1533" s="37" t="s">
        <v>354</v>
      </c>
      <c r="J1533" s="5" t="s">
        <v>79</v>
      </c>
      <c r="K1533" s="31" t="s">
        <v>7</v>
      </c>
      <c r="L1533" s="31" t="s">
        <v>8</v>
      </c>
      <c r="M1533" s="31" t="s">
        <v>8</v>
      </c>
      <c r="N1533" s="31" t="s">
        <v>8</v>
      </c>
      <c r="O1533" t="s">
        <v>236</v>
      </c>
      <c r="P1533" s="1">
        <v>1</v>
      </c>
      <c r="Q1533">
        <v>0</v>
      </c>
      <c r="R1533">
        <f t="shared" si="106"/>
        <v>1</v>
      </c>
      <c r="S1533" s="9">
        <f t="shared" si="107"/>
        <v>0</v>
      </c>
      <c r="T1533" s="9"/>
    </row>
    <row r="1534" spans="1:20">
      <c r="A1534" s="1">
        <v>2021</v>
      </c>
      <c r="B1534" t="s">
        <v>633</v>
      </c>
      <c r="C1534" t="s">
        <v>275</v>
      </c>
      <c r="D1534" t="s">
        <v>350</v>
      </c>
      <c r="E1534" t="s">
        <v>2</v>
      </c>
      <c r="F1534" t="s">
        <v>685</v>
      </c>
      <c r="G1534" s="28" t="s">
        <v>686</v>
      </c>
      <c r="H1534" t="s">
        <v>687</v>
      </c>
      <c r="I1534" s="37" t="s">
        <v>354</v>
      </c>
      <c r="J1534" s="5" t="s">
        <v>79</v>
      </c>
      <c r="K1534" s="31" t="s">
        <v>7</v>
      </c>
      <c r="L1534" s="31" t="s">
        <v>8</v>
      </c>
      <c r="M1534" s="31" t="s">
        <v>8</v>
      </c>
      <c r="N1534" s="31" t="s">
        <v>8</v>
      </c>
      <c r="O1534" t="s">
        <v>236</v>
      </c>
      <c r="P1534" s="1">
        <v>10</v>
      </c>
      <c r="Q1534">
        <v>0</v>
      </c>
      <c r="R1534">
        <f t="shared" si="106"/>
        <v>10</v>
      </c>
      <c r="S1534" s="9">
        <f t="shared" si="107"/>
        <v>0</v>
      </c>
      <c r="T1534" s="9"/>
    </row>
    <row r="1535" spans="1:20">
      <c r="A1535" s="1">
        <v>2021</v>
      </c>
      <c r="B1535" t="s">
        <v>633</v>
      </c>
      <c r="C1535" t="s">
        <v>275</v>
      </c>
      <c r="D1535" t="s">
        <v>350</v>
      </c>
      <c r="E1535" t="s">
        <v>2</v>
      </c>
      <c r="F1535" t="s">
        <v>692</v>
      </c>
      <c r="G1535" s="28" t="s">
        <v>693</v>
      </c>
      <c r="H1535" t="s">
        <v>366</v>
      </c>
      <c r="I1535" s="37" t="s">
        <v>354</v>
      </c>
      <c r="J1535" s="5" t="s">
        <v>79</v>
      </c>
      <c r="K1535" s="31" t="s">
        <v>7</v>
      </c>
      <c r="L1535" s="31" t="s">
        <v>8</v>
      </c>
      <c r="M1535" s="31" t="s">
        <v>8</v>
      </c>
      <c r="N1535" s="31" t="s">
        <v>8</v>
      </c>
      <c r="O1535" t="s">
        <v>236</v>
      </c>
      <c r="P1535" s="1">
        <v>2</v>
      </c>
      <c r="Q1535">
        <v>1</v>
      </c>
      <c r="R1535">
        <f t="shared" si="106"/>
        <v>1</v>
      </c>
      <c r="S1535" s="9">
        <f t="shared" si="107"/>
        <v>0.5</v>
      </c>
      <c r="T1535" s="9"/>
    </row>
    <row r="1536" spans="1:20">
      <c r="A1536" s="1"/>
      <c r="G1536" s="28"/>
      <c r="I1536" s="16"/>
      <c r="N1536" s="8">
        <v>7</v>
      </c>
      <c r="P1536" s="1"/>
      <c r="S1536" s="9"/>
      <c r="T1536" s="9"/>
    </row>
    <row r="1537" spans="1:20">
      <c r="A1537" s="1">
        <v>2021</v>
      </c>
      <c r="B1537" t="s">
        <v>633</v>
      </c>
      <c r="C1537" t="s">
        <v>273</v>
      </c>
      <c r="D1537" t="s">
        <v>113</v>
      </c>
      <c r="E1537" t="s">
        <v>2</v>
      </c>
      <c r="F1537" t="s">
        <v>48</v>
      </c>
      <c r="G1537" s="28" t="s">
        <v>651</v>
      </c>
      <c r="H1537" t="s">
        <v>126</v>
      </c>
      <c r="I1537" s="37" t="s">
        <v>127</v>
      </c>
      <c r="J1537" s="5" t="s">
        <v>79</v>
      </c>
      <c r="K1537" s="31" t="s">
        <v>7</v>
      </c>
      <c r="L1537" s="31" t="s">
        <v>8</v>
      </c>
      <c r="M1537" s="31" t="s">
        <v>8</v>
      </c>
      <c r="N1537" s="31" t="s">
        <v>40</v>
      </c>
      <c r="O1537" t="s">
        <v>235</v>
      </c>
      <c r="P1537" s="1">
        <v>15</v>
      </c>
      <c r="Q1537">
        <v>0</v>
      </c>
      <c r="R1537">
        <f t="shared" ref="R1537:R1543" si="108">+P1537-Q1537</f>
        <v>15</v>
      </c>
      <c r="S1537" s="9">
        <f t="shared" ref="S1537:S1543" si="109">+Q1537/P1537</f>
        <v>0</v>
      </c>
      <c r="T1537" s="9"/>
    </row>
    <row r="1538" spans="1:20">
      <c r="A1538" s="1">
        <v>2021</v>
      </c>
      <c r="B1538" t="s">
        <v>633</v>
      </c>
      <c r="C1538" t="s">
        <v>273</v>
      </c>
      <c r="D1538" t="s">
        <v>113</v>
      </c>
      <c r="E1538" t="s">
        <v>2</v>
      </c>
      <c r="F1538" t="s">
        <v>54</v>
      </c>
      <c r="G1538" s="28" t="s">
        <v>653</v>
      </c>
      <c r="H1538" t="s">
        <v>654</v>
      </c>
      <c r="I1538" s="37" t="s">
        <v>127</v>
      </c>
      <c r="J1538" s="5" t="s">
        <v>79</v>
      </c>
      <c r="K1538" s="31" t="s">
        <v>7</v>
      </c>
      <c r="L1538" s="31" t="s">
        <v>8</v>
      </c>
      <c r="M1538" s="31" t="s">
        <v>8</v>
      </c>
      <c r="N1538" s="31" t="s">
        <v>40</v>
      </c>
      <c r="O1538" t="s">
        <v>235</v>
      </c>
      <c r="P1538" s="1">
        <v>5</v>
      </c>
      <c r="Q1538">
        <v>0</v>
      </c>
      <c r="R1538">
        <f t="shared" si="108"/>
        <v>5</v>
      </c>
      <c r="S1538" s="9">
        <f t="shared" si="109"/>
        <v>0</v>
      </c>
      <c r="T1538" s="9"/>
    </row>
    <row r="1539" spans="1:20">
      <c r="A1539" s="1">
        <v>2021</v>
      </c>
      <c r="B1539" t="s">
        <v>633</v>
      </c>
      <c r="C1539" t="s">
        <v>273</v>
      </c>
      <c r="D1539" t="s">
        <v>113</v>
      </c>
      <c r="E1539" t="s">
        <v>2</v>
      </c>
      <c r="F1539" t="s">
        <v>247</v>
      </c>
      <c r="G1539" s="28" t="s">
        <v>655</v>
      </c>
      <c r="H1539" t="s">
        <v>126</v>
      </c>
      <c r="I1539" s="37" t="s">
        <v>127</v>
      </c>
      <c r="J1539" s="5" t="s">
        <v>79</v>
      </c>
      <c r="K1539" s="31" t="s">
        <v>7</v>
      </c>
      <c r="L1539" s="31" t="s">
        <v>8</v>
      </c>
      <c r="M1539" s="31" t="s">
        <v>8</v>
      </c>
      <c r="N1539" s="31" t="s">
        <v>40</v>
      </c>
      <c r="O1539" t="s">
        <v>235</v>
      </c>
      <c r="P1539" s="1">
        <v>1</v>
      </c>
      <c r="Q1539">
        <v>0</v>
      </c>
      <c r="R1539">
        <f t="shared" si="108"/>
        <v>1</v>
      </c>
      <c r="S1539" s="9">
        <f t="shared" si="109"/>
        <v>0</v>
      </c>
      <c r="T1539" s="9"/>
    </row>
    <row r="1540" spans="1:20">
      <c r="A1540" s="1">
        <v>2021</v>
      </c>
      <c r="B1540" t="s">
        <v>633</v>
      </c>
      <c r="C1540" t="s">
        <v>275</v>
      </c>
      <c r="D1540" t="s">
        <v>350</v>
      </c>
      <c r="E1540" t="s">
        <v>2</v>
      </c>
      <c r="F1540" t="s">
        <v>675</v>
      </c>
      <c r="G1540" s="28" t="s">
        <v>676</v>
      </c>
      <c r="H1540" t="s">
        <v>677</v>
      </c>
      <c r="I1540" s="37" t="s">
        <v>354</v>
      </c>
      <c r="J1540" s="5" t="s">
        <v>79</v>
      </c>
      <c r="K1540" s="31" t="s">
        <v>7</v>
      </c>
      <c r="L1540" s="31" t="s">
        <v>8</v>
      </c>
      <c r="M1540" s="31" t="s">
        <v>8</v>
      </c>
      <c r="N1540" s="31" t="s">
        <v>40</v>
      </c>
      <c r="O1540" t="s">
        <v>235</v>
      </c>
      <c r="P1540" s="1">
        <v>1</v>
      </c>
      <c r="Q1540">
        <v>1</v>
      </c>
      <c r="R1540">
        <f t="shared" si="108"/>
        <v>0</v>
      </c>
      <c r="S1540" s="9">
        <f t="shared" si="109"/>
        <v>1</v>
      </c>
      <c r="T1540" s="9"/>
    </row>
    <row r="1541" spans="1:20">
      <c r="A1541" s="1">
        <v>2021</v>
      </c>
      <c r="B1541" t="s">
        <v>633</v>
      </c>
      <c r="C1541" t="s">
        <v>275</v>
      </c>
      <c r="D1541" t="s">
        <v>350</v>
      </c>
      <c r="E1541" t="s">
        <v>2</v>
      </c>
      <c r="F1541" t="s">
        <v>685</v>
      </c>
      <c r="G1541" s="28" t="s">
        <v>686</v>
      </c>
      <c r="H1541" t="s">
        <v>687</v>
      </c>
      <c r="I1541" s="37" t="s">
        <v>354</v>
      </c>
      <c r="J1541" s="5" t="s">
        <v>79</v>
      </c>
      <c r="K1541" s="31" t="s">
        <v>7</v>
      </c>
      <c r="L1541" s="31" t="s">
        <v>8</v>
      </c>
      <c r="M1541" s="31" t="s">
        <v>8</v>
      </c>
      <c r="N1541" s="31" t="s">
        <v>40</v>
      </c>
      <c r="O1541" t="s">
        <v>235</v>
      </c>
      <c r="P1541" s="1">
        <v>15</v>
      </c>
      <c r="Q1541">
        <v>0</v>
      </c>
      <c r="R1541">
        <f t="shared" si="108"/>
        <v>15</v>
      </c>
      <c r="S1541" s="9">
        <f t="shared" si="109"/>
        <v>0</v>
      </c>
      <c r="T1541" s="9"/>
    </row>
    <row r="1542" spans="1:20">
      <c r="A1542" s="1">
        <v>2021</v>
      </c>
      <c r="B1542" t="s">
        <v>633</v>
      </c>
      <c r="C1542" t="s">
        <v>275</v>
      </c>
      <c r="D1542" t="s">
        <v>350</v>
      </c>
      <c r="E1542" t="s">
        <v>2</v>
      </c>
      <c r="F1542" t="s">
        <v>692</v>
      </c>
      <c r="G1542" s="28" t="s">
        <v>693</v>
      </c>
      <c r="H1542" t="s">
        <v>366</v>
      </c>
      <c r="I1542" s="37" t="s">
        <v>354</v>
      </c>
      <c r="J1542" s="5" t="s">
        <v>79</v>
      </c>
      <c r="K1542" s="31" t="s">
        <v>7</v>
      </c>
      <c r="L1542" s="31" t="s">
        <v>8</v>
      </c>
      <c r="M1542" s="31" t="s">
        <v>8</v>
      </c>
      <c r="N1542" s="31" t="s">
        <v>40</v>
      </c>
      <c r="O1542" t="s">
        <v>235</v>
      </c>
      <c r="P1542" s="1">
        <v>10</v>
      </c>
      <c r="Q1542">
        <v>8</v>
      </c>
      <c r="R1542">
        <f t="shared" si="108"/>
        <v>2</v>
      </c>
      <c r="S1542" s="9">
        <f t="shared" si="109"/>
        <v>0.8</v>
      </c>
      <c r="T1542" s="9"/>
    </row>
    <row r="1543" spans="1:20">
      <c r="A1543" s="1">
        <v>2021</v>
      </c>
      <c r="B1543" t="s">
        <v>633</v>
      </c>
      <c r="C1543" t="s">
        <v>275</v>
      </c>
      <c r="D1543" t="s">
        <v>350</v>
      </c>
      <c r="E1543" t="s">
        <v>2</v>
      </c>
      <c r="F1543" t="s">
        <v>698</v>
      </c>
      <c r="G1543" s="28" t="s">
        <v>699</v>
      </c>
      <c r="H1543" t="s">
        <v>700</v>
      </c>
      <c r="I1543" s="37" t="s">
        <v>354</v>
      </c>
      <c r="J1543" s="5" t="s">
        <v>79</v>
      </c>
      <c r="K1543" s="31" t="s">
        <v>7</v>
      </c>
      <c r="L1543" s="31" t="s">
        <v>8</v>
      </c>
      <c r="M1543" s="31" t="s">
        <v>8</v>
      </c>
      <c r="N1543" s="31" t="s">
        <v>40</v>
      </c>
      <c r="O1543" t="s">
        <v>235</v>
      </c>
      <c r="P1543" s="1">
        <v>1</v>
      </c>
      <c r="Q1543">
        <v>0</v>
      </c>
      <c r="R1543">
        <f t="shared" si="108"/>
        <v>1</v>
      </c>
      <c r="S1543" s="9">
        <f t="shared" si="109"/>
        <v>0</v>
      </c>
      <c r="T1543" s="9"/>
    </row>
    <row r="1544" spans="1:20">
      <c r="A1544" s="1"/>
      <c r="G1544" s="28"/>
      <c r="I1544" s="16"/>
      <c r="N1544" s="8">
        <v>5</v>
      </c>
      <c r="P1544" s="1"/>
      <c r="S1544" s="9"/>
      <c r="T1544" s="9"/>
    </row>
    <row r="1545" spans="1:20">
      <c r="A1545" s="1">
        <v>2021</v>
      </c>
      <c r="B1545" t="s">
        <v>633</v>
      </c>
      <c r="C1545" t="s">
        <v>273</v>
      </c>
      <c r="D1545" t="s">
        <v>113</v>
      </c>
      <c r="E1545" t="s">
        <v>2</v>
      </c>
      <c r="F1545" t="s">
        <v>48</v>
      </c>
      <c r="G1545" s="28" t="s">
        <v>651</v>
      </c>
      <c r="H1545" t="s">
        <v>126</v>
      </c>
      <c r="I1545" s="37" t="s">
        <v>127</v>
      </c>
      <c r="J1545" s="5" t="s">
        <v>79</v>
      </c>
      <c r="K1545" s="31" t="s">
        <v>7</v>
      </c>
      <c r="L1545" s="31" t="s">
        <v>8</v>
      </c>
      <c r="M1545" s="31" t="s">
        <v>38</v>
      </c>
      <c r="N1545" s="31" t="s">
        <v>8</v>
      </c>
      <c r="O1545" t="s">
        <v>86</v>
      </c>
      <c r="P1545" s="1">
        <v>2</v>
      </c>
      <c r="Q1545">
        <v>0</v>
      </c>
      <c r="R1545">
        <f>+P1545-Q1545</f>
        <v>2</v>
      </c>
      <c r="S1545" s="9">
        <f>+Q1545/P1545</f>
        <v>0</v>
      </c>
      <c r="T1545" s="9"/>
    </row>
    <row r="1546" spans="1:20">
      <c r="A1546" s="1">
        <v>2021</v>
      </c>
      <c r="B1546" t="s">
        <v>633</v>
      </c>
      <c r="C1546" t="s">
        <v>273</v>
      </c>
      <c r="D1546" t="s">
        <v>113</v>
      </c>
      <c r="E1546" t="s">
        <v>2</v>
      </c>
      <c r="F1546" t="s">
        <v>54</v>
      </c>
      <c r="G1546" s="28" t="s">
        <v>653</v>
      </c>
      <c r="H1546" t="s">
        <v>654</v>
      </c>
      <c r="I1546" s="37" t="s">
        <v>127</v>
      </c>
      <c r="J1546" s="5" t="s">
        <v>79</v>
      </c>
      <c r="K1546" s="31" t="s">
        <v>7</v>
      </c>
      <c r="L1546" s="31" t="s">
        <v>8</v>
      </c>
      <c r="M1546" s="31" t="s">
        <v>38</v>
      </c>
      <c r="N1546" s="31" t="s">
        <v>8</v>
      </c>
      <c r="O1546" t="s">
        <v>86</v>
      </c>
      <c r="P1546" s="1">
        <v>1</v>
      </c>
      <c r="Q1546">
        <v>1</v>
      </c>
      <c r="R1546">
        <f>+P1546-Q1546</f>
        <v>0</v>
      </c>
      <c r="S1546" s="9">
        <f>+Q1546/P1546</f>
        <v>1</v>
      </c>
      <c r="T1546" s="9"/>
    </row>
    <row r="1547" spans="1:20">
      <c r="A1547" s="1">
        <v>2021</v>
      </c>
      <c r="B1547" t="s">
        <v>633</v>
      </c>
      <c r="C1547" t="s">
        <v>273</v>
      </c>
      <c r="D1547" t="s">
        <v>113</v>
      </c>
      <c r="E1547" t="s">
        <v>2</v>
      </c>
      <c r="F1547" t="s">
        <v>247</v>
      </c>
      <c r="G1547" s="28" t="s">
        <v>655</v>
      </c>
      <c r="H1547" t="s">
        <v>126</v>
      </c>
      <c r="I1547" s="37" t="s">
        <v>127</v>
      </c>
      <c r="J1547" s="5" t="s">
        <v>79</v>
      </c>
      <c r="K1547" s="31" t="s">
        <v>7</v>
      </c>
      <c r="L1547" s="31" t="s">
        <v>8</v>
      </c>
      <c r="M1547" s="31" t="s">
        <v>38</v>
      </c>
      <c r="N1547" s="31" t="s">
        <v>8</v>
      </c>
      <c r="O1547" t="s">
        <v>86</v>
      </c>
      <c r="P1547" s="1">
        <v>1</v>
      </c>
      <c r="Q1547">
        <v>0</v>
      </c>
      <c r="R1547">
        <f>+P1547-Q1547</f>
        <v>1</v>
      </c>
      <c r="S1547" s="9">
        <f>+Q1547/P1547</f>
        <v>0</v>
      </c>
      <c r="T1547" s="9"/>
    </row>
    <row r="1548" spans="1:20">
      <c r="A1548" s="1">
        <v>2021</v>
      </c>
      <c r="B1548" t="s">
        <v>633</v>
      </c>
      <c r="C1548" t="s">
        <v>275</v>
      </c>
      <c r="D1548" t="s">
        <v>350</v>
      </c>
      <c r="E1548" t="s">
        <v>2</v>
      </c>
      <c r="F1548" t="s">
        <v>685</v>
      </c>
      <c r="G1548" s="28" t="s">
        <v>686</v>
      </c>
      <c r="H1548" t="s">
        <v>687</v>
      </c>
      <c r="I1548" s="37" t="s">
        <v>354</v>
      </c>
      <c r="J1548" s="5" t="s">
        <v>79</v>
      </c>
      <c r="K1548" s="31" t="s">
        <v>7</v>
      </c>
      <c r="L1548" s="31" t="s">
        <v>8</v>
      </c>
      <c r="M1548" s="31" t="s">
        <v>38</v>
      </c>
      <c r="N1548" s="31" t="s">
        <v>8</v>
      </c>
      <c r="O1548" t="s">
        <v>86</v>
      </c>
      <c r="P1548" s="1">
        <v>10</v>
      </c>
      <c r="Q1548">
        <v>0</v>
      </c>
      <c r="R1548">
        <f>+P1548-Q1548</f>
        <v>10</v>
      </c>
      <c r="S1548" s="9">
        <f>+Q1548/P1548</f>
        <v>0</v>
      </c>
      <c r="T1548" s="9"/>
    </row>
    <row r="1549" spans="1:20">
      <c r="A1549" s="1">
        <v>2021</v>
      </c>
      <c r="B1549" t="s">
        <v>633</v>
      </c>
      <c r="C1549" t="s">
        <v>275</v>
      </c>
      <c r="D1549" t="s">
        <v>350</v>
      </c>
      <c r="E1549" t="s">
        <v>2</v>
      </c>
      <c r="F1549" t="s">
        <v>698</v>
      </c>
      <c r="G1549" s="28" t="s">
        <v>699</v>
      </c>
      <c r="H1549" t="s">
        <v>700</v>
      </c>
      <c r="I1549" s="37" t="s">
        <v>354</v>
      </c>
      <c r="J1549" s="5" t="s">
        <v>79</v>
      </c>
      <c r="K1549" s="31" t="s">
        <v>7</v>
      </c>
      <c r="L1549" s="31" t="s">
        <v>8</v>
      </c>
      <c r="M1549" s="31" t="s">
        <v>38</v>
      </c>
      <c r="N1549" s="31" t="s">
        <v>8</v>
      </c>
      <c r="O1549" t="s">
        <v>86</v>
      </c>
      <c r="P1549" s="1">
        <v>1</v>
      </c>
      <c r="Q1549">
        <v>1</v>
      </c>
      <c r="R1549">
        <f>+P1549-Q1549</f>
        <v>0</v>
      </c>
      <c r="S1549" s="9">
        <f>+Q1549/P1549</f>
        <v>1</v>
      </c>
      <c r="T1549" s="9"/>
    </row>
    <row r="1550" spans="1:20">
      <c r="A1550" s="1"/>
      <c r="G1550" s="28"/>
      <c r="I1550" s="16"/>
      <c r="N1550" s="8">
        <v>3</v>
      </c>
      <c r="P1550" s="1"/>
      <c r="S1550" s="9"/>
      <c r="T1550" s="9"/>
    </row>
    <row r="1551" spans="1:20">
      <c r="A1551" s="1">
        <v>2021</v>
      </c>
      <c r="B1551" t="s">
        <v>633</v>
      </c>
      <c r="C1551" t="s">
        <v>273</v>
      </c>
      <c r="D1551" t="s">
        <v>113</v>
      </c>
      <c r="E1551" t="s">
        <v>2</v>
      </c>
      <c r="F1551" t="s">
        <v>54</v>
      </c>
      <c r="G1551" s="28" t="s">
        <v>653</v>
      </c>
      <c r="H1551" t="s">
        <v>654</v>
      </c>
      <c r="I1551" s="37" t="s">
        <v>127</v>
      </c>
      <c r="J1551" s="5" t="s">
        <v>79</v>
      </c>
      <c r="K1551" s="31" t="s">
        <v>7</v>
      </c>
      <c r="L1551" s="31" t="s">
        <v>8</v>
      </c>
      <c r="M1551" s="31" t="s">
        <v>38</v>
      </c>
      <c r="N1551" s="31" t="s">
        <v>40</v>
      </c>
      <c r="O1551" t="s">
        <v>85</v>
      </c>
      <c r="P1551" s="1">
        <v>4</v>
      </c>
      <c r="Q1551">
        <v>0</v>
      </c>
      <c r="R1551">
        <f>+P1551-Q1551</f>
        <v>4</v>
      </c>
      <c r="S1551" s="9">
        <f>+Q1551/P1551</f>
        <v>0</v>
      </c>
      <c r="T1551" s="9"/>
    </row>
    <row r="1552" spans="1:20">
      <c r="A1552" s="1">
        <v>2021</v>
      </c>
      <c r="B1552" t="s">
        <v>633</v>
      </c>
      <c r="C1552" t="s">
        <v>275</v>
      </c>
      <c r="D1552" t="s">
        <v>350</v>
      </c>
      <c r="E1552" t="s">
        <v>2</v>
      </c>
      <c r="F1552" t="s">
        <v>675</v>
      </c>
      <c r="G1552" s="28" t="s">
        <v>676</v>
      </c>
      <c r="H1552" t="s">
        <v>677</v>
      </c>
      <c r="I1552" s="37" t="s">
        <v>354</v>
      </c>
      <c r="J1552" s="5" t="s">
        <v>79</v>
      </c>
      <c r="K1552" s="31" t="s">
        <v>7</v>
      </c>
      <c r="L1552" s="31" t="s">
        <v>8</v>
      </c>
      <c r="M1552" s="31" t="s">
        <v>38</v>
      </c>
      <c r="N1552" s="31" t="s">
        <v>40</v>
      </c>
      <c r="O1552" t="s">
        <v>85</v>
      </c>
      <c r="P1552" s="1">
        <v>1</v>
      </c>
      <c r="Q1552">
        <v>1</v>
      </c>
      <c r="R1552">
        <f>+P1552-Q1552</f>
        <v>0</v>
      </c>
      <c r="S1552" s="9">
        <f>+Q1552/P1552</f>
        <v>1</v>
      </c>
      <c r="T1552" s="9"/>
    </row>
    <row r="1553" spans="1:20">
      <c r="A1553" s="1">
        <v>2021</v>
      </c>
      <c r="B1553" t="s">
        <v>633</v>
      </c>
      <c r="C1553" t="s">
        <v>275</v>
      </c>
      <c r="D1553" t="s">
        <v>350</v>
      </c>
      <c r="E1553" t="s">
        <v>2</v>
      </c>
      <c r="F1553" t="s">
        <v>685</v>
      </c>
      <c r="G1553" s="28" t="s">
        <v>686</v>
      </c>
      <c r="H1553" t="s">
        <v>687</v>
      </c>
      <c r="I1553" s="37" t="s">
        <v>354</v>
      </c>
      <c r="J1553" s="5" t="s">
        <v>79</v>
      </c>
      <c r="K1553" s="31" t="s">
        <v>7</v>
      </c>
      <c r="L1553" s="31" t="s">
        <v>8</v>
      </c>
      <c r="M1553" s="31" t="s">
        <v>38</v>
      </c>
      <c r="N1553" s="31" t="s">
        <v>40</v>
      </c>
      <c r="O1553" t="s">
        <v>85</v>
      </c>
      <c r="P1553" s="1">
        <v>5</v>
      </c>
      <c r="Q1553">
        <v>0</v>
      </c>
      <c r="R1553">
        <f>+P1553-Q1553</f>
        <v>5</v>
      </c>
      <c r="S1553" s="9">
        <f>+Q1553/P1553</f>
        <v>0</v>
      </c>
      <c r="T1553" s="9"/>
    </row>
    <row r="1554" spans="1:20">
      <c r="A1554" s="1"/>
      <c r="G1554" s="28"/>
      <c r="I1554" s="16"/>
      <c r="N1554" s="8">
        <v>57</v>
      </c>
      <c r="P1554" s="1"/>
      <c r="S1554" s="9"/>
      <c r="T1554" s="9"/>
    </row>
    <row r="1555" spans="1:20">
      <c r="A1555" s="1">
        <v>2021</v>
      </c>
      <c r="B1555" t="s">
        <v>0</v>
      </c>
      <c r="C1555" t="s">
        <v>20</v>
      </c>
      <c r="D1555" t="s">
        <v>113</v>
      </c>
      <c r="E1555" t="s">
        <v>2</v>
      </c>
      <c r="F1555" t="s">
        <v>1</v>
      </c>
      <c r="G1555" s="35" t="s">
        <v>632</v>
      </c>
      <c r="H1555" t="s">
        <v>229</v>
      </c>
      <c r="I1555" s="37" t="s">
        <v>230</v>
      </c>
      <c r="J1555" s="5" t="s">
        <v>79</v>
      </c>
      <c r="K1555" s="31" t="s">
        <v>7</v>
      </c>
      <c r="L1555" s="31" t="s">
        <v>8</v>
      </c>
      <c r="M1555" s="31" t="s">
        <v>7</v>
      </c>
      <c r="N1555" s="31" t="s">
        <v>9</v>
      </c>
      <c r="O1555" t="s">
        <v>10</v>
      </c>
      <c r="P1555" s="1">
        <v>13</v>
      </c>
      <c r="Q1555">
        <v>11.25</v>
      </c>
      <c r="R1555">
        <f t="shared" ref="R1555:R1586" si="110">+P1555-Q1555</f>
        <v>1.75</v>
      </c>
      <c r="S1555" s="9">
        <f t="shared" ref="S1555:S1586" si="111">+Q1555/P1555</f>
        <v>0.86538461538461542</v>
      </c>
      <c r="T1555" s="9"/>
    </row>
    <row r="1556" spans="1:20">
      <c r="A1556" s="1">
        <v>2021</v>
      </c>
      <c r="B1556" t="s">
        <v>633</v>
      </c>
      <c r="C1556" t="s">
        <v>271</v>
      </c>
      <c r="D1556" t="s">
        <v>113</v>
      </c>
      <c r="E1556" t="s">
        <v>2</v>
      </c>
      <c r="F1556" t="s">
        <v>1</v>
      </c>
      <c r="G1556" s="28" t="s">
        <v>634</v>
      </c>
      <c r="H1556" t="s">
        <v>232</v>
      </c>
      <c r="I1556" s="16" t="s">
        <v>233</v>
      </c>
      <c r="J1556" t="s">
        <v>6</v>
      </c>
      <c r="K1556" s="4" t="s">
        <v>7</v>
      </c>
      <c r="L1556" s="4" t="s">
        <v>8</v>
      </c>
      <c r="M1556" s="4" t="s">
        <v>7</v>
      </c>
      <c r="N1556" s="4" t="s">
        <v>9</v>
      </c>
      <c r="O1556" t="s">
        <v>10</v>
      </c>
      <c r="P1556" s="1">
        <v>4</v>
      </c>
      <c r="Q1556">
        <v>1.8599999999999999</v>
      </c>
      <c r="R1556">
        <f t="shared" si="110"/>
        <v>2.14</v>
      </c>
      <c r="S1556" s="9">
        <f t="shared" si="111"/>
        <v>0.46499999999999997</v>
      </c>
      <c r="T1556" s="9"/>
    </row>
    <row r="1557" spans="1:20">
      <c r="A1557" s="1">
        <v>2021</v>
      </c>
      <c r="B1557" t="s">
        <v>633</v>
      </c>
      <c r="C1557" t="s">
        <v>271</v>
      </c>
      <c r="D1557" t="s">
        <v>113</v>
      </c>
      <c r="E1557" t="s">
        <v>2</v>
      </c>
      <c r="F1557" t="s">
        <v>11</v>
      </c>
      <c r="G1557" s="28" t="s">
        <v>635</v>
      </c>
      <c r="H1557" t="s">
        <v>636</v>
      </c>
      <c r="I1557" s="16" t="s">
        <v>334</v>
      </c>
      <c r="J1557" t="s">
        <v>6</v>
      </c>
      <c r="K1557" s="4" t="s">
        <v>7</v>
      </c>
      <c r="L1557" s="4" t="s">
        <v>8</v>
      </c>
      <c r="M1557" s="4" t="s">
        <v>7</v>
      </c>
      <c r="N1557" s="4" t="s">
        <v>9</v>
      </c>
      <c r="O1557" t="s">
        <v>10</v>
      </c>
      <c r="P1557" s="1">
        <v>6</v>
      </c>
      <c r="Q1557">
        <v>5.65</v>
      </c>
      <c r="R1557">
        <f t="shared" si="110"/>
        <v>0.34999999999999964</v>
      </c>
      <c r="S1557" s="9">
        <f t="shared" si="111"/>
        <v>0.94166666666666676</v>
      </c>
      <c r="T1557" s="9"/>
    </row>
    <row r="1558" spans="1:20">
      <c r="A1558" s="1">
        <v>2021</v>
      </c>
      <c r="B1558" t="s">
        <v>633</v>
      </c>
      <c r="C1558" t="s">
        <v>271</v>
      </c>
      <c r="D1558" t="s">
        <v>113</v>
      </c>
      <c r="E1558" t="s">
        <v>2</v>
      </c>
      <c r="F1558" t="s">
        <v>14</v>
      </c>
      <c r="G1558" s="28" t="s">
        <v>637</v>
      </c>
      <c r="H1558" t="s">
        <v>638</v>
      </c>
      <c r="I1558" s="16" t="s">
        <v>639</v>
      </c>
      <c r="J1558" t="s">
        <v>6</v>
      </c>
      <c r="K1558" s="4" t="s">
        <v>7</v>
      </c>
      <c r="L1558" s="4" t="s">
        <v>8</v>
      </c>
      <c r="M1558" s="4" t="s">
        <v>7</v>
      </c>
      <c r="N1558" s="4" t="s">
        <v>9</v>
      </c>
      <c r="O1558" t="s">
        <v>10</v>
      </c>
      <c r="P1558" s="1">
        <v>8</v>
      </c>
      <c r="Q1558">
        <v>4</v>
      </c>
      <c r="R1558">
        <f t="shared" si="110"/>
        <v>4</v>
      </c>
      <c r="S1558" s="9">
        <f t="shared" si="111"/>
        <v>0.5</v>
      </c>
      <c r="T1558" s="9"/>
    </row>
    <row r="1559" spans="1:20">
      <c r="A1559" s="1">
        <v>2021</v>
      </c>
      <c r="B1559" t="s">
        <v>633</v>
      </c>
      <c r="C1559" t="s">
        <v>271</v>
      </c>
      <c r="D1559" t="s">
        <v>113</v>
      </c>
      <c r="E1559" t="s">
        <v>2</v>
      </c>
      <c r="F1559" t="s">
        <v>20</v>
      </c>
      <c r="G1559" s="28" t="s">
        <v>640</v>
      </c>
      <c r="H1559" t="s">
        <v>241</v>
      </c>
      <c r="I1559" s="16" t="s">
        <v>242</v>
      </c>
      <c r="J1559" t="s">
        <v>6</v>
      </c>
      <c r="K1559" s="4" t="s">
        <v>7</v>
      </c>
      <c r="L1559" s="4" t="s">
        <v>8</v>
      </c>
      <c r="M1559" s="4" t="s">
        <v>7</v>
      </c>
      <c r="N1559" s="4" t="s">
        <v>9</v>
      </c>
      <c r="O1559" t="s">
        <v>10</v>
      </c>
      <c r="P1559" s="1">
        <v>14</v>
      </c>
      <c r="Q1559">
        <v>4</v>
      </c>
      <c r="R1559">
        <f t="shared" si="110"/>
        <v>10</v>
      </c>
      <c r="S1559" s="9">
        <f t="shared" si="111"/>
        <v>0.2857142857142857</v>
      </c>
      <c r="T1559" s="9"/>
    </row>
    <row r="1560" spans="1:20">
      <c r="A1560" s="1">
        <v>2021</v>
      </c>
      <c r="B1560" t="s">
        <v>633</v>
      </c>
      <c r="C1560" t="s">
        <v>271</v>
      </c>
      <c r="D1560" t="s">
        <v>113</v>
      </c>
      <c r="E1560" t="s">
        <v>2</v>
      </c>
      <c r="F1560" t="s">
        <v>95</v>
      </c>
      <c r="G1560" s="28" t="s">
        <v>641</v>
      </c>
      <c r="H1560" t="s">
        <v>97</v>
      </c>
      <c r="I1560" s="16" t="s">
        <v>98</v>
      </c>
      <c r="J1560" t="s">
        <v>6</v>
      </c>
      <c r="K1560" s="4" t="s">
        <v>7</v>
      </c>
      <c r="L1560" s="4" t="s">
        <v>8</v>
      </c>
      <c r="M1560" s="4" t="s">
        <v>7</v>
      </c>
      <c r="N1560" s="4" t="s">
        <v>9</v>
      </c>
      <c r="O1560" t="s">
        <v>10</v>
      </c>
      <c r="P1560" s="1">
        <v>9</v>
      </c>
      <c r="Q1560">
        <v>9</v>
      </c>
      <c r="R1560">
        <f t="shared" si="110"/>
        <v>0</v>
      </c>
      <c r="S1560" s="9">
        <f t="shared" si="111"/>
        <v>1</v>
      </c>
      <c r="T1560" s="9"/>
    </row>
    <row r="1561" spans="1:20">
      <c r="A1561" s="1">
        <v>2021</v>
      </c>
      <c r="B1561" t="s">
        <v>633</v>
      </c>
      <c r="C1561" t="s">
        <v>271</v>
      </c>
      <c r="D1561" t="s">
        <v>113</v>
      </c>
      <c r="E1561" t="s">
        <v>642</v>
      </c>
      <c r="F1561" t="s">
        <v>149</v>
      </c>
      <c r="G1561" s="28" t="s">
        <v>643</v>
      </c>
      <c r="H1561" t="s">
        <v>644</v>
      </c>
      <c r="I1561" s="16" t="s">
        <v>294</v>
      </c>
      <c r="J1561" t="s">
        <v>153</v>
      </c>
      <c r="K1561" s="4" t="s">
        <v>7</v>
      </c>
      <c r="L1561" s="4" t="s">
        <v>8</v>
      </c>
      <c r="M1561" s="4" t="s">
        <v>7</v>
      </c>
      <c r="N1561" s="4" t="s">
        <v>9</v>
      </c>
      <c r="O1561" t="s">
        <v>10</v>
      </c>
      <c r="P1561" s="1">
        <v>1</v>
      </c>
      <c r="Q1561">
        <v>1</v>
      </c>
      <c r="R1561">
        <f t="shared" si="110"/>
        <v>0</v>
      </c>
      <c r="S1561" s="9">
        <f t="shared" si="111"/>
        <v>1</v>
      </c>
      <c r="T1561" s="9"/>
    </row>
    <row r="1562" spans="1:20">
      <c r="A1562" s="1">
        <v>2021</v>
      </c>
      <c r="B1562" t="s">
        <v>633</v>
      </c>
      <c r="C1562" t="s">
        <v>271</v>
      </c>
      <c r="D1562" t="s">
        <v>295</v>
      </c>
      <c r="E1562" t="s">
        <v>2</v>
      </c>
      <c r="F1562" t="s">
        <v>54</v>
      </c>
      <c r="G1562" s="28" t="s">
        <v>645</v>
      </c>
      <c r="H1562" t="s">
        <v>646</v>
      </c>
      <c r="I1562" s="16" t="s">
        <v>298</v>
      </c>
      <c r="J1562" t="s">
        <v>6</v>
      </c>
      <c r="K1562" s="4" t="s">
        <v>7</v>
      </c>
      <c r="L1562" s="4" t="s">
        <v>8</v>
      </c>
      <c r="M1562" s="4" t="s">
        <v>7</v>
      </c>
      <c r="N1562" s="4" t="s">
        <v>9</v>
      </c>
      <c r="O1562" t="s">
        <v>10</v>
      </c>
      <c r="P1562" s="1">
        <v>1</v>
      </c>
      <c r="Q1562">
        <v>1</v>
      </c>
      <c r="R1562">
        <f t="shared" si="110"/>
        <v>0</v>
      </c>
      <c r="S1562" s="9">
        <f t="shared" si="111"/>
        <v>1</v>
      </c>
      <c r="T1562" s="9"/>
    </row>
    <row r="1563" spans="1:20">
      <c r="A1563" s="1">
        <v>2021</v>
      </c>
      <c r="B1563" t="s">
        <v>633</v>
      </c>
      <c r="C1563" t="s">
        <v>271</v>
      </c>
      <c r="D1563" t="s">
        <v>299</v>
      </c>
      <c r="E1563" t="s">
        <v>2</v>
      </c>
      <c r="F1563" t="s">
        <v>54</v>
      </c>
      <c r="G1563" s="28" t="s">
        <v>647</v>
      </c>
      <c r="H1563" t="s">
        <v>297</v>
      </c>
      <c r="I1563" s="16" t="s">
        <v>298</v>
      </c>
      <c r="J1563" t="s">
        <v>6</v>
      </c>
      <c r="K1563" s="4" t="s">
        <v>7</v>
      </c>
      <c r="L1563" s="4" t="s">
        <v>8</v>
      </c>
      <c r="M1563" s="4" t="s">
        <v>7</v>
      </c>
      <c r="N1563" s="4" t="s">
        <v>9</v>
      </c>
      <c r="O1563" t="s">
        <v>10</v>
      </c>
      <c r="P1563" s="1">
        <v>1</v>
      </c>
      <c r="Q1563">
        <v>1</v>
      </c>
      <c r="R1563">
        <f t="shared" si="110"/>
        <v>0</v>
      </c>
      <c r="S1563" s="9">
        <f t="shared" si="111"/>
        <v>1</v>
      </c>
      <c r="T1563" s="9"/>
    </row>
    <row r="1564" spans="1:20">
      <c r="A1564" s="1">
        <v>2021</v>
      </c>
      <c r="B1564" t="s">
        <v>633</v>
      </c>
      <c r="C1564" t="s">
        <v>273</v>
      </c>
      <c r="D1564" t="s">
        <v>113</v>
      </c>
      <c r="E1564" t="s">
        <v>2</v>
      </c>
      <c r="F1564" t="s">
        <v>45</v>
      </c>
      <c r="G1564" s="28" t="s">
        <v>648</v>
      </c>
      <c r="H1564" t="s">
        <v>649</v>
      </c>
      <c r="I1564" s="37" t="s">
        <v>127</v>
      </c>
      <c r="J1564" s="5" t="s">
        <v>79</v>
      </c>
      <c r="K1564" s="31" t="s">
        <v>7</v>
      </c>
      <c r="L1564" s="31" t="s">
        <v>8</v>
      </c>
      <c r="M1564" s="31" t="s">
        <v>7</v>
      </c>
      <c r="N1564" s="31" t="s">
        <v>9</v>
      </c>
      <c r="O1564" t="s">
        <v>10</v>
      </c>
      <c r="P1564" s="1">
        <v>18</v>
      </c>
      <c r="Q1564">
        <v>8.1</v>
      </c>
      <c r="R1564">
        <f t="shared" si="110"/>
        <v>9.9</v>
      </c>
      <c r="S1564" s="9">
        <f t="shared" si="111"/>
        <v>0.44999999999999996</v>
      </c>
      <c r="T1564" s="9"/>
    </row>
    <row r="1565" spans="1:20">
      <c r="A1565" s="1">
        <v>2021</v>
      </c>
      <c r="B1565" t="s">
        <v>633</v>
      </c>
      <c r="C1565" t="s">
        <v>273</v>
      </c>
      <c r="D1565" t="s">
        <v>113</v>
      </c>
      <c r="E1565" t="s">
        <v>2</v>
      </c>
      <c r="F1565" t="s">
        <v>48</v>
      </c>
      <c r="G1565" s="28" t="s">
        <v>651</v>
      </c>
      <c r="H1565" t="s">
        <v>126</v>
      </c>
      <c r="I1565" s="37" t="s">
        <v>127</v>
      </c>
      <c r="J1565" s="5" t="s">
        <v>79</v>
      </c>
      <c r="K1565" s="31" t="s">
        <v>7</v>
      </c>
      <c r="L1565" s="31" t="s">
        <v>8</v>
      </c>
      <c r="M1565" s="31" t="s">
        <v>7</v>
      </c>
      <c r="N1565" s="31" t="s">
        <v>9</v>
      </c>
      <c r="O1565" t="s">
        <v>10</v>
      </c>
      <c r="P1565" s="1">
        <v>36</v>
      </c>
      <c r="Q1565">
        <v>17.399999999999999</v>
      </c>
      <c r="R1565">
        <f t="shared" si="110"/>
        <v>18.600000000000001</v>
      </c>
      <c r="S1565" s="9">
        <f t="shared" si="111"/>
        <v>0.48333333333333328</v>
      </c>
      <c r="T1565" s="9"/>
    </row>
    <row r="1566" spans="1:20">
      <c r="A1566" s="1">
        <v>2021</v>
      </c>
      <c r="B1566" t="s">
        <v>633</v>
      </c>
      <c r="C1566" t="s">
        <v>273</v>
      </c>
      <c r="D1566" t="s">
        <v>113</v>
      </c>
      <c r="E1566" t="s">
        <v>2</v>
      </c>
      <c r="F1566" t="s">
        <v>48</v>
      </c>
      <c r="G1566" s="28" t="s">
        <v>651</v>
      </c>
      <c r="H1566" t="s">
        <v>126</v>
      </c>
      <c r="I1566" s="37" t="s">
        <v>127</v>
      </c>
      <c r="J1566" s="5" t="s">
        <v>79</v>
      </c>
      <c r="K1566" s="31" t="s">
        <v>7</v>
      </c>
      <c r="L1566" s="31" t="s">
        <v>8</v>
      </c>
      <c r="M1566" s="31" t="s">
        <v>7</v>
      </c>
      <c r="N1566" s="31" t="s">
        <v>9</v>
      </c>
      <c r="O1566" t="s">
        <v>10</v>
      </c>
      <c r="P1566" s="1">
        <v>36</v>
      </c>
      <c r="Q1566">
        <v>26.799999999999997</v>
      </c>
      <c r="R1566">
        <f t="shared" si="110"/>
        <v>9.2000000000000028</v>
      </c>
      <c r="S1566" s="9">
        <f t="shared" si="111"/>
        <v>0.74444444444444435</v>
      </c>
      <c r="T1566" s="9"/>
    </row>
    <row r="1567" spans="1:20">
      <c r="A1567" s="1">
        <v>2021</v>
      </c>
      <c r="B1567" t="s">
        <v>633</v>
      </c>
      <c r="C1567" t="s">
        <v>273</v>
      </c>
      <c r="D1567" t="s">
        <v>113</v>
      </c>
      <c r="E1567" t="s">
        <v>2</v>
      </c>
      <c r="F1567" t="s">
        <v>51</v>
      </c>
      <c r="G1567" s="28" t="s">
        <v>652</v>
      </c>
      <c r="H1567" t="s">
        <v>126</v>
      </c>
      <c r="I1567" s="37" t="s">
        <v>127</v>
      </c>
      <c r="J1567" s="5" t="s">
        <v>79</v>
      </c>
      <c r="K1567" s="31" t="s">
        <v>7</v>
      </c>
      <c r="L1567" s="31" t="s">
        <v>8</v>
      </c>
      <c r="M1567" s="31" t="s">
        <v>7</v>
      </c>
      <c r="N1567" s="31" t="s">
        <v>9</v>
      </c>
      <c r="O1567" t="s">
        <v>10</v>
      </c>
      <c r="P1567" s="1">
        <v>13</v>
      </c>
      <c r="Q1567">
        <v>11.17</v>
      </c>
      <c r="R1567">
        <f t="shared" si="110"/>
        <v>1.83</v>
      </c>
      <c r="S1567" s="9">
        <f t="shared" si="111"/>
        <v>0.85923076923076924</v>
      </c>
      <c r="T1567" s="9"/>
    </row>
    <row r="1568" spans="1:20">
      <c r="A1568" s="1">
        <v>2021</v>
      </c>
      <c r="B1568" t="s">
        <v>633</v>
      </c>
      <c r="C1568" t="s">
        <v>273</v>
      </c>
      <c r="D1568" t="s">
        <v>113</v>
      </c>
      <c r="E1568" t="s">
        <v>2</v>
      </c>
      <c r="F1568" t="s">
        <v>54</v>
      </c>
      <c r="G1568" s="28" t="s">
        <v>653</v>
      </c>
      <c r="H1568" t="s">
        <v>654</v>
      </c>
      <c r="I1568" s="37" t="s">
        <v>127</v>
      </c>
      <c r="J1568" s="5" t="s">
        <v>79</v>
      </c>
      <c r="K1568" s="31" t="s">
        <v>7</v>
      </c>
      <c r="L1568" s="31" t="s">
        <v>8</v>
      </c>
      <c r="M1568" s="31" t="s">
        <v>7</v>
      </c>
      <c r="N1568" s="31" t="s">
        <v>9</v>
      </c>
      <c r="O1568" t="s">
        <v>10</v>
      </c>
      <c r="P1568" s="1">
        <v>14</v>
      </c>
      <c r="Q1568">
        <v>8.07</v>
      </c>
      <c r="R1568">
        <f t="shared" si="110"/>
        <v>5.93</v>
      </c>
      <c r="S1568" s="9">
        <f t="shared" si="111"/>
        <v>0.5764285714285714</v>
      </c>
      <c r="T1568" s="9"/>
    </row>
    <row r="1569" spans="1:20">
      <c r="A1569" s="1">
        <v>2021</v>
      </c>
      <c r="B1569" t="s">
        <v>633</v>
      </c>
      <c r="C1569" t="s">
        <v>273</v>
      </c>
      <c r="D1569" t="s">
        <v>113</v>
      </c>
      <c r="E1569" t="s">
        <v>2</v>
      </c>
      <c r="F1569" t="s">
        <v>247</v>
      </c>
      <c r="G1569" s="28" t="s">
        <v>655</v>
      </c>
      <c r="H1569" t="s">
        <v>126</v>
      </c>
      <c r="I1569" s="37" t="s">
        <v>127</v>
      </c>
      <c r="J1569" s="5" t="s">
        <v>79</v>
      </c>
      <c r="K1569" s="31" t="s">
        <v>7</v>
      </c>
      <c r="L1569" s="31" t="s">
        <v>8</v>
      </c>
      <c r="M1569" s="31" t="s">
        <v>7</v>
      </c>
      <c r="N1569" s="31" t="s">
        <v>9</v>
      </c>
      <c r="O1569" t="s">
        <v>10</v>
      </c>
      <c r="P1569" s="1">
        <v>26</v>
      </c>
      <c r="Q1569">
        <v>9.3000000000000007</v>
      </c>
      <c r="R1569">
        <f t="shared" si="110"/>
        <v>16.7</v>
      </c>
      <c r="S1569" s="9">
        <f t="shared" si="111"/>
        <v>0.3576923076923077</v>
      </c>
      <c r="T1569" s="9"/>
    </row>
    <row r="1570" spans="1:20">
      <c r="A1570" s="1">
        <v>2021</v>
      </c>
      <c r="B1570" t="s">
        <v>633</v>
      </c>
      <c r="C1570" t="s">
        <v>273</v>
      </c>
      <c r="D1570" t="s">
        <v>113</v>
      </c>
      <c r="E1570" t="s">
        <v>2</v>
      </c>
      <c r="F1570" t="s">
        <v>91</v>
      </c>
      <c r="G1570" s="28" t="s">
        <v>656</v>
      </c>
      <c r="H1570" t="s">
        <v>126</v>
      </c>
      <c r="I1570" s="37" t="s">
        <v>127</v>
      </c>
      <c r="J1570" s="5" t="s">
        <v>79</v>
      </c>
      <c r="K1570" s="31" t="s">
        <v>7</v>
      </c>
      <c r="L1570" s="31" t="s">
        <v>8</v>
      </c>
      <c r="M1570" s="31" t="s">
        <v>7</v>
      </c>
      <c r="N1570" s="31" t="s">
        <v>9</v>
      </c>
      <c r="O1570" t="s">
        <v>10</v>
      </c>
      <c r="P1570" s="1">
        <v>14</v>
      </c>
      <c r="Q1570">
        <v>10.8</v>
      </c>
      <c r="R1570">
        <f t="shared" si="110"/>
        <v>3.1999999999999993</v>
      </c>
      <c r="S1570" s="9">
        <f t="shared" si="111"/>
        <v>0.77142857142857146</v>
      </c>
      <c r="T1570" s="9"/>
    </row>
    <row r="1571" spans="1:20">
      <c r="A1571" s="1">
        <v>2021</v>
      </c>
      <c r="B1571" t="s">
        <v>633</v>
      </c>
      <c r="C1571" t="s">
        <v>273</v>
      </c>
      <c r="D1571" t="s">
        <v>113</v>
      </c>
      <c r="E1571" t="s">
        <v>657</v>
      </c>
      <c r="F1571" t="s">
        <v>149</v>
      </c>
      <c r="G1571" s="28" t="s">
        <v>658</v>
      </c>
      <c r="H1571" t="s">
        <v>659</v>
      </c>
      <c r="I1571" s="37" t="s">
        <v>592</v>
      </c>
      <c r="J1571" s="5" t="s">
        <v>593</v>
      </c>
      <c r="K1571" s="31" t="s">
        <v>7</v>
      </c>
      <c r="L1571" s="31" t="s">
        <v>8</v>
      </c>
      <c r="M1571" s="31" t="s">
        <v>7</v>
      </c>
      <c r="N1571" s="31" t="s">
        <v>9</v>
      </c>
      <c r="O1571" t="s">
        <v>10</v>
      </c>
      <c r="P1571" s="1">
        <v>4</v>
      </c>
      <c r="Q1571">
        <v>3.0999999999999996</v>
      </c>
      <c r="R1571">
        <f t="shared" si="110"/>
        <v>0.90000000000000036</v>
      </c>
      <c r="S1571" s="9">
        <f t="shared" si="111"/>
        <v>0.77499999999999991</v>
      </c>
      <c r="T1571" s="9"/>
    </row>
    <row r="1572" spans="1:20">
      <c r="A1572" s="1">
        <v>2021</v>
      </c>
      <c r="B1572" t="s">
        <v>633</v>
      </c>
      <c r="C1572" t="s">
        <v>273</v>
      </c>
      <c r="D1572" t="s">
        <v>113</v>
      </c>
      <c r="E1572" t="s">
        <v>661</v>
      </c>
      <c r="F1572" t="s">
        <v>149</v>
      </c>
      <c r="G1572" s="28" t="s">
        <v>662</v>
      </c>
      <c r="H1572" t="s">
        <v>28</v>
      </c>
      <c r="I1572" s="37" t="s">
        <v>29</v>
      </c>
      <c r="J1572" s="5" t="s">
        <v>6</v>
      </c>
      <c r="K1572" s="31" t="s">
        <v>7</v>
      </c>
      <c r="L1572" s="31" t="s">
        <v>8</v>
      </c>
      <c r="M1572" s="31" t="s">
        <v>7</v>
      </c>
      <c r="N1572" s="31" t="s">
        <v>9</v>
      </c>
      <c r="O1572" t="s">
        <v>10</v>
      </c>
      <c r="P1572" s="1">
        <v>14</v>
      </c>
      <c r="Q1572">
        <v>0</v>
      </c>
      <c r="R1572">
        <f t="shared" si="110"/>
        <v>14</v>
      </c>
      <c r="S1572" s="9">
        <f t="shared" si="111"/>
        <v>0</v>
      </c>
      <c r="T1572" s="9"/>
    </row>
    <row r="1573" spans="1:20">
      <c r="A1573" s="1">
        <v>2021</v>
      </c>
      <c r="B1573" t="s">
        <v>633</v>
      </c>
      <c r="C1573" t="s">
        <v>273</v>
      </c>
      <c r="D1573" t="s">
        <v>113</v>
      </c>
      <c r="E1573" t="s">
        <v>663</v>
      </c>
      <c r="F1573" t="s">
        <v>149</v>
      </c>
      <c r="G1573" s="28" t="s">
        <v>664</v>
      </c>
      <c r="H1573" t="s">
        <v>28</v>
      </c>
      <c r="I1573" s="37" t="s">
        <v>29</v>
      </c>
      <c r="J1573" s="5" t="s">
        <v>6</v>
      </c>
      <c r="K1573" s="31" t="s">
        <v>7</v>
      </c>
      <c r="L1573" s="31" t="s">
        <v>8</v>
      </c>
      <c r="M1573" s="31" t="s">
        <v>7</v>
      </c>
      <c r="N1573" s="31" t="s">
        <v>9</v>
      </c>
      <c r="O1573" t="s">
        <v>10</v>
      </c>
      <c r="P1573" s="1">
        <v>4</v>
      </c>
      <c r="Q1573">
        <v>1.6</v>
      </c>
      <c r="R1573">
        <f t="shared" si="110"/>
        <v>2.4</v>
      </c>
      <c r="S1573" s="9">
        <f t="shared" si="111"/>
        <v>0.4</v>
      </c>
      <c r="T1573" s="9"/>
    </row>
    <row r="1574" spans="1:20">
      <c r="A1574" s="1">
        <v>2021</v>
      </c>
      <c r="B1574" t="s">
        <v>633</v>
      </c>
      <c r="C1574" t="s">
        <v>273</v>
      </c>
      <c r="D1574" t="s">
        <v>164</v>
      </c>
      <c r="E1574" t="s">
        <v>2</v>
      </c>
      <c r="F1574" t="s">
        <v>665</v>
      </c>
      <c r="G1574" s="28" t="s">
        <v>666</v>
      </c>
      <c r="H1574" t="s">
        <v>126</v>
      </c>
      <c r="I1574" s="37" t="s">
        <v>667</v>
      </c>
      <c r="J1574" s="5" t="s">
        <v>79</v>
      </c>
      <c r="K1574" s="31" t="s">
        <v>7</v>
      </c>
      <c r="L1574" s="31" t="s">
        <v>8</v>
      </c>
      <c r="M1574" s="31" t="s">
        <v>7</v>
      </c>
      <c r="N1574" s="31" t="s">
        <v>9</v>
      </c>
      <c r="O1574" t="s">
        <v>10</v>
      </c>
      <c r="P1574" s="1">
        <v>7</v>
      </c>
      <c r="Q1574">
        <v>5.43</v>
      </c>
      <c r="R1574">
        <f t="shared" si="110"/>
        <v>1.5700000000000003</v>
      </c>
      <c r="S1574" s="9">
        <f t="shared" si="111"/>
        <v>0.77571428571428569</v>
      </c>
      <c r="T1574" s="9"/>
    </row>
    <row r="1575" spans="1:20">
      <c r="A1575" s="1">
        <v>2021</v>
      </c>
      <c r="B1575" t="s">
        <v>633</v>
      </c>
      <c r="C1575" t="s">
        <v>273</v>
      </c>
      <c r="D1575" t="s">
        <v>164</v>
      </c>
      <c r="E1575" t="s">
        <v>2</v>
      </c>
      <c r="F1575" t="s">
        <v>669</v>
      </c>
      <c r="G1575" s="28" t="s">
        <v>670</v>
      </c>
      <c r="H1575" t="s">
        <v>126</v>
      </c>
      <c r="I1575" s="37" t="s">
        <v>667</v>
      </c>
      <c r="J1575" s="5" t="s">
        <v>79</v>
      </c>
      <c r="K1575" s="31" t="s">
        <v>7</v>
      </c>
      <c r="L1575" s="31" t="s">
        <v>8</v>
      </c>
      <c r="M1575" s="31" t="s">
        <v>7</v>
      </c>
      <c r="N1575" s="31" t="s">
        <v>9</v>
      </c>
      <c r="O1575" t="s">
        <v>10</v>
      </c>
      <c r="P1575" s="1">
        <v>7</v>
      </c>
      <c r="Q1575">
        <v>5.43</v>
      </c>
      <c r="R1575">
        <f t="shared" si="110"/>
        <v>1.5700000000000003</v>
      </c>
      <c r="S1575" s="9">
        <f t="shared" si="111"/>
        <v>0.77571428571428569</v>
      </c>
      <c r="T1575" s="9"/>
    </row>
    <row r="1576" spans="1:20">
      <c r="A1576" s="1">
        <v>2021</v>
      </c>
      <c r="B1576" t="s">
        <v>633</v>
      </c>
      <c r="C1576" t="s">
        <v>275</v>
      </c>
      <c r="D1576" t="s">
        <v>113</v>
      </c>
      <c r="E1576" t="s">
        <v>671</v>
      </c>
      <c r="F1576" t="s">
        <v>149</v>
      </c>
      <c r="G1576" s="28" t="s">
        <v>672</v>
      </c>
      <c r="H1576" t="s">
        <v>673</v>
      </c>
      <c r="I1576" s="37" t="s">
        <v>674</v>
      </c>
      <c r="J1576" s="5" t="s">
        <v>593</v>
      </c>
      <c r="K1576" s="31" t="s">
        <v>7</v>
      </c>
      <c r="L1576" s="31" t="s">
        <v>8</v>
      </c>
      <c r="M1576" s="31" t="s">
        <v>7</v>
      </c>
      <c r="N1576" s="31" t="s">
        <v>9</v>
      </c>
      <c r="O1576" t="s">
        <v>10</v>
      </c>
      <c r="P1576" s="1">
        <v>4</v>
      </c>
      <c r="Q1576">
        <v>4</v>
      </c>
      <c r="R1576">
        <f t="shared" si="110"/>
        <v>0</v>
      </c>
      <c r="S1576" s="9">
        <f t="shared" si="111"/>
        <v>1</v>
      </c>
      <c r="T1576" s="9"/>
    </row>
    <row r="1577" spans="1:20">
      <c r="A1577" s="1">
        <v>2021</v>
      </c>
      <c r="B1577" t="s">
        <v>633</v>
      </c>
      <c r="C1577" t="s">
        <v>275</v>
      </c>
      <c r="D1577" t="s">
        <v>350</v>
      </c>
      <c r="E1577" t="s">
        <v>2</v>
      </c>
      <c r="F1577" t="s">
        <v>675</v>
      </c>
      <c r="G1577" s="28" t="s">
        <v>676</v>
      </c>
      <c r="H1577" t="s">
        <v>677</v>
      </c>
      <c r="I1577" s="37" t="s">
        <v>354</v>
      </c>
      <c r="J1577" s="5" t="s">
        <v>79</v>
      </c>
      <c r="K1577" s="31" t="s">
        <v>7</v>
      </c>
      <c r="L1577" s="31" t="s">
        <v>8</v>
      </c>
      <c r="M1577" s="31" t="s">
        <v>7</v>
      </c>
      <c r="N1577" s="31" t="s">
        <v>9</v>
      </c>
      <c r="O1577" t="s">
        <v>10</v>
      </c>
      <c r="P1577" s="1">
        <v>5</v>
      </c>
      <c r="Q1577">
        <v>4</v>
      </c>
      <c r="R1577">
        <f t="shared" si="110"/>
        <v>1</v>
      </c>
      <c r="S1577" s="9">
        <f t="shared" si="111"/>
        <v>0.8</v>
      </c>
      <c r="T1577" s="9"/>
    </row>
    <row r="1578" spans="1:20">
      <c r="A1578" s="1">
        <v>2021</v>
      </c>
      <c r="B1578" t="s">
        <v>633</v>
      </c>
      <c r="C1578" t="s">
        <v>275</v>
      </c>
      <c r="D1578" t="s">
        <v>350</v>
      </c>
      <c r="E1578" t="s">
        <v>2</v>
      </c>
      <c r="F1578" t="s">
        <v>678</v>
      </c>
      <c r="G1578" s="28" t="s">
        <v>679</v>
      </c>
      <c r="H1578" t="s">
        <v>680</v>
      </c>
      <c r="I1578" s="37" t="s">
        <v>354</v>
      </c>
      <c r="J1578" s="5" t="s">
        <v>79</v>
      </c>
      <c r="K1578" s="31" t="s">
        <v>7</v>
      </c>
      <c r="L1578" s="31" t="s">
        <v>8</v>
      </c>
      <c r="M1578" s="31" t="s">
        <v>7</v>
      </c>
      <c r="N1578" s="31" t="s">
        <v>9</v>
      </c>
      <c r="O1578" t="s">
        <v>10</v>
      </c>
      <c r="P1578" s="1">
        <v>3</v>
      </c>
      <c r="Q1578">
        <v>2.2800000000000002</v>
      </c>
      <c r="R1578">
        <f t="shared" si="110"/>
        <v>0.71999999999999975</v>
      </c>
      <c r="S1578" s="9">
        <f t="shared" si="111"/>
        <v>0.76000000000000012</v>
      </c>
      <c r="T1578" s="9"/>
    </row>
    <row r="1579" spans="1:20">
      <c r="A1579" s="1">
        <v>2021</v>
      </c>
      <c r="B1579" t="s">
        <v>633</v>
      </c>
      <c r="C1579" t="s">
        <v>275</v>
      </c>
      <c r="D1579" t="s">
        <v>350</v>
      </c>
      <c r="E1579" t="s">
        <v>2</v>
      </c>
      <c r="F1579" t="s">
        <v>681</v>
      </c>
      <c r="G1579" s="28" t="s">
        <v>682</v>
      </c>
      <c r="H1579" t="s">
        <v>366</v>
      </c>
      <c r="I1579" s="37" t="s">
        <v>354</v>
      </c>
      <c r="J1579" s="5" t="s">
        <v>79</v>
      </c>
      <c r="K1579" s="31" t="s">
        <v>7</v>
      </c>
      <c r="L1579" s="31" t="s">
        <v>8</v>
      </c>
      <c r="M1579" s="31" t="s">
        <v>7</v>
      </c>
      <c r="N1579" s="31" t="s">
        <v>9</v>
      </c>
      <c r="O1579" t="s">
        <v>10</v>
      </c>
      <c r="P1579" s="1">
        <v>5</v>
      </c>
      <c r="Q1579">
        <v>3.86</v>
      </c>
      <c r="R1579">
        <f t="shared" si="110"/>
        <v>1.1400000000000001</v>
      </c>
      <c r="S1579" s="9">
        <f t="shared" si="111"/>
        <v>0.77200000000000002</v>
      </c>
      <c r="T1579" s="9"/>
    </row>
    <row r="1580" spans="1:20">
      <c r="A1580" s="1">
        <v>2021</v>
      </c>
      <c r="B1580" t="s">
        <v>633</v>
      </c>
      <c r="C1580" t="s">
        <v>275</v>
      </c>
      <c r="D1580" t="s">
        <v>350</v>
      </c>
      <c r="E1580" t="s">
        <v>2</v>
      </c>
      <c r="F1580" t="s">
        <v>683</v>
      </c>
      <c r="G1580" s="28" t="s">
        <v>684</v>
      </c>
      <c r="H1580" t="s">
        <v>366</v>
      </c>
      <c r="I1580" s="37" t="s">
        <v>354</v>
      </c>
      <c r="J1580" s="5" t="s">
        <v>79</v>
      </c>
      <c r="K1580" s="31" t="s">
        <v>7</v>
      </c>
      <c r="L1580" s="31" t="s">
        <v>8</v>
      </c>
      <c r="M1580" s="31" t="s">
        <v>7</v>
      </c>
      <c r="N1580" s="31" t="s">
        <v>9</v>
      </c>
      <c r="O1580" t="s">
        <v>10</v>
      </c>
      <c r="P1580" s="1">
        <v>5</v>
      </c>
      <c r="Q1580">
        <v>1</v>
      </c>
      <c r="R1580">
        <f t="shared" si="110"/>
        <v>4</v>
      </c>
      <c r="S1580" s="9">
        <f t="shared" si="111"/>
        <v>0.2</v>
      </c>
      <c r="T1580" s="9"/>
    </row>
    <row r="1581" spans="1:20">
      <c r="A1581" s="1">
        <v>2021</v>
      </c>
      <c r="B1581" t="s">
        <v>633</v>
      </c>
      <c r="C1581" t="s">
        <v>275</v>
      </c>
      <c r="D1581" t="s">
        <v>350</v>
      </c>
      <c r="E1581" t="s">
        <v>2</v>
      </c>
      <c r="F1581" t="s">
        <v>685</v>
      </c>
      <c r="G1581" s="28" t="s">
        <v>686</v>
      </c>
      <c r="H1581" t="s">
        <v>687</v>
      </c>
      <c r="I1581" s="37" t="s">
        <v>354</v>
      </c>
      <c r="J1581" s="5" t="s">
        <v>79</v>
      </c>
      <c r="K1581" s="31" t="s">
        <v>7</v>
      </c>
      <c r="L1581" s="31" t="s">
        <v>8</v>
      </c>
      <c r="M1581" s="31" t="s">
        <v>7</v>
      </c>
      <c r="N1581" s="31" t="s">
        <v>9</v>
      </c>
      <c r="O1581" t="s">
        <v>10</v>
      </c>
      <c r="P1581" s="1">
        <v>13</v>
      </c>
      <c r="Q1581">
        <v>13</v>
      </c>
      <c r="R1581">
        <f t="shared" si="110"/>
        <v>0</v>
      </c>
      <c r="S1581" s="9">
        <f t="shared" si="111"/>
        <v>1</v>
      </c>
      <c r="T1581" s="9"/>
    </row>
    <row r="1582" spans="1:20">
      <c r="A1582" s="1">
        <v>2021</v>
      </c>
      <c r="B1582" t="s">
        <v>633</v>
      </c>
      <c r="C1582" t="s">
        <v>275</v>
      </c>
      <c r="D1582" t="s">
        <v>350</v>
      </c>
      <c r="E1582" t="s">
        <v>2</v>
      </c>
      <c r="F1582" t="s">
        <v>689</v>
      </c>
      <c r="G1582" s="28" t="s">
        <v>690</v>
      </c>
      <c r="H1582" t="s">
        <v>691</v>
      </c>
      <c r="I1582" s="37" t="s">
        <v>354</v>
      </c>
      <c r="J1582" s="5" t="s">
        <v>79</v>
      </c>
      <c r="K1582" s="31" t="s">
        <v>7</v>
      </c>
      <c r="L1582" s="31" t="s">
        <v>8</v>
      </c>
      <c r="M1582" s="31" t="s">
        <v>7</v>
      </c>
      <c r="N1582" s="31" t="s">
        <v>9</v>
      </c>
      <c r="O1582" t="s">
        <v>10</v>
      </c>
      <c r="P1582" s="1">
        <v>2</v>
      </c>
      <c r="Q1582">
        <v>2</v>
      </c>
      <c r="R1582">
        <f t="shared" si="110"/>
        <v>0</v>
      </c>
      <c r="S1582" s="9">
        <f t="shared" si="111"/>
        <v>1</v>
      </c>
      <c r="T1582" s="9"/>
    </row>
    <row r="1583" spans="1:20">
      <c r="A1583" s="1">
        <v>2021</v>
      </c>
      <c r="B1583" t="s">
        <v>633</v>
      </c>
      <c r="C1583" t="s">
        <v>275</v>
      </c>
      <c r="D1583" t="s">
        <v>350</v>
      </c>
      <c r="E1583" t="s">
        <v>2</v>
      </c>
      <c r="F1583" t="s">
        <v>692</v>
      </c>
      <c r="G1583" s="28" t="s">
        <v>693</v>
      </c>
      <c r="H1583" t="s">
        <v>366</v>
      </c>
      <c r="I1583" s="37" t="s">
        <v>354</v>
      </c>
      <c r="J1583" s="5" t="s">
        <v>79</v>
      </c>
      <c r="K1583" s="31" t="s">
        <v>7</v>
      </c>
      <c r="L1583" s="31" t="s">
        <v>8</v>
      </c>
      <c r="M1583" s="31" t="s">
        <v>7</v>
      </c>
      <c r="N1583" s="31" t="s">
        <v>9</v>
      </c>
      <c r="O1583" t="s">
        <v>10</v>
      </c>
      <c r="P1583" s="1">
        <v>6</v>
      </c>
      <c r="Q1583">
        <v>6</v>
      </c>
      <c r="R1583">
        <f t="shared" si="110"/>
        <v>0</v>
      </c>
      <c r="S1583" s="9">
        <f t="shared" si="111"/>
        <v>1</v>
      </c>
      <c r="T1583" s="9"/>
    </row>
    <row r="1584" spans="1:20">
      <c r="A1584" s="1">
        <v>2021</v>
      </c>
      <c r="B1584" t="s">
        <v>633</v>
      </c>
      <c r="C1584" t="s">
        <v>275</v>
      </c>
      <c r="D1584" t="s">
        <v>350</v>
      </c>
      <c r="E1584" t="s">
        <v>2</v>
      </c>
      <c r="F1584" t="s">
        <v>694</v>
      </c>
      <c r="G1584" s="28" t="s">
        <v>695</v>
      </c>
      <c r="H1584" t="s">
        <v>366</v>
      </c>
      <c r="I1584" s="37" t="s">
        <v>354</v>
      </c>
      <c r="J1584" s="5" t="s">
        <v>79</v>
      </c>
      <c r="K1584" s="31" t="s">
        <v>7</v>
      </c>
      <c r="L1584" s="31" t="s">
        <v>8</v>
      </c>
      <c r="M1584" s="31" t="s">
        <v>7</v>
      </c>
      <c r="N1584" s="31" t="s">
        <v>9</v>
      </c>
      <c r="O1584" t="s">
        <v>10</v>
      </c>
      <c r="P1584" s="1">
        <v>7</v>
      </c>
      <c r="Q1584">
        <v>7</v>
      </c>
      <c r="R1584">
        <f t="shared" si="110"/>
        <v>0</v>
      </c>
      <c r="S1584" s="9">
        <f t="shared" si="111"/>
        <v>1</v>
      </c>
      <c r="T1584" s="9"/>
    </row>
    <row r="1585" spans="1:20">
      <c r="A1585" s="1">
        <v>2021</v>
      </c>
      <c r="B1585" t="s">
        <v>633</v>
      </c>
      <c r="C1585" t="s">
        <v>275</v>
      </c>
      <c r="D1585" t="s">
        <v>350</v>
      </c>
      <c r="E1585" t="s">
        <v>2</v>
      </c>
      <c r="F1585" t="s">
        <v>696</v>
      </c>
      <c r="G1585" s="28" t="s">
        <v>697</v>
      </c>
      <c r="H1585" t="s">
        <v>366</v>
      </c>
      <c r="I1585" s="37" t="s">
        <v>354</v>
      </c>
      <c r="J1585" s="5" t="s">
        <v>79</v>
      </c>
      <c r="K1585" s="31" t="s">
        <v>7</v>
      </c>
      <c r="L1585" s="31" t="s">
        <v>8</v>
      </c>
      <c r="M1585" s="31" t="s">
        <v>7</v>
      </c>
      <c r="N1585" s="31" t="s">
        <v>9</v>
      </c>
      <c r="O1585" t="s">
        <v>10</v>
      </c>
      <c r="P1585" s="1">
        <v>4</v>
      </c>
      <c r="Q1585">
        <v>4</v>
      </c>
      <c r="R1585">
        <f t="shared" si="110"/>
        <v>0</v>
      </c>
      <c r="S1585" s="9">
        <f t="shared" si="111"/>
        <v>1</v>
      </c>
      <c r="T1585" s="9"/>
    </row>
    <row r="1586" spans="1:20">
      <c r="A1586" s="1">
        <v>2021</v>
      </c>
      <c r="B1586" t="s">
        <v>633</v>
      </c>
      <c r="C1586" t="s">
        <v>275</v>
      </c>
      <c r="D1586" t="s">
        <v>350</v>
      </c>
      <c r="E1586" t="s">
        <v>2</v>
      </c>
      <c r="F1586" t="s">
        <v>698</v>
      </c>
      <c r="G1586" s="28" t="s">
        <v>699</v>
      </c>
      <c r="H1586" t="s">
        <v>700</v>
      </c>
      <c r="I1586" s="37" t="s">
        <v>354</v>
      </c>
      <c r="J1586" s="5" t="s">
        <v>79</v>
      </c>
      <c r="K1586" s="31" t="s">
        <v>7</v>
      </c>
      <c r="L1586" s="31" t="s">
        <v>8</v>
      </c>
      <c r="M1586" s="31" t="s">
        <v>7</v>
      </c>
      <c r="N1586" s="31" t="s">
        <v>9</v>
      </c>
      <c r="O1586" t="s">
        <v>10</v>
      </c>
      <c r="P1586" s="1">
        <v>8</v>
      </c>
      <c r="Q1586">
        <v>7.5</v>
      </c>
      <c r="R1586">
        <f t="shared" si="110"/>
        <v>0.5</v>
      </c>
      <c r="S1586" s="9">
        <f t="shared" si="111"/>
        <v>0.9375</v>
      </c>
      <c r="T1586" s="9"/>
    </row>
    <row r="1587" spans="1:20">
      <c r="A1587" s="1">
        <v>2021</v>
      </c>
      <c r="B1587" t="s">
        <v>633</v>
      </c>
      <c r="C1587" t="s">
        <v>275</v>
      </c>
      <c r="D1587" t="s">
        <v>350</v>
      </c>
      <c r="E1587" t="s">
        <v>2</v>
      </c>
      <c r="F1587" t="s">
        <v>701</v>
      </c>
      <c r="G1587" s="28" t="s">
        <v>702</v>
      </c>
      <c r="H1587" t="s">
        <v>703</v>
      </c>
      <c r="I1587" s="37" t="s">
        <v>674</v>
      </c>
      <c r="J1587" s="5" t="s">
        <v>593</v>
      </c>
      <c r="K1587" s="31" t="s">
        <v>7</v>
      </c>
      <c r="L1587" s="31" t="s">
        <v>8</v>
      </c>
      <c r="M1587" s="31" t="s">
        <v>7</v>
      </c>
      <c r="N1587" s="31" t="s">
        <v>9</v>
      </c>
      <c r="O1587" t="s">
        <v>10</v>
      </c>
      <c r="P1587" s="1">
        <v>11</v>
      </c>
      <c r="Q1587">
        <v>9.5</v>
      </c>
      <c r="R1587">
        <f t="shared" ref="R1587:R1611" si="112">+P1587-Q1587</f>
        <v>1.5</v>
      </c>
      <c r="S1587" s="9">
        <f t="shared" ref="S1587:S1611" si="113">+Q1587/P1587</f>
        <v>0.86363636363636365</v>
      </c>
      <c r="T1587" s="9"/>
    </row>
    <row r="1588" spans="1:20">
      <c r="A1588" s="1">
        <v>2021</v>
      </c>
      <c r="B1588" t="s">
        <v>633</v>
      </c>
      <c r="C1588" t="s">
        <v>277</v>
      </c>
      <c r="D1588" t="s">
        <v>113</v>
      </c>
      <c r="E1588" t="s">
        <v>2</v>
      </c>
      <c r="F1588" t="s">
        <v>386</v>
      </c>
      <c r="G1588" s="28" t="s">
        <v>704</v>
      </c>
      <c r="H1588" t="s">
        <v>705</v>
      </c>
      <c r="I1588" s="37" t="s">
        <v>384</v>
      </c>
      <c r="J1588" s="5" t="s">
        <v>37</v>
      </c>
      <c r="K1588" s="31" t="s">
        <v>7</v>
      </c>
      <c r="L1588" s="31" t="s">
        <v>8</v>
      </c>
      <c r="M1588" s="31" t="s">
        <v>7</v>
      </c>
      <c r="N1588" s="31" t="s">
        <v>9</v>
      </c>
      <c r="O1588" t="s">
        <v>10</v>
      </c>
      <c r="P1588" s="1">
        <v>6</v>
      </c>
      <c r="Q1588">
        <v>0</v>
      </c>
      <c r="R1588">
        <f t="shared" si="112"/>
        <v>6</v>
      </c>
      <c r="S1588" s="9">
        <f t="shared" si="113"/>
        <v>0</v>
      </c>
      <c r="T1588" s="9"/>
    </row>
    <row r="1589" spans="1:20">
      <c r="A1589" s="1">
        <v>2021</v>
      </c>
      <c r="B1589" t="s">
        <v>633</v>
      </c>
      <c r="C1589" t="s">
        <v>277</v>
      </c>
      <c r="D1589" t="s">
        <v>113</v>
      </c>
      <c r="E1589" t="s">
        <v>2</v>
      </c>
      <c r="F1589" t="s">
        <v>394</v>
      </c>
      <c r="G1589" s="28" t="s">
        <v>706</v>
      </c>
      <c r="H1589" t="s">
        <v>707</v>
      </c>
      <c r="I1589" s="37" t="s">
        <v>384</v>
      </c>
      <c r="J1589" s="5" t="s">
        <v>37</v>
      </c>
      <c r="K1589" s="31" t="s">
        <v>7</v>
      </c>
      <c r="L1589" s="31" t="s">
        <v>8</v>
      </c>
      <c r="M1589" s="31" t="s">
        <v>7</v>
      </c>
      <c r="N1589" s="31" t="s">
        <v>9</v>
      </c>
      <c r="O1589" t="s">
        <v>10</v>
      </c>
      <c r="P1589" s="1">
        <v>4</v>
      </c>
      <c r="Q1589">
        <v>2.79</v>
      </c>
      <c r="R1589">
        <f t="shared" si="112"/>
        <v>1.21</v>
      </c>
      <c r="S1589" s="9">
        <f t="shared" si="113"/>
        <v>0.69750000000000001</v>
      </c>
      <c r="T1589" s="9"/>
    </row>
    <row r="1590" spans="1:20">
      <c r="A1590" s="1">
        <v>2021</v>
      </c>
      <c r="B1590" t="s">
        <v>633</v>
      </c>
      <c r="C1590" t="s">
        <v>277</v>
      </c>
      <c r="D1590" t="s">
        <v>113</v>
      </c>
      <c r="E1590" t="s">
        <v>2</v>
      </c>
      <c r="F1590" t="s">
        <v>397</v>
      </c>
      <c r="G1590" s="28" t="s">
        <v>708</v>
      </c>
      <c r="H1590" t="s">
        <v>383</v>
      </c>
      <c r="I1590" s="37" t="s">
        <v>384</v>
      </c>
      <c r="J1590" s="5" t="s">
        <v>37</v>
      </c>
      <c r="K1590" s="31" t="s">
        <v>7</v>
      </c>
      <c r="L1590" s="31" t="s">
        <v>8</v>
      </c>
      <c r="M1590" s="31" t="s">
        <v>7</v>
      </c>
      <c r="N1590" s="31" t="s">
        <v>9</v>
      </c>
      <c r="O1590" t="s">
        <v>10</v>
      </c>
      <c r="P1590" s="1">
        <v>6</v>
      </c>
      <c r="Q1590">
        <v>0</v>
      </c>
      <c r="R1590">
        <f t="shared" si="112"/>
        <v>6</v>
      </c>
      <c r="S1590" s="9">
        <f t="shared" si="113"/>
        <v>0</v>
      </c>
      <c r="T1590" s="9"/>
    </row>
    <row r="1591" spans="1:20">
      <c r="A1591" s="1">
        <v>2021</v>
      </c>
      <c r="B1591" t="s">
        <v>633</v>
      </c>
      <c r="C1591" t="s">
        <v>277</v>
      </c>
      <c r="D1591" t="s">
        <v>113</v>
      </c>
      <c r="E1591" t="s">
        <v>2</v>
      </c>
      <c r="F1591" t="s">
        <v>403</v>
      </c>
      <c r="G1591" s="28" t="s">
        <v>709</v>
      </c>
      <c r="H1591" t="s">
        <v>383</v>
      </c>
      <c r="I1591" s="37" t="s">
        <v>384</v>
      </c>
      <c r="J1591" s="5" t="s">
        <v>37</v>
      </c>
      <c r="K1591" s="31" t="s">
        <v>7</v>
      </c>
      <c r="L1591" s="31" t="s">
        <v>8</v>
      </c>
      <c r="M1591" s="31" t="s">
        <v>7</v>
      </c>
      <c r="N1591" s="31" t="s">
        <v>9</v>
      </c>
      <c r="O1591" t="s">
        <v>10</v>
      </c>
      <c r="P1591" s="1">
        <v>1</v>
      </c>
      <c r="Q1591">
        <v>0</v>
      </c>
      <c r="R1591">
        <f t="shared" si="112"/>
        <v>1</v>
      </c>
      <c r="S1591" s="9">
        <f t="shared" si="113"/>
        <v>0</v>
      </c>
      <c r="T1591" s="9"/>
    </row>
    <row r="1592" spans="1:20">
      <c r="A1592" s="1">
        <v>2021</v>
      </c>
      <c r="B1592" t="s">
        <v>633</v>
      </c>
      <c r="C1592" t="s">
        <v>277</v>
      </c>
      <c r="D1592" t="s">
        <v>113</v>
      </c>
      <c r="E1592" t="s">
        <v>2</v>
      </c>
      <c r="F1592" t="s">
        <v>410</v>
      </c>
      <c r="G1592" s="28" t="s">
        <v>710</v>
      </c>
      <c r="H1592" t="s">
        <v>383</v>
      </c>
      <c r="I1592" s="37" t="s">
        <v>384</v>
      </c>
      <c r="J1592" s="5" t="s">
        <v>37</v>
      </c>
      <c r="K1592" s="31" t="s">
        <v>7</v>
      </c>
      <c r="L1592" s="31" t="s">
        <v>8</v>
      </c>
      <c r="M1592" s="31" t="s">
        <v>7</v>
      </c>
      <c r="N1592" s="31" t="s">
        <v>9</v>
      </c>
      <c r="O1592" t="s">
        <v>10</v>
      </c>
      <c r="P1592" s="1">
        <v>5</v>
      </c>
      <c r="Q1592">
        <v>2.88</v>
      </c>
      <c r="R1592">
        <f t="shared" si="112"/>
        <v>2.12</v>
      </c>
      <c r="S1592" s="9">
        <f t="shared" si="113"/>
        <v>0.57599999999999996</v>
      </c>
      <c r="T1592" s="9"/>
    </row>
    <row r="1593" spans="1:20">
      <c r="A1593" s="1">
        <v>2021</v>
      </c>
      <c r="B1593" t="s">
        <v>633</v>
      </c>
      <c r="C1593" t="s">
        <v>277</v>
      </c>
      <c r="D1593" t="s">
        <v>113</v>
      </c>
      <c r="E1593" t="s">
        <v>2</v>
      </c>
      <c r="F1593" t="s">
        <v>412</v>
      </c>
      <c r="G1593" s="28" t="s">
        <v>711</v>
      </c>
      <c r="H1593" t="s">
        <v>383</v>
      </c>
      <c r="I1593" s="37" t="s">
        <v>384</v>
      </c>
      <c r="J1593" s="5" t="s">
        <v>37</v>
      </c>
      <c r="K1593" s="31" t="s">
        <v>7</v>
      </c>
      <c r="L1593" s="31" t="s">
        <v>8</v>
      </c>
      <c r="M1593" s="31" t="s">
        <v>7</v>
      </c>
      <c r="N1593" s="31" t="s">
        <v>9</v>
      </c>
      <c r="O1593" t="s">
        <v>10</v>
      </c>
      <c r="P1593" s="1">
        <v>4</v>
      </c>
      <c r="Q1593">
        <v>2.83</v>
      </c>
      <c r="R1593">
        <f t="shared" si="112"/>
        <v>1.17</v>
      </c>
      <c r="S1593" s="9">
        <f t="shared" si="113"/>
        <v>0.70750000000000002</v>
      </c>
      <c r="T1593" s="9"/>
    </row>
    <row r="1594" spans="1:20">
      <c r="A1594" s="1">
        <v>2021</v>
      </c>
      <c r="B1594" t="s">
        <v>633</v>
      </c>
      <c r="C1594" t="s">
        <v>277</v>
      </c>
      <c r="D1594" t="s">
        <v>113</v>
      </c>
      <c r="E1594" t="s">
        <v>2</v>
      </c>
      <c r="F1594" t="s">
        <v>414</v>
      </c>
      <c r="G1594" s="28" t="s">
        <v>712</v>
      </c>
      <c r="H1594" t="s">
        <v>383</v>
      </c>
      <c r="I1594" s="37" t="s">
        <v>384</v>
      </c>
      <c r="J1594" s="5" t="s">
        <v>37</v>
      </c>
      <c r="K1594" s="31" t="s">
        <v>7</v>
      </c>
      <c r="L1594" s="31" t="s">
        <v>8</v>
      </c>
      <c r="M1594" s="31" t="s">
        <v>7</v>
      </c>
      <c r="N1594" s="31" t="s">
        <v>9</v>
      </c>
      <c r="O1594" t="s">
        <v>10</v>
      </c>
      <c r="P1594" s="1">
        <v>6</v>
      </c>
      <c r="Q1594">
        <v>0</v>
      </c>
      <c r="R1594">
        <f t="shared" si="112"/>
        <v>6</v>
      </c>
      <c r="S1594" s="9">
        <f t="shared" si="113"/>
        <v>0</v>
      </c>
      <c r="T1594" s="9"/>
    </row>
    <row r="1595" spans="1:20">
      <c r="A1595" s="1">
        <v>2021</v>
      </c>
      <c r="B1595" t="s">
        <v>633</v>
      </c>
      <c r="C1595" t="s">
        <v>277</v>
      </c>
      <c r="D1595" t="s">
        <v>113</v>
      </c>
      <c r="E1595" t="s">
        <v>2</v>
      </c>
      <c r="F1595" t="s">
        <v>423</v>
      </c>
      <c r="G1595" s="28" t="s">
        <v>713</v>
      </c>
      <c r="H1595" t="s">
        <v>383</v>
      </c>
      <c r="I1595" s="37" t="s">
        <v>384</v>
      </c>
      <c r="J1595" s="5" t="s">
        <v>37</v>
      </c>
      <c r="K1595" s="31" t="s">
        <v>7</v>
      </c>
      <c r="L1595" s="31" t="s">
        <v>8</v>
      </c>
      <c r="M1595" s="31" t="s">
        <v>7</v>
      </c>
      <c r="N1595" s="31" t="s">
        <v>9</v>
      </c>
      <c r="O1595" t="s">
        <v>10</v>
      </c>
      <c r="P1595" s="1">
        <v>3</v>
      </c>
      <c r="Q1595">
        <v>3</v>
      </c>
      <c r="R1595">
        <f t="shared" si="112"/>
        <v>0</v>
      </c>
      <c r="S1595" s="9">
        <f t="shared" si="113"/>
        <v>1</v>
      </c>
      <c r="T1595" s="9"/>
    </row>
    <row r="1596" spans="1:20">
      <c r="A1596" s="1">
        <v>2021</v>
      </c>
      <c r="B1596" t="s">
        <v>633</v>
      </c>
      <c r="C1596" t="s">
        <v>277</v>
      </c>
      <c r="D1596" t="s">
        <v>113</v>
      </c>
      <c r="E1596" t="s">
        <v>2</v>
      </c>
      <c r="F1596" t="s">
        <v>423</v>
      </c>
      <c r="G1596" s="28" t="s">
        <v>713</v>
      </c>
      <c r="H1596" t="s">
        <v>383</v>
      </c>
      <c r="I1596" s="37" t="s">
        <v>384</v>
      </c>
      <c r="J1596" s="5" t="s">
        <v>37</v>
      </c>
      <c r="K1596" s="31" t="s">
        <v>7</v>
      </c>
      <c r="L1596" s="31" t="s">
        <v>8</v>
      </c>
      <c r="M1596" s="31" t="s">
        <v>7</v>
      </c>
      <c r="N1596" s="31" t="s">
        <v>9</v>
      </c>
      <c r="O1596" t="s">
        <v>10</v>
      </c>
      <c r="P1596" s="1">
        <v>6</v>
      </c>
      <c r="Q1596">
        <v>6</v>
      </c>
      <c r="R1596">
        <f t="shared" si="112"/>
        <v>0</v>
      </c>
      <c r="S1596" s="9">
        <f t="shared" si="113"/>
        <v>1</v>
      </c>
      <c r="T1596" s="9"/>
    </row>
    <row r="1597" spans="1:20">
      <c r="A1597" s="1">
        <v>2021</v>
      </c>
      <c r="B1597" t="s">
        <v>633</v>
      </c>
      <c r="C1597" t="s">
        <v>277</v>
      </c>
      <c r="D1597" t="s">
        <v>113</v>
      </c>
      <c r="E1597" t="s">
        <v>2</v>
      </c>
      <c r="F1597" t="s">
        <v>429</v>
      </c>
      <c r="G1597" s="28" t="s">
        <v>714</v>
      </c>
      <c r="H1597" t="s">
        <v>383</v>
      </c>
      <c r="I1597" s="37" t="s">
        <v>384</v>
      </c>
      <c r="J1597" s="5" t="s">
        <v>37</v>
      </c>
      <c r="K1597" s="31" t="s">
        <v>7</v>
      </c>
      <c r="L1597" s="31" t="s">
        <v>8</v>
      </c>
      <c r="M1597" s="31" t="s">
        <v>7</v>
      </c>
      <c r="N1597" s="31" t="s">
        <v>9</v>
      </c>
      <c r="O1597" t="s">
        <v>10</v>
      </c>
      <c r="P1597" s="1">
        <v>6</v>
      </c>
      <c r="Q1597">
        <v>6</v>
      </c>
      <c r="R1597">
        <f t="shared" si="112"/>
        <v>0</v>
      </c>
      <c r="S1597" s="9">
        <f t="shared" si="113"/>
        <v>1</v>
      </c>
      <c r="T1597" s="9"/>
    </row>
    <row r="1598" spans="1:20">
      <c r="A1598" s="1">
        <v>2021</v>
      </c>
      <c r="B1598" t="s">
        <v>633</v>
      </c>
      <c r="C1598" t="s">
        <v>277</v>
      </c>
      <c r="D1598" t="s">
        <v>113</v>
      </c>
      <c r="E1598" t="s">
        <v>2</v>
      </c>
      <c r="F1598" t="s">
        <v>435</v>
      </c>
      <c r="G1598" s="28" t="s">
        <v>715</v>
      </c>
      <c r="H1598" t="s">
        <v>383</v>
      </c>
      <c r="I1598" s="37" t="s">
        <v>384</v>
      </c>
      <c r="J1598" s="5" t="s">
        <v>37</v>
      </c>
      <c r="K1598" s="31" t="s">
        <v>7</v>
      </c>
      <c r="L1598" s="31" t="s">
        <v>8</v>
      </c>
      <c r="M1598" s="31" t="s">
        <v>7</v>
      </c>
      <c r="N1598" s="31" t="s">
        <v>9</v>
      </c>
      <c r="O1598" t="s">
        <v>10</v>
      </c>
      <c r="P1598" s="1">
        <v>7</v>
      </c>
      <c r="Q1598">
        <v>7</v>
      </c>
      <c r="R1598">
        <f t="shared" si="112"/>
        <v>0</v>
      </c>
      <c r="S1598" s="9">
        <f t="shared" si="113"/>
        <v>1</v>
      </c>
      <c r="T1598" s="9"/>
    </row>
    <row r="1599" spans="1:20">
      <c r="A1599" s="1">
        <v>2021</v>
      </c>
      <c r="B1599" t="s">
        <v>633</v>
      </c>
      <c r="C1599" t="s">
        <v>277</v>
      </c>
      <c r="D1599" t="s">
        <v>113</v>
      </c>
      <c r="E1599" t="s">
        <v>2</v>
      </c>
      <c r="F1599" t="s">
        <v>438</v>
      </c>
      <c r="G1599" s="28" t="s">
        <v>716</v>
      </c>
      <c r="H1599" t="s">
        <v>383</v>
      </c>
      <c r="I1599" s="37" t="s">
        <v>384</v>
      </c>
      <c r="J1599" s="5" t="s">
        <v>37</v>
      </c>
      <c r="K1599" s="31" t="s">
        <v>7</v>
      </c>
      <c r="L1599" s="31" t="s">
        <v>8</v>
      </c>
      <c r="M1599" s="31" t="s">
        <v>7</v>
      </c>
      <c r="N1599" s="31" t="s">
        <v>9</v>
      </c>
      <c r="O1599" t="s">
        <v>10</v>
      </c>
      <c r="P1599" s="1">
        <v>4</v>
      </c>
      <c r="Q1599">
        <v>4</v>
      </c>
      <c r="R1599">
        <f t="shared" si="112"/>
        <v>0</v>
      </c>
      <c r="S1599" s="9">
        <f t="shared" si="113"/>
        <v>1</v>
      </c>
      <c r="T1599" s="9"/>
    </row>
    <row r="1600" spans="1:20">
      <c r="A1600" s="1">
        <v>2021</v>
      </c>
      <c r="B1600" t="s">
        <v>633</v>
      </c>
      <c r="C1600" t="s">
        <v>277</v>
      </c>
      <c r="D1600" t="s">
        <v>113</v>
      </c>
      <c r="E1600" t="s">
        <v>2</v>
      </c>
      <c r="F1600" t="s">
        <v>444</v>
      </c>
      <c r="G1600" s="28" t="s">
        <v>718</v>
      </c>
      <c r="H1600" t="s">
        <v>383</v>
      </c>
      <c r="I1600" s="37" t="s">
        <v>384</v>
      </c>
      <c r="J1600" s="5" t="s">
        <v>37</v>
      </c>
      <c r="K1600" s="31" t="s">
        <v>7</v>
      </c>
      <c r="L1600" s="31" t="s">
        <v>8</v>
      </c>
      <c r="M1600" s="31" t="s">
        <v>7</v>
      </c>
      <c r="N1600" s="31" t="s">
        <v>9</v>
      </c>
      <c r="O1600" t="s">
        <v>10</v>
      </c>
      <c r="P1600" s="1">
        <v>7</v>
      </c>
      <c r="Q1600">
        <v>4.8</v>
      </c>
      <c r="R1600">
        <f t="shared" si="112"/>
        <v>2.2000000000000002</v>
      </c>
      <c r="S1600" s="9">
        <f t="shared" si="113"/>
        <v>0.68571428571428572</v>
      </c>
      <c r="T1600" s="9"/>
    </row>
    <row r="1601" spans="1:20">
      <c r="A1601" s="1">
        <v>2021</v>
      </c>
      <c r="B1601" t="s">
        <v>633</v>
      </c>
      <c r="C1601" t="s">
        <v>277</v>
      </c>
      <c r="D1601" t="s">
        <v>113</v>
      </c>
      <c r="E1601" t="s">
        <v>2</v>
      </c>
      <c r="F1601" t="s">
        <v>719</v>
      </c>
      <c r="G1601" s="28" t="s">
        <v>720</v>
      </c>
      <c r="H1601" t="s">
        <v>383</v>
      </c>
      <c r="I1601" s="37" t="s">
        <v>384</v>
      </c>
      <c r="J1601" s="5" t="s">
        <v>37</v>
      </c>
      <c r="K1601" s="31" t="s">
        <v>7</v>
      </c>
      <c r="L1601" s="31" t="s">
        <v>8</v>
      </c>
      <c r="M1601" s="31" t="s">
        <v>7</v>
      </c>
      <c r="N1601" s="31" t="s">
        <v>9</v>
      </c>
      <c r="O1601" t="s">
        <v>10</v>
      </c>
      <c r="P1601" s="1">
        <v>11</v>
      </c>
      <c r="Q1601">
        <v>6.5</v>
      </c>
      <c r="R1601">
        <f t="shared" si="112"/>
        <v>4.5</v>
      </c>
      <c r="S1601" s="9">
        <f t="shared" si="113"/>
        <v>0.59090909090909094</v>
      </c>
      <c r="T1601" s="9"/>
    </row>
    <row r="1602" spans="1:20">
      <c r="A1602" s="1">
        <v>2021</v>
      </c>
      <c r="B1602" t="s">
        <v>633</v>
      </c>
      <c r="C1602" t="s">
        <v>277</v>
      </c>
      <c r="D1602" t="s">
        <v>113</v>
      </c>
      <c r="E1602" t="s">
        <v>2</v>
      </c>
      <c r="F1602" t="s">
        <v>721</v>
      </c>
      <c r="G1602" s="28" t="s">
        <v>722</v>
      </c>
      <c r="H1602" t="s">
        <v>383</v>
      </c>
      <c r="I1602" s="37" t="s">
        <v>384</v>
      </c>
      <c r="J1602" s="5" t="s">
        <v>37</v>
      </c>
      <c r="K1602" s="31" t="s">
        <v>7</v>
      </c>
      <c r="L1602" s="31" t="s">
        <v>8</v>
      </c>
      <c r="M1602" s="31" t="s">
        <v>7</v>
      </c>
      <c r="N1602" s="31" t="s">
        <v>9</v>
      </c>
      <c r="O1602" t="s">
        <v>10</v>
      </c>
      <c r="P1602" s="1">
        <v>4</v>
      </c>
      <c r="Q1602">
        <v>4</v>
      </c>
      <c r="R1602">
        <f t="shared" si="112"/>
        <v>0</v>
      </c>
      <c r="S1602" s="9">
        <f t="shared" si="113"/>
        <v>1</v>
      </c>
      <c r="T1602" s="9"/>
    </row>
    <row r="1603" spans="1:20">
      <c r="A1603" s="1">
        <v>2021</v>
      </c>
      <c r="B1603" t="s">
        <v>633</v>
      </c>
      <c r="C1603" t="s">
        <v>277</v>
      </c>
      <c r="D1603" t="s">
        <v>113</v>
      </c>
      <c r="E1603" t="s">
        <v>2</v>
      </c>
      <c r="F1603" t="s">
        <v>723</v>
      </c>
      <c r="G1603" s="28" t="s">
        <v>724</v>
      </c>
      <c r="H1603" t="s">
        <v>383</v>
      </c>
      <c r="I1603" s="37" t="s">
        <v>384</v>
      </c>
      <c r="J1603" s="5" t="s">
        <v>37</v>
      </c>
      <c r="K1603" s="31" t="s">
        <v>7</v>
      </c>
      <c r="L1603" s="31" t="s">
        <v>8</v>
      </c>
      <c r="M1603" s="31" t="s">
        <v>7</v>
      </c>
      <c r="N1603" s="31" t="s">
        <v>9</v>
      </c>
      <c r="O1603" t="s">
        <v>10</v>
      </c>
      <c r="P1603" s="1">
        <v>3</v>
      </c>
      <c r="Q1603">
        <v>3</v>
      </c>
      <c r="R1603">
        <f t="shared" si="112"/>
        <v>0</v>
      </c>
      <c r="S1603" s="9">
        <f t="shared" si="113"/>
        <v>1</v>
      </c>
      <c r="T1603" s="9"/>
    </row>
    <row r="1604" spans="1:20">
      <c r="A1604" s="1">
        <v>2021</v>
      </c>
      <c r="B1604" t="s">
        <v>633</v>
      </c>
      <c r="C1604" t="s">
        <v>277</v>
      </c>
      <c r="D1604" t="s">
        <v>113</v>
      </c>
      <c r="E1604" t="s">
        <v>2</v>
      </c>
      <c r="F1604" t="s">
        <v>725</v>
      </c>
      <c r="G1604" s="28" t="s">
        <v>726</v>
      </c>
      <c r="H1604" t="s">
        <v>383</v>
      </c>
      <c r="I1604" s="37" t="s">
        <v>384</v>
      </c>
      <c r="J1604" s="5" t="s">
        <v>37</v>
      </c>
      <c r="K1604" s="31" t="s">
        <v>7</v>
      </c>
      <c r="L1604" s="31" t="s">
        <v>8</v>
      </c>
      <c r="M1604" s="31" t="s">
        <v>7</v>
      </c>
      <c r="N1604" s="31" t="s">
        <v>9</v>
      </c>
      <c r="O1604" t="s">
        <v>10</v>
      </c>
      <c r="P1604" s="1">
        <v>8</v>
      </c>
      <c r="Q1604">
        <v>6.59</v>
      </c>
      <c r="R1604">
        <f t="shared" si="112"/>
        <v>1.4100000000000001</v>
      </c>
      <c r="S1604" s="9">
        <f t="shared" si="113"/>
        <v>0.82374999999999998</v>
      </c>
      <c r="T1604" s="9"/>
    </row>
    <row r="1605" spans="1:20">
      <c r="A1605" s="1">
        <v>2021</v>
      </c>
      <c r="B1605" t="s">
        <v>633</v>
      </c>
      <c r="C1605" t="s">
        <v>279</v>
      </c>
      <c r="D1605" t="s">
        <v>113</v>
      </c>
      <c r="E1605" t="s">
        <v>2</v>
      </c>
      <c r="F1605" t="s">
        <v>446</v>
      </c>
      <c r="G1605" s="28" t="s">
        <v>727</v>
      </c>
      <c r="H1605" t="s">
        <v>448</v>
      </c>
      <c r="I1605" s="37" t="s">
        <v>36</v>
      </c>
      <c r="J1605" s="5" t="s">
        <v>37</v>
      </c>
      <c r="K1605" s="31" t="s">
        <v>7</v>
      </c>
      <c r="L1605" s="31" t="s">
        <v>8</v>
      </c>
      <c r="M1605" s="31" t="s">
        <v>7</v>
      </c>
      <c r="N1605" s="31" t="s">
        <v>9</v>
      </c>
      <c r="O1605" t="s">
        <v>10</v>
      </c>
      <c r="P1605" s="1">
        <v>5</v>
      </c>
      <c r="Q1605">
        <v>5</v>
      </c>
      <c r="R1605">
        <f t="shared" si="112"/>
        <v>0</v>
      </c>
      <c r="S1605" s="9">
        <f t="shared" si="113"/>
        <v>1</v>
      </c>
      <c r="T1605" s="9"/>
    </row>
    <row r="1606" spans="1:20">
      <c r="A1606" s="1">
        <v>2021</v>
      </c>
      <c r="B1606" t="s">
        <v>633</v>
      </c>
      <c r="C1606" t="s">
        <v>279</v>
      </c>
      <c r="D1606" t="s">
        <v>113</v>
      </c>
      <c r="E1606" t="s">
        <v>2</v>
      </c>
      <c r="F1606" t="s">
        <v>449</v>
      </c>
      <c r="G1606" s="28" t="s">
        <v>728</v>
      </c>
      <c r="H1606" t="s">
        <v>448</v>
      </c>
      <c r="I1606" s="37" t="s">
        <v>36</v>
      </c>
      <c r="J1606" s="5" t="s">
        <v>37</v>
      </c>
      <c r="K1606" s="31" t="s">
        <v>7</v>
      </c>
      <c r="L1606" s="31" t="s">
        <v>8</v>
      </c>
      <c r="M1606" s="31" t="s">
        <v>7</v>
      </c>
      <c r="N1606" s="31" t="s">
        <v>9</v>
      </c>
      <c r="O1606" t="s">
        <v>10</v>
      </c>
      <c r="P1606" s="1">
        <v>5</v>
      </c>
      <c r="Q1606">
        <v>2.7</v>
      </c>
      <c r="R1606">
        <f t="shared" si="112"/>
        <v>2.2999999999999998</v>
      </c>
      <c r="S1606" s="9">
        <f t="shared" si="113"/>
        <v>0.54</v>
      </c>
      <c r="T1606" s="9"/>
    </row>
    <row r="1607" spans="1:20">
      <c r="A1607" s="1">
        <v>2021</v>
      </c>
      <c r="B1607" t="s">
        <v>633</v>
      </c>
      <c r="C1607" t="s">
        <v>279</v>
      </c>
      <c r="D1607" t="s">
        <v>113</v>
      </c>
      <c r="E1607" t="s">
        <v>2</v>
      </c>
      <c r="F1607" t="s">
        <v>452</v>
      </c>
      <c r="G1607" s="28" t="s">
        <v>729</v>
      </c>
      <c r="H1607" t="s">
        <v>448</v>
      </c>
      <c r="I1607" s="37" t="s">
        <v>36</v>
      </c>
      <c r="J1607" s="5" t="s">
        <v>37</v>
      </c>
      <c r="K1607" s="31" t="s">
        <v>7</v>
      </c>
      <c r="L1607" s="31" t="s">
        <v>8</v>
      </c>
      <c r="M1607" s="31" t="s">
        <v>7</v>
      </c>
      <c r="N1607" s="31" t="s">
        <v>9</v>
      </c>
      <c r="O1607" t="s">
        <v>10</v>
      </c>
      <c r="P1607" s="1">
        <v>4</v>
      </c>
      <c r="Q1607">
        <v>0.33</v>
      </c>
      <c r="R1607">
        <f t="shared" si="112"/>
        <v>3.67</v>
      </c>
      <c r="S1607" s="9">
        <f t="shared" si="113"/>
        <v>8.2500000000000004E-2</v>
      </c>
      <c r="T1607" s="9"/>
    </row>
    <row r="1608" spans="1:20">
      <c r="A1608" s="1">
        <v>2021</v>
      </c>
      <c r="B1608" t="s">
        <v>633</v>
      </c>
      <c r="C1608" t="s">
        <v>279</v>
      </c>
      <c r="D1608" t="s">
        <v>113</v>
      </c>
      <c r="E1608" t="s">
        <v>2</v>
      </c>
      <c r="F1608" t="s">
        <v>455</v>
      </c>
      <c r="G1608" s="28" t="s">
        <v>730</v>
      </c>
      <c r="H1608" t="s">
        <v>448</v>
      </c>
      <c r="I1608" s="37" t="s">
        <v>36</v>
      </c>
      <c r="J1608" s="5" t="s">
        <v>37</v>
      </c>
      <c r="K1608" s="31" t="s">
        <v>7</v>
      </c>
      <c r="L1608" s="31" t="s">
        <v>8</v>
      </c>
      <c r="M1608" s="31" t="s">
        <v>7</v>
      </c>
      <c r="N1608" s="31" t="s">
        <v>9</v>
      </c>
      <c r="O1608" t="s">
        <v>10</v>
      </c>
      <c r="P1608" s="1">
        <v>4</v>
      </c>
      <c r="Q1608">
        <v>1.2</v>
      </c>
      <c r="R1608">
        <f t="shared" si="112"/>
        <v>2.8</v>
      </c>
      <c r="S1608" s="9">
        <f t="shared" si="113"/>
        <v>0.3</v>
      </c>
      <c r="T1608" s="9"/>
    </row>
    <row r="1609" spans="1:20">
      <c r="A1609" s="1">
        <v>2021</v>
      </c>
      <c r="B1609" t="s">
        <v>633</v>
      </c>
      <c r="C1609" t="s">
        <v>279</v>
      </c>
      <c r="D1609" t="s">
        <v>113</v>
      </c>
      <c r="E1609" t="s">
        <v>2</v>
      </c>
      <c r="F1609" t="s">
        <v>458</v>
      </c>
      <c r="G1609" s="28" t="s">
        <v>731</v>
      </c>
      <c r="H1609" t="s">
        <v>448</v>
      </c>
      <c r="I1609" s="37" t="s">
        <v>36</v>
      </c>
      <c r="J1609" s="5" t="s">
        <v>37</v>
      </c>
      <c r="K1609" s="31" t="s">
        <v>7</v>
      </c>
      <c r="L1609" s="31" t="s">
        <v>8</v>
      </c>
      <c r="M1609" s="31" t="s">
        <v>7</v>
      </c>
      <c r="N1609" s="31" t="s">
        <v>9</v>
      </c>
      <c r="O1609" t="s">
        <v>10</v>
      </c>
      <c r="P1609" s="1">
        <v>5</v>
      </c>
      <c r="Q1609">
        <v>1.3</v>
      </c>
      <c r="R1609">
        <f t="shared" si="112"/>
        <v>3.7</v>
      </c>
      <c r="S1609" s="9">
        <f t="shared" si="113"/>
        <v>0.26</v>
      </c>
      <c r="T1609" s="9"/>
    </row>
    <row r="1610" spans="1:20">
      <c r="A1610" s="1">
        <v>2021</v>
      </c>
      <c r="B1610" t="s">
        <v>633</v>
      </c>
      <c r="C1610" t="s">
        <v>279</v>
      </c>
      <c r="D1610" t="s">
        <v>113</v>
      </c>
      <c r="E1610" t="s">
        <v>2</v>
      </c>
      <c r="F1610" t="s">
        <v>732</v>
      </c>
      <c r="G1610" s="28" t="s">
        <v>733</v>
      </c>
      <c r="H1610" t="s">
        <v>448</v>
      </c>
      <c r="I1610" s="37" t="s">
        <v>36</v>
      </c>
      <c r="J1610" s="5" t="s">
        <v>37</v>
      </c>
      <c r="K1610" s="31" t="s">
        <v>7</v>
      </c>
      <c r="L1610" s="31" t="s">
        <v>8</v>
      </c>
      <c r="M1610" s="31" t="s">
        <v>7</v>
      </c>
      <c r="N1610" s="31" t="s">
        <v>9</v>
      </c>
      <c r="O1610" t="s">
        <v>10</v>
      </c>
      <c r="P1610" s="1">
        <v>7</v>
      </c>
      <c r="Q1610">
        <v>1</v>
      </c>
      <c r="R1610">
        <f t="shared" si="112"/>
        <v>6</v>
      </c>
      <c r="S1610" s="9">
        <f t="shared" si="113"/>
        <v>0.14285714285714285</v>
      </c>
      <c r="T1610" s="9"/>
    </row>
    <row r="1611" spans="1:20">
      <c r="A1611" s="1">
        <v>2021</v>
      </c>
      <c r="B1611" t="s">
        <v>633</v>
      </c>
      <c r="C1611" t="s">
        <v>279</v>
      </c>
      <c r="D1611" t="s">
        <v>113</v>
      </c>
      <c r="E1611" t="s">
        <v>2</v>
      </c>
      <c r="F1611" t="s">
        <v>734</v>
      </c>
      <c r="G1611" s="28" t="s">
        <v>735</v>
      </c>
      <c r="H1611" t="s">
        <v>448</v>
      </c>
      <c r="I1611" s="37" t="s">
        <v>36</v>
      </c>
      <c r="J1611" s="5" t="s">
        <v>37</v>
      </c>
      <c r="K1611" s="31" t="s">
        <v>7</v>
      </c>
      <c r="L1611" s="31" t="s">
        <v>8</v>
      </c>
      <c r="M1611" s="31" t="s">
        <v>7</v>
      </c>
      <c r="N1611" s="31" t="s">
        <v>9</v>
      </c>
      <c r="O1611" t="s">
        <v>10</v>
      </c>
      <c r="P1611" s="1">
        <v>3</v>
      </c>
      <c r="Q1611">
        <v>3</v>
      </c>
      <c r="R1611">
        <f t="shared" si="112"/>
        <v>0</v>
      </c>
      <c r="S1611" s="9">
        <f t="shared" si="113"/>
        <v>1</v>
      </c>
      <c r="T1611" s="9"/>
    </row>
    <row r="1612" spans="1:20">
      <c r="A1612" s="114" t="s">
        <v>1189</v>
      </c>
      <c r="B1612" s="114"/>
      <c r="C1612" s="114"/>
      <c r="D1612" s="114"/>
      <c r="E1612" s="114"/>
      <c r="F1612" s="114"/>
      <c r="G1612" s="114"/>
      <c r="H1612" s="114"/>
      <c r="I1612" s="114"/>
      <c r="J1612" s="114"/>
      <c r="K1612" s="114"/>
      <c r="L1612" s="114"/>
      <c r="M1612" s="114"/>
      <c r="N1612" s="114"/>
      <c r="O1612" s="114"/>
      <c r="P1612" s="114"/>
      <c r="Q1612" s="114"/>
      <c r="R1612" s="114"/>
      <c r="S1612" s="114"/>
    </row>
    <row r="1613" spans="1:20">
      <c r="A1613" t="s">
        <v>513</v>
      </c>
      <c r="C1613" t="s">
        <v>503</v>
      </c>
      <c r="I1613" s="16"/>
      <c r="K1613" s="8">
        <v>137</v>
      </c>
    </row>
    <row r="1614" spans="1:20">
      <c r="A1614" s="1">
        <v>2021</v>
      </c>
      <c r="B1614" t="s">
        <v>633</v>
      </c>
      <c r="C1614" t="s">
        <v>273</v>
      </c>
      <c r="D1614" t="s">
        <v>113</v>
      </c>
      <c r="E1614" t="s">
        <v>2</v>
      </c>
      <c r="F1614" t="s">
        <v>48</v>
      </c>
      <c r="G1614" s="28" t="s">
        <v>651</v>
      </c>
      <c r="H1614" t="s">
        <v>126</v>
      </c>
      <c r="I1614" s="16" t="s">
        <v>127</v>
      </c>
      <c r="J1614" t="s">
        <v>79</v>
      </c>
      <c r="K1614" t="s">
        <v>8</v>
      </c>
      <c r="L1614" t="s">
        <v>8</v>
      </c>
      <c r="M1614" t="s">
        <v>8</v>
      </c>
      <c r="N1614" t="s">
        <v>8</v>
      </c>
      <c r="O1614" t="s">
        <v>238</v>
      </c>
      <c r="P1614" s="1">
        <v>200</v>
      </c>
      <c r="Q1614">
        <v>0</v>
      </c>
      <c r="R1614">
        <v>200</v>
      </c>
      <c r="S1614" s="9">
        <v>0</v>
      </c>
      <c r="T1614" s="9"/>
    </row>
    <row r="1615" spans="1:20">
      <c r="A1615" s="1">
        <v>2021</v>
      </c>
      <c r="B1615" t="s">
        <v>633</v>
      </c>
      <c r="C1615" t="s">
        <v>273</v>
      </c>
      <c r="D1615" t="s">
        <v>113</v>
      </c>
      <c r="E1615" t="s">
        <v>2</v>
      </c>
      <c r="F1615" t="s">
        <v>54</v>
      </c>
      <c r="G1615" s="28" t="s">
        <v>653</v>
      </c>
      <c r="H1615" t="s">
        <v>654</v>
      </c>
      <c r="I1615" s="16" t="s">
        <v>127</v>
      </c>
      <c r="J1615" t="s">
        <v>79</v>
      </c>
      <c r="K1615" t="s">
        <v>8</v>
      </c>
      <c r="L1615" t="s">
        <v>8</v>
      </c>
      <c r="M1615" t="s">
        <v>8</v>
      </c>
      <c r="N1615" t="s">
        <v>8</v>
      </c>
      <c r="O1615" t="s">
        <v>238</v>
      </c>
      <c r="P1615" s="1">
        <v>15</v>
      </c>
      <c r="Q1615">
        <v>3</v>
      </c>
      <c r="R1615">
        <v>12</v>
      </c>
      <c r="S1615" s="9">
        <v>0.2</v>
      </c>
      <c r="T1615" s="9"/>
    </row>
    <row r="1616" spans="1:20">
      <c r="A1616" s="1">
        <v>2021</v>
      </c>
      <c r="B1616" t="s">
        <v>633</v>
      </c>
      <c r="C1616" t="s">
        <v>273</v>
      </c>
      <c r="D1616" t="s">
        <v>113</v>
      </c>
      <c r="E1616" t="s">
        <v>2</v>
      </c>
      <c r="F1616" t="s">
        <v>91</v>
      </c>
      <c r="G1616" s="28" t="s">
        <v>656</v>
      </c>
      <c r="H1616" t="s">
        <v>126</v>
      </c>
      <c r="I1616" s="16" t="s">
        <v>127</v>
      </c>
      <c r="J1616" t="s">
        <v>79</v>
      </c>
      <c r="K1616" t="s">
        <v>8</v>
      </c>
      <c r="L1616" t="s">
        <v>8</v>
      </c>
      <c r="M1616" t="s">
        <v>8</v>
      </c>
      <c r="N1616" t="s">
        <v>8</v>
      </c>
      <c r="O1616" t="s">
        <v>238</v>
      </c>
      <c r="P1616" s="1">
        <v>10</v>
      </c>
      <c r="Q1616">
        <v>2</v>
      </c>
      <c r="R1616">
        <v>8</v>
      </c>
      <c r="S1616" s="9">
        <v>0.2</v>
      </c>
      <c r="T1616" s="9"/>
    </row>
    <row r="1617" spans="1:20">
      <c r="A1617" s="1">
        <v>2021</v>
      </c>
      <c r="B1617" t="s">
        <v>633</v>
      </c>
      <c r="C1617" t="s">
        <v>273</v>
      </c>
      <c r="D1617" t="s">
        <v>113</v>
      </c>
      <c r="E1617" t="s">
        <v>2</v>
      </c>
      <c r="F1617" t="s">
        <v>45</v>
      </c>
      <c r="G1617" s="28" t="s">
        <v>648</v>
      </c>
      <c r="H1617" t="s">
        <v>649</v>
      </c>
      <c r="I1617" s="16" t="s">
        <v>127</v>
      </c>
      <c r="J1617" t="s">
        <v>79</v>
      </c>
      <c r="K1617" t="s">
        <v>8</v>
      </c>
      <c r="L1617" t="s">
        <v>8</v>
      </c>
      <c r="M1617" t="s">
        <v>8</v>
      </c>
      <c r="N1617" t="s">
        <v>38</v>
      </c>
      <c r="O1617" t="s">
        <v>239</v>
      </c>
      <c r="P1617" s="1">
        <v>30</v>
      </c>
      <c r="Q1617">
        <v>6</v>
      </c>
      <c r="R1617">
        <v>24</v>
      </c>
      <c r="S1617" s="9">
        <v>0.2</v>
      </c>
      <c r="T1617" s="9"/>
    </row>
    <row r="1618" spans="1:20">
      <c r="A1618" s="1">
        <v>2021</v>
      </c>
      <c r="B1618" t="s">
        <v>633</v>
      </c>
      <c r="C1618" t="s">
        <v>273</v>
      </c>
      <c r="D1618" t="s">
        <v>113</v>
      </c>
      <c r="E1618" t="s">
        <v>2</v>
      </c>
      <c r="F1618" t="s">
        <v>48</v>
      </c>
      <c r="G1618" s="28" t="s">
        <v>651</v>
      </c>
      <c r="H1618" t="s">
        <v>126</v>
      </c>
      <c r="I1618" s="16" t="s">
        <v>127</v>
      </c>
      <c r="J1618" t="s">
        <v>79</v>
      </c>
      <c r="K1618" t="s">
        <v>8</v>
      </c>
      <c r="L1618" t="s">
        <v>8</v>
      </c>
      <c r="M1618" t="s">
        <v>8</v>
      </c>
      <c r="N1618" t="s">
        <v>38</v>
      </c>
      <c r="O1618" t="s">
        <v>239</v>
      </c>
      <c r="P1618" s="1">
        <v>145</v>
      </c>
      <c r="Q1618">
        <v>0</v>
      </c>
      <c r="R1618">
        <v>145</v>
      </c>
      <c r="S1618" s="9">
        <v>0</v>
      </c>
      <c r="T1618" s="9"/>
    </row>
    <row r="1619" spans="1:20">
      <c r="A1619" s="1">
        <v>2021</v>
      </c>
      <c r="B1619" t="s">
        <v>633</v>
      </c>
      <c r="C1619" t="s">
        <v>273</v>
      </c>
      <c r="D1619" t="s">
        <v>113</v>
      </c>
      <c r="E1619" t="s">
        <v>2</v>
      </c>
      <c r="F1619" t="s">
        <v>54</v>
      </c>
      <c r="G1619" s="28" t="s">
        <v>653</v>
      </c>
      <c r="H1619" t="s">
        <v>654</v>
      </c>
      <c r="I1619" s="16" t="s">
        <v>127</v>
      </c>
      <c r="J1619" t="s">
        <v>79</v>
      </c>
      <c r="K1619" t="s">
        <v>8</v>
      </c>
      <c r="L1619" t="s">
        <v>8</v>
      </c>
      <c r="M1619" t="s">
        <v>8</v>
      </c>
      <c r="N1619" t="s">
        <v>38</v>
      </c>
      <c r="O1619" t="s">
        <v>239</v>
      </c>
      <c r="P1619" s="1">
        <v>20</v>
      </c>
      <c r="Q1619">
        <v>10</v>
      </c>
      <c r="R1619">
        <v>10</v>
      </c>
      <c r="S1619" s="9">
        <v>0.5</v>
      </c>
      <c r="T1619" s="9"/>
    </row>
    <row r="1620" spans="1:20">
      <c r="A1620" s="1">
        <v>2021</v>
      </c>
      <c r="B1620" t="s">
        <v>633</v>
      </c>
      <c r="C1620" t="s">
        <v>273</v>
      </c>
      <c r="D1620" t="s">
        <v>113</v>
      </c>
      <c r="E1620" t="s">
        <v>2</v>
      </c>
      <c r="F1620" t="s">
        <v>51</v>
      </c>
      <c r="G1620" s="28" t="s">
        <v>652</v>
      </c>
      <c r="H1620" t="s">
        <v>126</v>
      </c>
      <c r="I1620" s="16" t="s">
        <v>127</v>
      </c>
      <c r="J1620" t="s">
        <v>79</v>
      </c>
      <c r="K1620" t="s">
        <v>8</v>
      </c>
      <c r="L1620" t="s">
        <v>8</v>
      </c>
      <c r="M1620" t="s">
        <v>8</v>
      </c>
      <c r="N1620" t="s">
        <v>130</v>
      </c>
      <c r="O1620" t="s">
        <v>131</v>
      </c>
      <c r="P1620" s="1">
        <v>500</v>
      </c>
      <c r="Q1620">
        <v>335</v>
      </c>
      <c r="R1620">
        <v>165</v>
      </c>
      <c r="S1620" s="9">
        <v>0.67</v>
      </c>
      <c r="T1620" s="9"/>
    </row>
    <row r="1621" spans="1:20">
      <c r="A1621" s="1">
        <v>2021</v>
      </c>
      <c r="B1621" t="s">
        <v>633</v>
      </c>
      <c r="C1621" t="s">
        <v>275</v>
      </c>
      <c r="D1621" t="s">
        <v>350</v>
      </c>
      <c r="E1621" t="s">
        <v>2</v>
      </c>
      <c r="F1621" t="s">
        <v>685</v>
      </c>
      <c r="G1621" s="28" t="s">
        <v>686</v>
      </c>
      <c r="H1621" t="s">
        <v>687</v>
      </c>
      <c r="I1621" s="16" t="s">
        <v>354</v>
      </c>
      <c r="J1621" t="s">
        <v>79</v>
      </c>
      <c r="K1621" t="s">
        <v>8</v>
      </c>
      <c r="L1621" t="s">
        <v>40</v>
      </c>
      <c r="M1621" t="s">
        <v>8</v>
      </c>
      <c r="N1621" t="s">
        <v>38</v>
      </c>
      <c r="O1621" t="s">
        <v>688</v>
      </c>
      <c r="P1621" s="1">
        <v>10</v>
      </c>
      <c r="Q1621">
        <v>0</v>
      </c>
      <c r="R1621">
        <v>10</v>
      </c>
      <c r="S1621" s="9">
        <v>0</v>
      </c>
      <c r="T1621" s="9"/>
    </row>
    <row r="1622" spans="1:20">
      <c r="A1622" s="1">
        <v>2021</v>
      </c>
      <c r="B1622" t="s">
        <v>633</v>
      </c>
      <c r="C1622" t="s">
        <v>273</v>
      </c>
      <c r="D1622" t="s">
        <v>113</v>
      </c>
      <c r="E1622" t="s">
        <v>2</v>
      </c>
      <c r="F1622" t="s">
        <v>45</v>
      </c>
      <c r="G1622" s="28" t="s">
        <v>648</v>
      </c>
      <c r="H1622" t="s">
        <v>649</v>
      </c>
      <c r="I1622" s="16" t="s">
        <v>127</v>
      </c>
      <c r="J1622" t="s">
        <v>79</v>
      </c>
      <c r="K1622" t="s">
        <v>8</v>
      </c>
      <c r="L1622" t="s">
        <v>40</v>
      </c>
      <c r="M1622" t="s">
        <v>8</v>
      </c>
      <c r="N1622" t="s">
        <v>7</v>
      </c>
      <c r="O1622" t="s">
        <v>650</v>
      </c>
      <c r="P1622" s="1">
        <v>15</v>
      </c>
      <c r="Q1622">
        <v>1</v>
      </c>
      <c r="R1622">
        <v>14</v>
      </c>
      <c r="S1622" s="9">
        <v>6.6666666666666666E-2</v>
      </c>
      <c r="T1622" s="9"/>
    </row>
    <row r="1623" spans="1:20">
      <c r="A1623" s="1">
        <v>2021</v>
      </c>
      <c r="B1623" t="s">
        <v>633</v>
      </c>
      <c r="C1623" t="s">
        <v>277</v>
      </c>
      <c r="D1623" t="s">
        <v>113</v>
      </c>
      <c r="E1623" t="s">
        <v>2</v>
      </c>
      <c r="F1623" t="s">
        <v>386</v>
      </c>
      <c r="G1623" s="28" t="s">
        <v>704</v>
      </c>
      <c r="H1623" t="s">
        <v>705</v>
      </c>
      <c r="I1623" s="16" t="s">
        <v>384</v>
      </c>
      <c r="J1623" t="s">
        <v>37</v>
      </c>
      <c r="K1623" t="s">
        <v>8</v>
      </c>
      <c r="L1623" t="s">
        <v>40</v>
      </c>
      <c r="M1623" t="s">
        <v>8</v>
      </c>
      <c r="N1623" t="s">
        <v>7</v>
      </c>
      <c r="O1623" t="s">
        <v>650</v>
      </c>
      <c r="P1623" s="1">
        <v>14</v>
      </c>
      <c r="Q1623">
        <v>0</v>
      </c>
      <c r="R1623">
        <v>14</v>
      </c>
      <c r="S1623" s="9">
        <v>0</v>
      </c>
      <c r="T1623" s="9"/>
    </row>
    <row r="1624" spans="1:20">
      <c r="A1624" s="1">
        <v>2021</v>
      </c>
      <c r="B1624" t="s">
        <v>633</v>
      </c>
      <c r="C1624" t="s">
        <v>277</v>
      </c>
      <c r="D1624" t="s">
        <v>113</v>
      </c>
      <c r="E1624" t="s">
        <v>2</v>
      </c>
      <c r="F1624" t="s">
        <v>429</v>
      </c>
      <c r="G1624" s="28" t="s">
        <v>714</v>
      </c>
      <c r="H1624" t="s">
        <v>383</v>
      </c>
      <c r="I1624" s="16" t="s">
        <v>384</v>
      </c>
      <c r="J1624" t="s">
        <v>37</v>
      </c>
      <c r="K1624" t="s">
        <v>8</v>
      </c>
      <c r="L1624" t="s">
        <v>40</v>
      </c>
      <c r="M1624" t="s">
        <v>8</v>
      </c>
      <c r="N1624" t="s">
        <v>7</v>
      </c>
      <c r="O1624" t="s">
        <v>650</v>
      </c>
      <c r="P1624" s="1">
        <v>8</v>
      </c>
      <c r="Q1624">
        <v>0</v>
      </c>
      <c r="R1624">
        <v>8</v>
      </c>
      <c r="S1624" s="9">
        <v>0</v>
      </c>
      <c r="T1624" s="9"/>
    </row>
    <row r="1625" spans="1:20">
      <c r="A1625" s="1">
        <v>2021</v>
      </c>
      <c r="B1625" t="s">
        <v>633</v>
      </c>
      <c r="C1625" t="s">
        <v>277</v>
      </c>
      <c r="D1625" t="s">
        <v>113</v>
      </c>
      <c r="E1625" t="s">
        <v>2</v>
      </c>
      <c r="F1625" t="s">
        <v>435</v>
      </c>
      <c r="G1625" s="28" t="s">
        <v>715</v>
      </c>
      <c r="H1625" t="s">
        <v>383</v>
      </c>
      <c r="I1625" s="16" t="s">
        <v>384</v>
      </c>
      <c r="J1625" t="s">
        <v>37</v>
      </c>
      <c r="K1625" t="s">
        <v>8</v>
      </c>
      <c r="L1625" t="s">
        <v>40</v>
      </c>
      <c r="M1625" t="s">
        <v>8</v>
      </c>
      <c r="N1625" t="s">
        <v>7</v>
      </c>
      <c r="O1625" t="s">
        <v>650</v>
      </c>
      <c r="P1625" s="1">
        <v>9</v>
      </c>
      <c r="Q1625">
        <v>0</v>
      </c>
      <c r="R1625">
        <v>9</v>
      </c>
      <c r="S1625" s="9">
        <v>0</v>
      </c>
      <c r="T1625" s="9"/>
    </row>
    <row r="1626" spans="1:20">
      <c r="A1626" s="1">
        <v>2021</v>
      </c>
      <c r="B1626" t="s">
        <v>633</v>
      </c>
      <c r="C1626" t="s">
        <v>277</v>
      </c>
      <c r="D1626" t="s">
        <v>113</v>
      </c>
      <c r="E1626" t="s">
        <v>2</v>
      </c>
      <c r="F1626" t="s">
        <v>719</v>
      </c>
      <c r="G1626" s="28" t="s">
        <v>720</v>
      </c>
      <c r="H1626" t="s">
        <v>383</v>
      </c>
      <c r="I1626" s="16" t="s">
        <v>384</v>
      </c>
      <c r="J1626" t="s">
        <v>37</v>
      </c>
      <c r="K1626" t="s">
        <v>8</v>
      </c>
      <c r="L1626" t="s">
        <v>40</v>
      </c>
      <c r="M1626" t="s">
        <v>8</v>
      </c>
      <c r="N1626" t="s">
        <v>7</v>
      </c>
      <c r="O1626" t="s">
        <v>650</v>
      </c>
      <c r="P1626" s="1">
        <v>5</v>
      </c>
      <c r="Q1626">
        <v>3</v>
      </c>
      <c r="R1626">
        <v>2</v>
      </c>
      <c r="S1626" s="9">
        <v>0.6</v>
      </c>
      <c r="T1626" s="9"/>
    </row>
    <row r="1627" spans="1:20">
      <c r="A1627" s="1">
        <v>2021</v>
      </c>
      <c r="B1627" t="s">
        <v>633</v>
      </c>
      <c r="C1627" t="s">
        <v>273</v>
      </c>
      <c r="D1627" t="s">
        <v>113</v>
      </c>
      <c r="E1627" t="s">
        <v>2</v>
      </c>
      <c r="F1627" t="s">
        <v>45</v>
      </c>
      <c r="G1627" s="28" t="s">
        <v>648</v>
      </c>
      <c r="H1627" t="s">
        <v>649</v>
      </c>
      <c r="I1627" s="16" t="s">
        <v>127</v>
      </c>
      <c r="J1627" t="s">
        <v>79</v>
      </c>
      <c r="K1627" t="s">
        <v>8</v>
      </c>
      <c r="L1627" t="s">
        <v>40</v>
      </c>
      <c r="M1627" t="s">
        <v>8</v>
      </c>
      <c r="N1627" t="s">
        <v>130</v>
      </c>
      <c r="O1627" t="s">
        <v>419</v>
      </c>
      <c r="P1627" s="1">
        <v>20</v>
      </c>
      <c r="Q1627">
        <v>5</v>
      </c>
      <c r="R1627">
        <v>15</v>
      </c>
      <c r="S1627" s="9">
        <v>0.25</v>
      </c>
      <c r="T1627" s="9"/>
    </row>
    <row r="1628" spans="1:20">
      <c r="A1628" s="1">
        <v>2021</v>
      </c>
      <c r="B1628" t="s">
        <v>633</v>
      </c>
      <c r="C1628" t="s">
        <v>273</v>
      </c>
      <c r="D1628" t="s">
        <v>113</v>
      </c>
      <c r="E1628" t="s">
        <v>2</v>
      </c>
      <c r="F1628" t="s">
        <v>247</v>
      </c>
      <c r="G1628" s="28" t="s">
        <v>655</v>
      </c>
      <c r="H1628" t="s">
        <v>126</v>
      </c>
      <c r="I1628" s="16" t="s">
        <v>127</v>
      </c>
      <c r="J1628" t="s">
        <v>79</v>
      </c>
      <c r="K1628" t="s">
        <v>8</v>
      </c>
      <c r="L1628" t="s">
        <v>40</v>
      </c>
      <c r="M1628" t="s">
        <v>8</v>
      </c>
      <c r="N1628" t="s">
        <v>130</v>
      </c>
      <c r="O1628" t="s">
        <v>419</v>
      </c>
      <c r="P1628" s="1">
        <v>3</v>
      </c>
      <c r="Q1628">
        <v>2</v>
      </c>
      <c r="R1628">
        <v>1</v>
      </c>
      <c r="S1628" s="9">
        <v>0.66666666666666663</v>
      </c>
      <c r="T1628" s="9"/>
    </row>
    <row r="1629" spans="1:20">
      <c r="A1629" s="1">
        <v>2021</v>
      </c>
      <c r="B1629" t="s">
        <v>633</v>
      </c>
      <c r="C1629" t="s">
        <v>277</v>
      </c>
      <c r="D1629" t="s">
        <v>113</v>
      </c>
      <c r="E1629" t="s">
        <v>2</v>
      </c>
      <c r="F1629" t="s">
        <v>386</v>
      </c>
      <c r="G1629" s="28" t="s">
        <v>704</v>
      </c>
      <c r="H1629" t="s">
        <v>705</v>
      </c>
      <c r="I1629" s="16" t="s">
        <v>384</v>
      </c>
      <c r="J1629" t="s">
        <v>37</v>
      </c>
      <c r="K1629" t="s">
        <v>8</v>
      </c>
      <c r="L1629" t="s">
        <v>40</v>
      </c>
      <c r="M1629" t="s">
        <v>8</v>
      </c>
      <c r="N1629" t="s">
        <v>130</v>
      </c>
      <c r="O1629" t="s">
        <v>419</v>
      </c>
      <c r="P1629" s="1">
        <v>7</v>
      </c>
      <c r="Q1629">
        <v>0</v>
      </c>
      <c r="R1629">
        <v>7</v>
      </c>
      <c r="S1629" s="9">
        <v>0</v>
      </c>
      <c r="T1629" s="9"/>
    </row>
    <row r="1630" spans="1:20">
      <c r="A1630" s="1">
        <v>2021</v>
      </c>
      <c r="B1630" t="s">
        <v>633</v>
      </c>
      <c r="C1630" t="s">
        <v>277</v>
      </c>
      <c r="D1630" t="s">
        <v>113</v>
      </c>
      <c r="E1630" t="s">
        <v>2</v>
      </c>
      <c r="F1630" t="s">
        <v>429</v>
      </c>
      <c r="G1630" s="28" t="s">
        <v>714</v>
      </c>
      <c r="H1630" t="s">
        <v>383</v>
      </c>
      <c r="I1630" s="16" t="s">
        <v>384</v>
      </c>
      <c r="J1630" t="s">
        <v>37</v>
      </c>
      <c r="K1630" t="s">
        <v>8</v>
      </c>
      <c r="L1630" t="s">
        <v>40</v>
      </c>
      <c r="M1630" t="s">
        <v>8</v>
      </c>
      <c r="N1630" t="s">
        <v>130</v>
      </c>
      <c r="O1630" t="s">
        <v>419</v>
      </c>
      <c r="P1630" s="1">
        <v>12</v>
      </c>
      <c r="Q1630">
        <v>0</v>
      </c>
      <c r="R1630">
        <v>12</v>
      </c>
      <c r="S1630" s="9">
        <v>0</v>
      </c>
      <c r="T1630" s="9"/>
    </row>
    <row r="1631" spans="1:20">
      <c r="A1631" s="1">
        <v>2021</v>
      </c>
      <c r="B1631" t="s">
        <v>633</v>
      </c>
      <c r="C1631" t="s">
        <v>277</v>
      </c>
      <c r="D1631" t="s">
        <v>113</v>
      </c>
      <c r="E1631" t="s">
        <v>2</v>
      </c>
      <c r="F1631" t="s">
        <v>435</v>
      </c>
      <c r="G1631" s="28" t="s">
        <v>715</v>
      </c>
      <c r="H1631" t="s">
        <v>383</v>
      </c>
      <c r="I1631" s="16" t="s">
        <v>384</v>
      </c>
      <c r="J1631" t="s">
        <v>37</v>
      </c>
      <c r="K1631" t="s">
        <v>8</v>
      </c>
      <c r="L1631" t="s">
        <v>40</v>
      </c>
      <c r="M1631" t="s">
        <v>8</v>
      </c>
      <c r="N1631" t="s">
        <v>130</v>
      </c>
      <c r="O1631" t="s">
        <v>419</v>
      </c>
      <c r="P1631" s="1">
        <v>12</v>
      </c>
      <c r="Q1631">
        <v>0</v>
      </c>
      <c r="R1631">
        <v>12</v>
      </c>
      <c r="S1631" s="9">
        <v>0</v>
      </c>
      <c r="T1631" s="9"/>
    </row>
    <row r="1632" spans="1:20">
      <c r="A1632" s="1">
        <v>2021</v>
      </c>
      <c r="B1632" t="s">
        <v>633</v>
      </c>
      <c r="C1632" t="s">
        <v>277</v>
      </c>
      <c r="D1632" t="s">
        <v>113</v>
      </c>
      <c r="E1632" t="s">
        <v>2</v>
      </c>
      <c r="F1632" t="s">
        <v>386</v>
      </c>
      <c r="G1632" s="28" t="s">
        <v>704</v>
      </c>
      <c r="H1632" t="s">
        <v>705</v>
      </c>
      <c r="I1632" s="16" t="s">
        <v>384</v>
      </c>
      <c r="J1632" t="s">
        <v>37</v>
      </c>
      <c r="K1632" t="s">
        <v>8</v>
      </c>
      <c r="L1632" t="s">
        <v>40</v>
      </c>
      <c r="M1632" t="s">
        <v>8</v>
      </c>
      <c r="N1632" t="s">
        <v>201</v>
      </c>
      <c r="O1632" t="s">
        <v>392</v>
      </c>
      <c r="P1632" s="1">
        <v>15</v>
      </c>
      <c r="Q1632">
        <v>0</v>
      </c>
      <c r="R1632">
        <v>15</v>
      </c>
      <c r="S1632" s="9">
        <v>0</v>
      </c>
      <c r="T1632" s="9"/>
    </row>
    <row r="1633" spans="1:20">
      <c r="A1633" s="1">
        <v>2021</v>
      </c>
      <c r="B1633" t="s">
        <v>633</v>
      </c>
      <c r="C1633" t="s">
        <v>277</v>
      </c>
      <c r="D1633" t="s">
        <v>113</v>
      </c>
      <c r="E1633" t="s">
        <v>2</v>
      </c>
      <c r="F1633" t="s">
        <v>394</v>
      </c>
      <c r="G1633" s="28" t="s">
        <v>706</v>
      </c>
      <c r="H1633" t="s">
        <v>707</v>
      </c>
      <c r="I1633" s="16" t="s">
        <v>384</v>
      </c>
      <c r="J1633" t="s">
        <v>37</v>
      </c>
      <c r="K1633" t="s">
        <v>8</v>
      </c>
      <c r="L1633" t="s">
        <v>40</v>
      </c>
      <c r="M1633" t="s">
        <v>8</v>
      </c>
      <c r="N1633" t="s">
        <v>113</v>
      </c>
      <c r="O1633" t="s">
        <v>409</v>
      </c>
      <c r="P1633" s="1">
        <v>40</v>
      </c>
      <c r="Q1633">
        <v>27</v>
      </c>
      <c r="R1633">
        <v>13</v>
      </c>
      <c r="S1633" s="9">
        <v>0.67500000000000004</v>
      </c>
      <c r="T1633" s="9"/>
    </row>
    <row r="1634" spans="1:20">
      <c r="A1634" s="1">
        <v>2021</v>
      </c>
      <c r="B1634" t="s">
        <v>633</v>
      </c>
      <c r="C1634" t="s">
        <v>277</v>
      </c>
      <c r="D1634" t="s">
        <v>113</v>
      </c>
      <c r="E1634" t="s">
        <v>2</v>
      </c>
      <c r="F1634" t="s">
        <v>397</v>
      </c>
      <c r="G1634" s="28" t="s">
        <v>708</v>
      </c>
      <c r="H1634" t="s">
        <v>383</v>
      </c>
      <c r="I1634" s="16" t="s">
        <v>384</v>
      </c>
      <c r="J1634" t="s">
        <v>37</v>
      </c>
      <c r="K1634" t="s">
        <v>8</v>
      </c>
      <c r="L1634" t="s">
        <v>40</v>
      </c>
      <c r="M1634" t="s">
        <v>8</v>
      </c>
      <c r="N1634" t="s">
        <v>113</v>
      </c>
      <c r="O1634" t="s">
        <v>409</v>
      </c>
      <c r="P1634" s="1">
        <v>8</v>
      </c>
      <c r="Q1634">
        <v>0</v>
      </c>
      <c r="R1634">
        <v>8</v>
      </c>
      <c r="S1634" s="9">
        <v>0</v>
      </c>
      <c r="T1634" s="9"/>
    </row>
    <row r="1635" spans="1:20">
      <c r="A1635" s="1">
        <v>2021</v>
      </c>
      <c r="B1635" t="s">
        <v>633</v>
      </c>
      <c r="C1635" t="s">
        <v>277</v>
      </c>
      <c r="D1635" t="s">
        <v>113</v>
      </c>
      <c r="E1635" t="s">
        <v>2</v>
      </c>
      <c r="F1635" t="s">
        <v>403</v>
      </c>
      <c r="G1635" s="28" t="s">
        <v>709</v>
      </c>
      <c r="H1635" t="s">
        <v>383</v>
      </c>
      <c r="I1635" s="16" t="s">
        <v>384</v>
      </c>
      <c r="J1635" t="s">
        <v>37</v>
      </c>
      <c r="K1635" t="s">
        <v>8</v>
      </c>
      <c r="L1635" t="s">
        <v>40</v>
      </c>
      <c r="M1635" t="s">
        <v>8</v>
      </c>
      <c r="N1635" t="s">
        <v>113</v>
      </c>
      <c r="O1635" t="s">
        <v>409</v>
      </c>
      <c r="P1635" s="1">
        <v>18</v>
      </c>
      <c r="Q1635">
        <v>0</v>
      </c>
      <c r="R1635">
        <v>18</v>
      </c>
      <c r="S1635" s="9">
        <v>0</v>
      </c>
      <c r="T1635" s="9"/>
    </row>
    <row r="1636" spans="1:20">
      <c r="A1636" s="1">
        <v>2021</v>
      </c>
      <c r="B1636" t="s">
        <v>633</v>
      </c>
      <c r="C1636" t="s">
        <v>277</v>
      </c>
      <c r="D1636" t="s">
        <v>113</v>
      </c>
      <c r="E1636" t="s">
        <v>2</v>
      </c>
      <c r="F1636" t="s">
        <v>410</v>
      </c>
      <c r="G1636" s="28" t="s">
        <v>710</v>
      </c>
      <c r="H1636" t="s">
        <v>383</v>
      </c>
      <c r="I1636" s="16" t="s">
        <v>384</v>
      </c>
      <c r="J1636" t="s">
        <v>37</v>
      </c>
      <c r="K1636" t="s">
        <v>8</v>
      </c>
      <c r="L1636" t="s">
        <v>40</v>
      </c>
      <c r="M1636" t="s">
        <v>8</v>
      </c>
      <c r="N1636" t="s">
        <v>113</v>
      </c>
      <c r="O1636" t="s">
        <v>409</v>
      </c>
      <c r="P1636" s="1">
        <v>40</v>
      </c>
      <c r="Q1636">
        <v>15</v>
      </c>
      <c r="R1636">
        <v>25</v>
      </c>
      <c r="S1636" s="9">
        <v>0.375</v>
      </c>
      <c r="T1636" s="9"/>
    </row>
    <row r="1637" spans="1:20">
      <c r="A1637" s="1">
        <v>2021</v>
      </c>
      <c r="B1637" t="s">
        <v>633</v>
      </c>
      <c r="C1637" t="s">
        <v>277</v>
      </c>
      <c r="D1637" t="s">
        <v>113</v>
      </c>
      <c r="E1637" t="s">
        <v>2</v>
      </c>
      <c r="F1637" t="s">
        <v>412</v>
      </c>
      <c r="G1637" s="28" t="s">
        <v>711</v>
      </c>
      <c r="H1637" t="s">
        <v>383</v>
      </c>
      <c r="I1637" s="16" t="s">
        <v>384</v>
      </c>
      <c r="J1637" t="s">
        <v>37</v>
      </c>
      <c r="K1637" t="s">
        <v>8</v>
      </c>
      <c r="L1637" t="s">
        <v>40</v>
      </c>
      <c r="M1637" t="s">
        <v>8</v>
      </c>
      <c r="N1637" t="s">
        <v>113</v>
      </c>
      <c r="O1637" t="s">
        <v>409</v>
      </c>
      <c r="P1637" s="1">
        <v>70</v>
      </c>
      <c r="Q1637">
        <v>33</v>
      </c>
      <c r="R1637">
        <v>37</v>
      </c>
      <c r="S1637" s="9">
        <v>0.47142857142857142</v>
      </c>
      <c r="T1637" s="9"/>
    </row>
    <row r="1638" spans="1:20">
      <c r="A1638" s="1">
        <v>2021</v>
      </c>
      <c r="B1638" t="s">
        <v>633</v>
      </c>
      <c r="C1638" t="s">
        <v>277</v>
      </c>
      <c r="D1638" t="s">
        <v>113</v>
      </c>
      <c r="E1638" t="s">
        <v>2</v>
      </c>
      <c r="F1638" t="s">
        <v>414</v>
      </c>
      <c r="G1638" s="28" t="s">
        <v>712</v>
      </c>
      <c r="H1638" t="s">
        <v>383</v>
      </c>
      <c r="I1638" s="16" t="s">
        <v>384</v>
      </c>
      <c r="J1638" t="s">
        <v>37</v>
      </c>
      <c r="K1638" t="s">
        <v>8</v>
      </c>
      <c r="L1638" t="s">
        <v>40</v>
      </c>
      <c r="M1638" t="s">
        <v>8</v>
      </c>
      <c r="N1638" t="s">
        <v>113</v>
      </c>
      <c r="O1638" t="s">
        <v>409</v>
      </c>
      <c r="P1638" s="1">
        <v>50</v>
      </c>
      <c r="Q1638">
        <v>0</v>
      </c>
      <c r="R1638">
        <v>50</v>
      </c>
      <c r="S1638" s="9">
        <v>0</v>
      </c>
      <c r="T1638" s="9"/>
    </row>
    <row r="1639" spans="1:20">
      <c r="A1639" s="1">
        <v>2021</v>
      </c>
      <c r="B1639" t="s">
        <v>633</v>
      </c>
      <c r="C1639" t="s">
        <v>277</v>
      </c>
      <c r="D1639" t="s">
        <v>113</v>
      </c>
      <c r="E1639" t="s">
        <v>2</v>
      </c>
      <c r="F1639" t="s">
        <v>423</v>
      </c>
      <c r="G1639" s="28" t="s">
        <v>713</v>
      </c>
      <c r="H1639" t="s">
        <v>383</v>
      </c>
      <c r="I1639" s="16" t="s">
        <v>384</v>
      </c>
      <c r="J1639" t="s">
        <v>37</v>
      </c>
      <c r="K1639" t="s">
        <v>8</v>
      </c>
      <c r="L1639" t="s">
        <v>40</v>
      </c>
      <c r="M1639" t="s">
        <v>8</v>
      </c>
      <c r="N1639" t="s">
        <v>113</v>
      </c>
      <c r="O1639" t="s">
        <v>409</v>
      </c>
      <c r="P1639" s="1">
        <v>8</v>
      </c>
      <c r="Q1639">
        <v>0</v>
      </c>
      <c r="R1639">
        <v>8</v>
      </c>
      <c r="S1639" s="9">
        <v>0</v>
      </c>
      <c r="T1639" s="9"/>
    </row>
    <row r="1640" spans="1:20">
      <c r="A1640" s="1">
        <v>2021</v>
      </c>
      <c r="B1640" t="s">
        <v>633</v>
      </c>
      <c r="C1640" t="s">
        <v>277</v>
      </c>
      <c r="D1640" t="s">
        <v>113</v>
      </c>
      <c r="E1640" t="s">
        <v>2</v>
      </c>
      <c r="F1640" t="s">
        <v>423</v>
      </c>
      <c r="G1640" s="28" t="s">
        <v>713</v>
      </c>
      <c r="H1640" t="s">
        <v>383</v>
      </c>
      <c r="I1640" s="16" t="s">
        <v>384</v>
      </c>
      <c r="J1640" t="s">
        <v>37</v>
      </c>
      <c r="K1640" t="s">
        <v>8</v>
      </c>
      <c r="L1640" t="s">
        <v>40</v>
      </c>
      <c r="M1640" t="s">
        <v>8</v>
      </c>
      <c r="N1640" t="s">
        <v>113</v>
      </c>
      <c r="O1640" t="s">
        <v>409</v>
      </c>
      <c r="P1640" s="1">
        <v>9</v>
      </c>
      <c r="Q1640">
        <v>0</v>
      </c>
      <c r="R1640">
        <v>9</v>
      </c>
      <c r="S1640" s="9">
        <v>0</v>
      </c>
      <c r="T1640" s="9"/>
    </row>
    <row r="1641" spans="1:20">
      <c r="A1641" s="1">
        <v>2021</v>
      </c>
      <c r="B1641" t="s">
        <v>633</v>
      </c>
      <c r="C1641" t="s">
        <v>277</v>
      </c>
      <c r="D1641" t="s">
        <v>113</v>
      </c>
      <c r="E1641" t="s">
        <v>2</v>
      </c>
      <c r="F1641" t="s">
        <v>438</v>
      </c>
      <c r="G1641" s="28" t="s">
        <v>716</v>
      </c>
      <c r="H1641" t="s">
        <v>383</v>
      </c>
      <c r="I1641" s="16" t="s">
        <v>384</v>
      </c>
      <c r="J1641" t="s">
        <v>37</v>
      </c>
      <c r="K1641" t="s">
        <v>8</v>
      </c>
      <c r="L1641" t="s">
        <v>40</v>
      </c>
      <c r="M1641" t="s">
        <v>8</v>
      </c>
      <c r="N1641" t="s">
        <v>113</v>
      </c>
      <c r="O1641" t="s">
        <v>409</v>
      </c>
      <c r="P1641" s="1">
        <v>12</v>
      </c>
      <c r="Q1641">
        <v>0</v>
      </c>
      <c r="R1641">
        <v>12</v>
      </c>
      <c r="S1641" s="9">
        <v>0</v>
      </c>
      <c r="T1641" s="9"/>
    </row>
    <row r="1642" spans="1:20">
      <c r="A1642" s="1">
        <v>2021</v>
      </c>
      <c r="B1642" t="s">
        <v>633</v>
      </c>
      <c r="C1642" t="s">
        <v>277</v>
      </c>
      <c r="D1642" t="s">
        <v>113</v>
      </c>
      <c r="E1642" t="s">
        <v>2</v>
      </c>
      <c r="F1642" t="s">
        <v>721</v>
      </c>
      <c r="G1642" s="28" t="s">
        <v>722</v>
      </c>
      <c r="H1642" t="s">
        <v>383</v>
      </c>
      <c r="I1642" s="16" t="s">
        <v>384</v>
      </c>
      <c r="J1642" t="s">
        <v>37</v>
      </c>
      <c r="K1642" t="s">
        <v>8</v>
      </c>
      <c r="L1642" t="s">
        <v>40</v>
      </c>
      <c r="M1642" t="s">
        <v>8</v>
      </c>
      <c r="N1642" t="s">
        <v>113</v>
      </c>
      <c r="O1642" t="s">
        <v>409</v>
      </c>
      <c r="P1642" s="1">
        <v>16</v>
      </c>
      <c r="Q1642">
        <v>0</v>
      </c>
      <c r="R1642">
        <v>16</v>
      </c>
      <c r="S1642" s="9">
        <v>0</v>
      </c>
      <c r="T1642" s="9"/>
    </row>
    <row r="1643" spans="1:20">
      <c r="A1643" s="1">
        <v>2021</v>
      </c>
      <c r="B1643" t="s">
        <v>633</v>
      </c>
      <c r="C1643" t="s">
        <v>277</v>
      </c>
      <c r="D1643" t="s">
        <v>113</v>
      </c>
      <c r="E1643" t="s">
        <v>2</v>
      </c>
      <c r="F1643" t="s">
        <v>723</v>
      </c>
      <c r="G1643" s="28" t="s">
        <v>724</v>
      </c>
      <c r="H1643" t="s">
        <v>383</v>
      </c>
      <c r="I1643" s="16" t="s">
        <v>384</v>
      </c>
      <c r="J1643" t="s">
        <v>37</v>
      </c>
      <c r="K1643" t="s">
        <v>8</v>
      </c>
      <c r="L1643" t="s">
        <v>40</v>
      </c>
      <c r="M1643" t="s">
        <v>8</v>
      </c>
      <c r="N1643" t="s">
        <v>113</v>
      </c>
      <c r="O1643" t="s">
        <v>409</v>
      </c>
      <c r="P1643" s="1">
        <v>16</v>
      </c>
      <c r="Q1643">
        <v>0</v>
      </c>
      <c r="R1643">
        <v>16</v>
      </c>
      <c r="S1643" s="9">
        <v>0</v>
      </c>
      <c r="T1643" s="9"/>
    </row>
    <row r="1644" spans="1:20">
      <c r="A1644" s="1">
        <v>2021</v>
      </c>
      <c r="B1644" t="s">
        <v>633</v>
      </c>
      <c r="C1644" t="s">
        <v>277</v>
      </c>
      <c r="D1644" t="s">
        <v>113</v>
      </c>
      <c r="E1644" t="s">
        <v>2</v>
      </c>
      <c r="F1644" t="s">
        <v>394</v>
      </c>
      <c r="G1644" s="28" t="s">
        <v>706</v>
      </c>
      <c r="H1644" t="s">
        <v>707</v>
      </c>
      <c r="I1644" s="16" t="s">
        <v>384</v>
      </c>
      <c r="J1644" t="s">
        <v>37</v>
      </c>
      <c r="K1644" t="s">
        <v>8</v>
      </c>
      <c r="L1644" t="s">
        <v>40</v>
      </c>
      <c r="M1644" t="s">
        <v>8</v>
      </c>
      <c r="N1644" t="s">
        <v>119</v>
      </c>
      <c r="O1644" t="s">
        <v>385</v>
      </c>
      <c r="P1644" s="1">
        <v>50</v>
      </c>
      <c r="Q1644">
        <v>19</v>
      </c>
      <c r="R1644">
        <v>31</v>
      </c>
      <c r="S1644" s="9">
        <v>0.38</v>
      </c>
      <c r="T1644" s="9"/>
    </row>
    <row r="1645" spans="1:20">
      <c r="A1645" s="1">
        <v>2021</v>
      </c>
      <c r="B1645" t="s">
        <v>633</v>
      </c>
      <c r="C1645" t="s">
        <v>277</v>
      </c>
      <c r="D1645" t="s">
        <v>113</v>
      </c>
      <c r="E1645" t="s">
        <v>2</v>
      </c>
      <c r="F1645" t="s">
        <v>397</v>
      </c>
      <c r="G1645" s="28" t="s">
        <v>708</v>
      </c>
      <c r="H1645" t="s">
        <v>383</v>
      </c>
      <c r="I1645" s="16" t="s">
        <v>384</v>
      </c>
      <c r="J1645" t="s">
        <v>37</v>
      </c>
      <c r="K1645" t="s">
        <v>8</v>
      </c>
      <c r="L1645" t="s">
        <v>40</v>
      </c>
      <c r="M1645" t="s">
        <v>8</v>
      </c>
      <c r="N1645" t="s">
        <v>119</v>
      </c>
      <c r="O1645" t="s">
        <v>385</v>
      </c>
      <c r="P1645" s="1">
        <v>8</v>
      </c>
      <c r="Q1645">
        <v>0</v>
      </c>
      <c r="R1645">
        <v>8</v>
      </c>
      <c r="S1645" s="9">
        <v>0</v>
      </c>
      <c r="T1645" s="9"/>
    </row>
    <row r="1646" spans="1:20">
      <c r="A1646" s="1">
        <v>2021</v>
      </c>
      <c r="B1646" t="s">
        <v>633</v>
      </c>
      <c r="C1646" t="s">
        <v>277</v>
      </c>
      <c r="D1646" t="s">
        <v>113</v>
      </c>
      <c r="E1646" t="s">
        <v>2</v>
      </c>
      <c r="F1646" t="s">
        <v>403</v>
      </c>
      <c r="G1646" s="28" t="s">
        <v>709</v>
      </c>
      <c r="H1646" t="s">
        <v>383</v>
      </c>
      <c r="I1646" s="16" t="s">
        <v>384</v>
      </c>
      <c r="J1646" t="s">
        <v>37</v>
      </c>
      <c r="K1646" t="s">
        <v>8</v>
      </c>
      <c r="L1646" t="s">
        <v>40</v>
      </c>
      <c r="M1646" t="s">
        <v>8</v>
      </c>
      <c r="N1646" t="s">
        <v>119</v>
      </c>
      <c r="O1646" t="s">
        <v>385</v>
      </c>
      <c r="P1646" s="1">
        <v>18</v>
      </c>
      <c r="Q1646">
        <v>0</v>
      </c>
      <c r="R1646">
        <v>18</v>
      </c>
      <c r="S1646" s="9">
        <v>0</v>
      </c>
      <c r="T1646" s="9"/>
    </row>
    <row r="1647" spans="1:20">
      <c r="A1647" s="1">
        <v>2021</v>
      </c>
      <c r="B1647" t="s">
        <v>633</v>
      </c>
      <c r="C1647" t="s">
        <v>277</v>
      </c>
      <c r="D1647" t="s">
        <v>113</v>
      </c>
      <c r="E1647" t="s">
        <v>2</v>
      </c>
      <c r="F1647" t="s">
        <v>410</v>
      </c>
      <c r="G1647" s="28" t="s">
        <v>710</v>
      </c>
      <c r="H1647" t="s">
        <v>383</v>
      </c>
      <c r="I1647" s="16" t="s">
        <v>384</v>
      </c>
      <c r="J1647" t="s">
        <v>37</v>
      </c>
      <c r="K1647" t="s">
        <v>8</v>
      </c>
      <c r="L1647" t="s">
        <v>40</v>
      </c>
      <c r="M1647" t="s">
        <v>8</v>
      </c>
      <c r="N1647" t="s">
        <v>119</v>
      </c>
      <c r="O1647" t="s">
        <v>385</v>
      </c>
      <c r="P1647" s="1">
        <v>30</v>
      </c>
      <c r="Q1647">
        <v>17</v>
      </c>
      <c r="R1647">
        <v>13</v>
      </c>
      <c r="S1647" s="9">
        <v>0.56666666666666665</v>
      </c>
      <c r="T1647" s="9"/>
    </row>
    <row r="1648" spans="1:20">
      <c r="A1648" s="1">
        <v>2021</v>
      </c>
      <c r="B1648" t="s">
        <v>633</v>
      </c>
      <c r="C1648" t="s">
        <v>277</v>
      </c>
      <c r="D1648" t="s">
        <v>113</v>
      </c>
      <c r="E1648" t="s">
        <v>2</v>
      </c>
      <c r="F1648" t="s">
        <v>414</v>
      </c>
      <c r="G1648" s="28" t="s">
        <v>712</v>
      </c>
      <c r="H1648" t="s">
        <v>383</v>
      </c>
      <c r="I1648" s="16" t="s">
        <v>384</v>
      </c>
      <c r="J1648" t="s">
        <v>37</v>
      </c>
      <c r="K1648" t="s">
        <v>8</v>
      </c>
      <c r="L1648" t="s">
        <v>40</v>
      </c>
      <c r="M1648" t="s">
        <v>8</v>
      </c>
      <c r="N1648" t="s">
        <v>119</v>
      </c>
      <c r="O1648" t="s">
        <v>385</v>
      </c>
      <c r="P1648" s="1">
        <v>50</v>
      </c>
      <c r="Q1648">
        <v>0</v>
      </c>
      <c r="R1648">
        <v>50</v>
      </c>
      <c r="S1648" s="9">
        <v>0</v>
      </c>
      <c r="T1648" s="9"/>
    </row>
    <row r="1649" spans="1:20">
      <c r="A1649" s="1">
        <v>2021</v>
      </c>
      <c r="B1649" t="s">
        <v>633</v>
      </c>
      <c r="C1649" t="s">
        <v>277</v>
      </c>
      <c r="D1649" t="s">
        <v>113</v>
      </c>
      <c r="E1649" t="s">
        <v>2</v>
      </c>
      <c r="F1649" t="s">
        <v>423</v>
      </c>
      <c r="G1649" s="28" t="s">
        <v>713</v>
      </c>
      <c r="H1649" t="s">
        <v>383</v>
      </c>
      <c r="I1649" s="16" t="s">
        <v>384</v>
      </c>
      <c r="J1649" t="s">
        <v>37</v>
      </c>
      <c r="K1649" t="s">
        <v>8</v>
      </c>
      <c r="L1649" t="s">
        <v>40</v>
      </c>
      <c r="M1649" t="s">
        <v>8</v>
      </c>
      <c r="N1649" t="s">
        <v>119</v>
      </c>
      <c r="O1649" t="s">
        <v>385</v>
      </c>
      <c r="P1649" s="1">
        <v>8</v>
      </c>
      <c r="Q1649">
        <v>0</v>
      </c>
      <c r="R1649">
        <v>8</v>
      </c>
      <c r="S1649" s="9">
        <v>0</v>
      </c>
      <c r="T1649" s="9"/>
    </row>
    <row r="1650" spans="1:20">
      <c r="A1650" s="1">
        <v>2021</v>
      </c>
      <c r="B1650" t="s">
        <v>633</v>
      </c>
      <c r="C1650" t="s">
        <v>277</v>
      </c>
      <c r="D1650" t="s">
        <v>113</v>
      </c>
      <c r="E1650" t="s">
        <v>2</v>
      </c>
      <c r="F1650" t="s">
        <v>423</v>
      </c>
      <c r="G1650" s="28" t="s">
        <v>713</v>
      </c>
      <c r="H1650" t="s">
        <v>383</v>
      </c>
      <c r="I1650" s="16" t="s">
        <v>384</v>
      </c>
      <c r="J1650" t="s">
        <v>37</v>
      </c>
      <c r="K1650" t="s">
        <v>8</v>
      </c>
      <c r="L1650" t="s">
        <v>40</v>
      </c>
      <c r="M1650" t="s">
        <v>8</v>
      </c>
      <c r="N1650" t="s">
        <v>119</v>
      </c>
      <c r="O1650" t="s">
        <v>385</v>
      </c>
      <c r="P1650" s="1">
        <v>9</v>
      </c>
      <c r="Q1650">
        <v>0</v>
      </c>
      <c r="R1650">
        <v>9</v>
      </c>
      <c r="S1650" s="9">
        <v>0</v>
      </c>
      <c r="T1650" s="9"/>
    </row>
    <row r="1651" spans="1:20">
      <c r="A1651" s="1">
        <v>2021</v>
      </c>
      <c r="B1651" t="s">
        <v>633</v>
      </c>
      <c r="C1651" t="s">
        <v>277</v>
      </c>
      <c r="D1651" t="s">
        <v>113</v>
      </c>
      <c r="E1651" t="s">
        <v>2</v>
      </c>
      <c r="F1651" t="s">
        <v>444</v>
      </c>
      <c r="G1651" s="28" t="s">
        <v>718</v>
      </c>
      <c r="H1651" t="s">
        <v>383</v>
      </c>
      <c r="I1651" s="16" t="s">
        <v>384</v>
      </c>
      <c r="J1651" t="s">
        <v>37</v>
      </c>
      <c r="K1651" t="s">
        <v>8</v>
      </c>
      <c r="L1651" t="s">
        <v>40</v>
      </c>
      <c r="M1651" t="s">
        <v>8</v>
      </c>
      <c r="N1651" t="s">
        <v>119</v>
      </c>
      <c r="O1651" t="s">
        <v>385</v>
      </c>
      <c r="P1651" s="1">
        <v>68</v>
      </c>
      <c r="Q1651">
        <v>43</v>
      </c>
      <c r="R1651">
        <v>25</v>
      </c>
      <c r="S1651" s="9">
        <v>0.63235294117647056</v>
      </c>
      <c r="T1651" s="9"/>
    </row>
    <row r="1652" spans="1:20">
      <c r="A1652" s="1">
        <v>2021</v>
      </c>
      <c r="B1652" t="s">
        <v>633</v>
      </c>
      <c r="C1652" t="s">
        <v>277</v>
      </c>
      <c r="D1652" t="s">
        <v>113</v>
      </c>
      <c r="E1652" t="s">
        <v>2</v>
      </c>
      <c r="F1652" t="s">
        <v>438</v>
      </c>
      <c r="G1652" s="28" t="s">
        <v>716</v>
      </c>
      <c r="H1652" t="s">
        <v>383</v>
      </c>
      <c r="I1652" s="16" t="s">
        <v>384</v>
      </c>
      <c r="J1652" t="s">
        <v>37</v>
      </c>
      <c r="K1652" t="s">
        <v>8</v>
      </c>
      <c r="L1652" t="s">
        <v>40</v>
      </c>
      <c r="M1652" t="s">
        <v>8</v>
      </c>
      <c r="N1652" t="s">
        <v>117</v>
      </c>
      <c r="O1652" t="s">
        <v>717</v>
      </c>
      <c r="P1652" s="1">
        <v>8</v>
      </c>
      <c r="Q1652">
        <v>0</v>
      </c>
      <c r="R1652">
        <v>8</v>
      </c>
      <c r="S1652" s="9">
        <v>0</v>
      </c>
      <c r="T1652" s="9"/>
    </row>
    <row r="1653" spans="1:20">
      <c r="A1653" s="1">
        <v>2021</v>
      </c>
      <c r="B1653" t="s">
        <v>633</v>
      </c>
      <c r="C1653" t="s">
        <v>273</v>
      </c>
      <c r="D1653" t="s">
        <v>113</v>
      </c>
      <c r="E1653" t="s">
        <v>2</v>
      </c>
      <c r="F1653" t="s">
        <v>45</v>
      </c>
      <c r="G1653" s="28" t="s">
        <v>648</v>
      </c>
      <c r="H1653" t="s">
        <v>649</v>
      </c>
      <c r="I1653" s="16" t="s">
        <v>127</v>
      </c>
      <c r="J1653" t="s">
        <v>79</v>
      </c>
      <c r="K1653" t="s">
        <v>40</v>
      </c>
      <c r="L1653" t="s">
        <v>8</v>
      </c>
      <c r="M1653" t="s">
        <v>8</v>
      </c>
      <c r="N1653" t="s">
        <v>8</v>
      </c>
      <c r="O1653" t="s">
        <v>128</v>
      </c>
      <c r="P1653" s="1">
        <v>40</v>
      </c>
      <c r="Q1653">
        <v>11</v>
      </c>
      <c r="R1653">
        <v>29</v>
      </c>
      <c r="S1653" s="9">
        <v>0.27500000000000002</v>
      </c>
      <c r="T1653" s="9"/>
    </row>
    <row r="1654" spans="1:20">
      <c r="A1654" s="1">
        <v>2021</v>
      </c>
      <c r="B1654" t="s">
        <v>633</v>
      </c>
      <c r="C1654" t="s">
        <v>275</v>
      </c>
      <c r="D1654" t="s">
        <v>350</v>
      </c>
      <c r="E1654" t="s">
        <v>2</v>
      </c>
      <c r="F1654" t="s">
        <v>681</v>
      </c>
      <c r="G1654" s="28" t="s">
        <v>682</v>
      </c>
      <c r="H1654" t="s">
        <v>366</v>
      </c>
      <c r="I1654" s="16" t="s">
        <v>354</v>
      </c>
      <c r="J1654" t="s">
        <v>79</v>
      </c>
      <c r="K1654" t="s">
        <v>40</v>
      </c>
      <c r="L1654" t="s">
        <v>8</v>
      </c>
      <c r="M1654" t="s">
        <v>8</v>
      </c>
      <c r="N1654" t="s">
        <v>8</v>
      </c>
      <c r="O1654" t="s">
        <v>128</v>
      </c>
      <c r="P1654" s="1">
        <v>6</v>
      </c>
      <c r="Q1654">
        <v>2</v>
      </c>
      <c r="R1654">
        <v>4</v>
      </c>
      <c r="S1654" s="9">
        <v>0.33333333333333331</v>
      </c>
      <c r="T1654" s="9"/>
    </row>
    <row r="1655" spans="1:20">
      <c r="A1655" s="1">
        <v>2021</v>
      </c>
      <c r="B1655" t="s">
        <v>633</v>
      </c>
      <c r="C1655" t="s">
        <v>273</v>
      </c>
      <c r="D1655" t="s">
        <v>113</v>
      </c>
      <c r="E1655" t="s">
        <v>2</v>
      </c>
      <c r="F1655" t="s">
        <v>45</v>
      </c>
      <c r="G1655" s="28" t="s">
        <v>648</v>
      </c>
      <c r="H1655" t="s">
        <v>649</v>
      </c>
      <c r="I1655" s="16" t="s">
        <v>127</v>
      </c>
      <c r="J1655" t="s">
        <v>79</v>
      </c>
      <c r="K1655" t="s">
        <v>40</v>
      </c>
      <c r="L1655" t="s">
        <v>8</v>
      </c>
      <c r="M1655" t="s">
        <v>8</v>
      </c>
      <c r="N1655" t="s">
        <v>7</v>
      </c>
      <c r="O1655" t="s">
        <v>129</v>
      </c>
      <c r="P1655" s="1">
        <v>10</v>
      </c>
      <c r="Q1655">
        <v>1</v>
      </c>
      <c r="R1655">
        <v>9</v>
      </c>
      <c r="S1655" s="9">
        <v>0.1</v>
      </c>
      <c r="T1655" s="9"/>
    </row>
    <row r="1656" spans="1:20">
      <c r="A1656" s="1">
        <v>2021</v>
      </c>
      <c r="B1656" t="s">
        <v>633</v>
      </c>
      <c r="C1656" t="s">
        <v>273</v>
      </c>
      <c r="D1656" t="s">
        <v>113</v>
      </c>
      <c r="E1656" t="s">
        <v>2</v>
      </c>
      <c r="F1656" t="s">
        <v>48</v>
      </c>
      <c r="G1656" s="28" t="s">
        <v>651</v>
      </c>
      <c r="H1656" t="s">
        <v>126</v>
      </c>
      <c r="I1656" s="16" t="s">
        <v>127</v>
      </c>
      <c r="J1656" t="s">
        <v>79</v>
      </c>
      <c r="K1656" t="s">
        <v>40</v>
      </c>
      <c r="L1656" t="s">
        <v>8</v>
      </c>
      <c r="M1656" t="s">
        <v>8</v>
      </c>
      <c r="N1656" t="s">
        <v>7</v>
      </c>
      <c r="O1656" t="s">
        <v>129</v>
      </c>
      <c r="P1656" s="1">
        <v>16</v>
      </c>
      <c r="Q1656">
        <v>0</v>
      </c>
      <c r="R1656">
        <v>16</v>
      </c>
      <c r="S1656" s="9">
        <v>0</v>
      </c>
      <c r="T1656" s="9"/>
    </row>
    <row r="1657" spans="1:20">
      <c r="A1657" s="1">
        <v>2021</v>
      </c>
      <c r="B1657" t="s">
        <v>633</v>
      </c>
      <c r="C1657" t="s">
        <v>275</v>
      </c>
      <c r="D1657" t="s">
        <v>350</v>
      </c>
      <c r="E1657" t="s">
        <v>2</v>
      </c>
      <c r="F1657" t="s">
        <v>685</v>
      </c>
      <c r="G1657" s="28" t="s">
        <v>686</v>
      </c>
      <c r="H1657" t="s">
        <v>687</v>
      </c>
      <c r="I1657" s="16" t="s">
        <v>354</v>
      </c>
      <c r="J1657" t="s">
        <v>79</v>
      </c>
      <c r="K1657" t="s">
        <v>40</v>
      </c>
      <c r="L1657" t="s">
        <v>8</v>
      </c>
      <c r="M1657" t="s">
        <v>8</v>
      </c>
      <c r="N1657" t="s">
        <v>7</v>
      </c>
      <c r="O1657" t="s">
        <v>129</v>
      </c>
      <c r="P1657" s="1">
        <v>5</v>
      </c>
      <c r="Q1657">
        <v>0</v>
      </c>
      <c r="R1657">
        <v>5</v>
      </c>
      <c r="S1657" s="9">
        <v>0</v>
      </c>
      <c r="T1657" s="9"/>
    </row>
    <row r="1658" spans="1:20">
      <c r="A1658" s="1">
        <v>2021</v>
      </c>
      <c r="B1658" t="s">
        <v>633</v>
      </c>
      <c r="C1658" t="s">
        <v>277</v>
      </c>
      <c r="D1658" t="s">
        <v>113</v>
      </c>
      <c r="E1658" t="s">
        <v>2</v>
      </c>
      <c r="F1658" t="s">
        <v>719</v>
      </c>
      <c r="G1658" s="28" t="s">
        <v>720</v>
      </c>
      <c r="H1658" t="s">
        <v>383</v>
      </c>
      <c r="I1658" s="16" t="s">
        <v>384</v>
      </c>
      <c r="J1658" t="s">
        <v>37</v>
      </c>
      <c r="K1658" t="s">
        <v>40</v>
      </c>
      <c r="L1658" t="s">
        <v>8</v>
      </c>
      <c r="M1658" t="s">
        <v>8</v>
      </c>
      <c r="N1658" t="s">
        <v>7</v>
      </c>
      <c r="O1658" t="s">
        <v>129</v>
      </c>
      <c r="P1658" s="1">
        <v>2</v>
      </c>
      <c r="Q1658">
        <v>0</v>
      </c>
      <c r="R1658">
        <v>2</v>
      </c>
      <c r="S1658" s="9">
        <v>0</v>
      </c>
      <c r="T1658" s="9"/>
    </row>
    <row r="1659" spans="1:20">
      <c r="A1659" s="1">
        <v>2021</v>
      </c>
      <c r="B1659" t="s">
        <v>633</v>
      </c>
      <c r="C1659" t="s">
        <v>273</v>
      </c>
      <c r="D1659" t="s">
        <v>113</v>
      </c>
      <c r="E1659" t="s">
        <v>2</v>
      </c>
      <c r="F1659" t="s">
        <v>48</v>
      </c>
      <c r="G1659" s="28" t="s">
        <v>651</v>
      </c>
      <c r="H1659" t="s">
        <v>126</v>
      </c>
      <c r="I1659" s="16" t="s">
        <v>127</v>
      </c>
      <c r="J1659" t="s">
        <v>79</v>
      </c>
      <c r="K1659" t="s">
        <v>40</v>
      </c>
      <c r="L1659" t="s">
        <v>8</v>
      </c>
      <c r="M1659" t="s">
        <v>8</v>
      </c>
      <c r="N1659" t="s">
        <v>130</v>
      </c>
      <c r="O1659" t="s">
        <v>319</v>
      </c>
      <c r="P1659" s="1">
        <v>16</v>
      </c>
      <c r="Q1659">
        <v>0</v>
      </c>
      <c r="R1659">
        <v>16</v>
      </c>
      <c r="S1659" s="9">
        <v>0</v>
      </c>
      <c r="T1659" s="9"/>
    </row>
    <row r="1660" spans="1:20">
      <c r="A1660" s="1">
        <v>2021</v>
      </c>
      <c r="B1660" t="s">
        <v>633</v>
      </c>
      <c r="C1660" t="s">
        <v>277</v>
      </c>
      <c r="D1660" t="s">
        <v>113</v>
      </c>
      <c r="E1660" t="s">
        <v>2</v>
      </c>
      <c r="F1660" t="s">
        <v>386</v>
      </c>
      <c r="G1660" s="28" t="s">
        <v>704</v>
      </c>
      <c r="H1660" t="s">
        <v>705</v>
      </c>
      <c r="I1660" s="16" t="s">
        <v>384</v>
      </c>
      <c r="J1660" t="s">
        <v>37</v>
      </c>
      <c r="K1660" t="s">
        <v>40</v>
      </c>
      <c r="L1660" t="s">
        <v>8</v>
      </c>
      <c r="M1660" t="s">
        <v>8</v>
      </c>
      <c r="N1660" t="s">
        <v>130</v>
      </c>
      <c r="O1660" t="s">
        <v>319</v>
      </c>
      <c r="P1660" s="1">
        <v>7</v>
      </c>
      <c r="Q1660">
        <v>0</v>
      </c>
      <c r="R1660">
        <v>7</v>
      </c>
      <c r="S1660" s="9">
        <v>0</v>
      </c>
      <c r="T1660" s="9"/>
    </row>
    <row r="1661" spans="1:20">
      <c r="A1661" s="1">
        <v>2021</v>
      </c>
      <c r="B1661" t="s">
        <v>633</v>
      </c>
      <c r="C1661" t="s">
        <v>277</v>
      </c>
      <c r="D1661" t="s">
        <v>113</v>
      </c>
      <c r="E1661" t="s">
        <v>2</v>
      </c>
      <c r="F1661" t="s">
        <v>429</v>
      </c>
      <c r="G1661" s="28" t="s">
        <v>714</v>
      </c>
      <c r="H1661" t="s">
        <v>383</v>
      </c>
      <c r="I1661" s="16" t="s">
        <v>384</v>
      </c>
      <c r="J1661" t="s">
        <v>37</v>
      </c>
      <c r="K1661" t="s">
        <v>40</v>
      </c>
      <c r="L1661" t="s">
        <v>8</v>
      </c>
      <c r="M1661" t="s">
        <v>8</v>
      </c>
      <c r="N1661" t="s">
        <v>130</v>
      </c>
      <c r="O1661" t="s">
        <v>319</v>
      </c>
      <c r="P1661" s="1">
        <v>8</v>
      </c>
      <c r="Q1661">
        <v>0</v>
      </c>
      <c r="R1661">
        <v>8</v>
      </c>
      <c r="S1661" s="9">
        <v>0</v>
      </c>
      <c r="T1661" s="9"/>
    </row>
    <row r="1662" spans="1:20">
      <c r="A1662" s="1">
        <v>2021</v>
      </c>
      <c r="B1662" t="s">
        <v>633</v>
      </c>
      <c r="C1662" t="s">
        <v>277</v>
      </c>
      <c r="D1662" t="s">
        <v>113</v>
      </c>
      <c r="E1662" t="s">
        <v>2</v>
      </c>
      <c r="F1662" t="s">
        <v>435</v>
      </c>
      <c r="G1662" s="28" t="s">
        <v>715</v>
      </c>
      <c r="H1662" t="s">
        <v>383</v>
      </c>
      <c r="I1662" s="16" t="s">
        <v>384</v>
      </c>
      <c r="J1662" t="s">
        <v>37</v>
      </c>
      <c r="K1662" t="s">
        <v>40</v>
      </c>
      <c r="L1662" t="s">
        <v>8</v>
      </c>
      <c r="M1662" t="s">
        <v>8</v>
      </c>
      <c r="N1662" t="s">
        <v>130</v>
      </c>
      <c r="O1662" t="s">
        <v>319</v>
      </c>
      <c r="P1662" s="1">
        <v>8</v>
      </c>
      <c r="Q1662">
        <v>0</v>
      </c>
      <c r="R1662">
        <v>8</v>
      </c>
      <c r="S1662" s="9">
        <v>0</v>
      </c>
      <c r="T1662" s="9"/>
    </row>
    <row r="1663" spans="1:20">
      <c r="A1663" s="1">
        <v>2021</v>
      </c>
      <c r="B1663" t="s">
        <v>633</v>
      </c>
      <c r="C1663" t="s">
        <v>277</v>
      </c>
      <c r="D1663" t="s">
        <v>113</v>
      </c>
      <c r="E1663" t="s">
        <v>2</v>
      </c>
      <c r="F1663" t="s">
        <v>725</v>
      </c>
      <c r="G1663" s="28" t="s">
        <v>726</v>
      </c>
      <c r="H1663" t="s">
        <v>383</v>
      </c>
      <c r="I1663" s="16" t="s">
        <v>384</v>
      </c>
      <c r="J1663" t="s">
        <v>37</v>
      </c>
      <c r="K1663" t="s">
        <v>40</v>
      </c>
      <c r="L1663" t="s">
        <v>8</v>
      </c>
      <c r="M1663" t="s">
        <v>8</v>
      </c>
      <c r="N1663" t="s">
        <v>130</v>
      </c>
      <c r="O1663" t="s">
        <v>319</v>
      </c>
      <c r="P1663" s="1">
        <v>14</v>
      </c>
      <c r="Q1663">
        <v>0</v>
      </c>
      <c r="R1663">
        <v>14</v>
      </c>
      <c r="S1663" s="9">
        <v>0</v>
      </c>
      <c r="T1663" s="9"/>
    </row>
    <row r="1664" spans="1:20">
      <c r="A1664" s="1">
        <v>2021</v>
      </c>
      <c r="B1664" t="s">
        <v>633</v>
      </c>
      <c r="C1664" t="s">
        <v>275</v>
      </c>
      <c r="D1664" t="s">
        <v>350</v>
      </c>
      <c r="E1664" t="s">
        <v>2</v>
      </c>
      <c r="F1664" t="s">
        <v>681</v>
      </c>
      <c r="G1664" s="28" t="s">
        <v>682</v>
      </c>
      <c r="H1664" t="s">
        <v>366</v>
      </c>
      <c r="I1664" s="16" t="s">
        <v>354</v>
      </c>
      <c r="J1664" t="s">
        <v>79</v>
      </c>
      <c r="K1664" t="s">
        <v>40</v>
      </c>
      <c r="L1664" t="s">
        <v>8</v>
      </c>
      <c r="M1664" t="s">
        <v>8</v>
      </c>
      <c r="N1664" t="s">
        <v>201</v>
      </c>
      <c r="O1664" t="s">
        <v>315</v>
      </c>
      <c r="P1664" s="1">
        <v>5</v>
      </c>
      <c r="Q1664">
        <v>0</v>
      </c>
      <c r="R1664">
        <v>5</v>
      </c>
      <c r="S1664" s="9">
        <v>0</v>
      </c>
      <c r="T1664" s="9"/>
    </row>
    <row r="1665" spans="1:20">
      <c r="A1665" s="1">
        <v>2021</v>
      </c>
      <c r="B1665" t="s">
        <v>633</v>
      </c>
      <c r="C1665" t="s">
        <v>277</v>
      </c>
      <c r="D1665" t="s">
        <v>113</v>
      </c>
      <c r="E1665" t="s">
        <v>2</v>
      </c>
      <c r="F1665" t="s">
        <v>429</v>
      </c>
      <c r="G1665" s="28" t="s">
        <v>714</v>
      </c>
      <c r="H1665" t="s">
        <v>383</v>
      </c>
      <c r="I1665" s="16" t="s">
        <v>384</v>
      </c>
      <c r="J1665" t="s">
        <v>37</v>
      </c>
      <c r="K1665" t="s">
        <v>40</v>
      </c>
      <c r="L1665" t="s">
        <v>8</v>
      </c>
      <c r="M1665" t="s">
        <v>8</v>
      </c>
      <c r="N1665" t="s">
        <v>201</v>
      </c>
      <c r="O1665" t="s">
        <v>315</v>
      </c>
      <c r="P1665" s="1">
        <v>8</v>
      </c>
      <c r="Q1665">
        <v>0</v>
      </c>
      <c r="R1665">
        <v>8</v>
      </c>
      <c r="S1665" s="9">
        <v>0</v>
      </c>
      <c r="T1665" s="9"/>
    </row>
    <row r="1666" spans="1:20">
      <c r="A1666" s="1">
        <v>2021</v>
      </c>
      <c r="B1666" t="s">
        <v>633</v>
      </c>
      <c r="C1666" t="s">
        <v>277</v>
      </c>
      <c r="D1666" t="s">
        <v>113</v>
      </c>
      <c r="E1666" t="s">
        <v>2</v>
      </c>
      <c r="F1666" t="s">
        <v>435</v>
      </c>
      <c r="G1666" s="28" t="s">
        <v>715</v>
      </c>
      <c r="H1666" t="s">
        <v>383</v>
      </c>
      <c r="I1666" s="16" t="s">
        <v>384</v>
      </c>
      <c r="J1666" t="s">
        <v>37</v>
      </c>
      <c r="K1666" t="s">
        <v>40</v>
      </c>
      <c r="L1666" t="s">
        <v>8</v>
      </c>
      <c r="M1666" t="s">
        <v>8</v>
      </c>
      <c r="N1666" t="s">
        <v>201</v>
      </c>
      <c r="O1666" t="s">
        <v>315</v>
      </c>
      <c r="P1666" s="1">
        <v>8</v>
      </c>
      <c r="Q1666">
        <v>0</v>
      </c>
      <c r="R1666">
        <v>8</v>
      </c>
      <c r="S1666" s="9">
        <v>0</v>
      </c>
      <c r="T1666" s="9"/>
    </row>
    <row r="1667" spans="1:20">
      <c r="A1667" s="1">
        <v>2021</v>
      </c>
      <c r="B1667" t="s">
        <v>633</v>
      </c>
      <c r="C1667" t="s">
        <v>277</v>
      </c>
      <c r="D1667" t="s">
        <v>113</v>
      </c>
      <c r="E1667" t="s">
        <v>2</v>
      </c>
      <c r="F1667" t="s">
        <v>725</v>
      </c>
      <c r="G1667" s="28" t="s">
        <v>726</v>
      </c>
      <c r="H1667" t="s">
        <v>383</v>
      </c>
      <c r="I1667" s="16" t="s">
        <v>384</v>
      </c>
      <c r="J1667" t="s">
        <v>37</v>
      </c>
      <c r="K1667" t="s">
        <v>40</v>
      </c>
      <c r="L1667" t="s">
        <v>8</v>
      </c>
      <c r="M1667" t="s">
        <v>8</v>
      </c>
      <c r="N1667" t="s">
        <v>201</v>
      </c>
      <c r="O1667" t="s">
        <v>315</v>
      </c>
      <c r="P1667" s="1">
        <v>80</v>
      </c>
      <c r="Q1667">
        <v>0</v>
      </c>
      <c r="R1667">
        <v>80</v>
      </c>
      <c r="S1667" s="9">
        <v>0</v>
      </c>
      <c r="T1667" s="9"/>
    </row>
    <row r="1668" spans="1:20">
      <c r="A1668" s="1">
        <v>2021</v>
      </c>
      <c r="B1668" t="s">
        <v>633</v>
      </c>
      <c r="C1668" t="s">
        <v>273</v>
      </c>
      <c r="D1668" t="s">
        <v>113</v>
      </c>
      <c r="E1668" t="s">
        <v>2</v>
      </c>
      <c r="F1668" t="s">
        <v>45</v>
      </c>
      <c r="G1668" s="28" t="s">
        <v>648</v>
      </c>
      <c r="H1668" t="s">
        <v>649</v>
      </c>
      <c r="I1668" s="16" t="s">
        <v>127</v>
      </c>
      <c r="J1668" t="s">
        <v>79</v>
      </c>
      <c r="K1668" t="s">
        <v>40</v>
      </c>
      <c r="L1668" t="s">
        <v>8</v>
      </c>
      <c r="M1668" t="s">
        <v>8</v>
      </c>
      <c r="N1668" t="s">
        <v>210</v>
      </c>
      <c r="O1668" t="s">
        <v>321</v>
      </c>
      <c r="P1668" s="1">
        <v>1</v>
      </c>
      <c r="Q1668">
        <v>0</v>
      </c>
      <c r="R1668">
        <v>1</v>
      </c>
      <c r="S1668" s="9">
        <v>0</v>
      </c>
      <c r="T1668" s="9"/>
    </row>
    <row r="1669" spans="1:20">
      <c r="A1669" s="1">
        <v>2021</v>
      </c>
      <c r="B1669" t="s">
        <v>633</v>
      </c>
      <c r="C1669" t="s">
        <v>275</v>
      </c>
      <c r="D1669" t="s">
        <v>350</v>
      </c>
      <c r="E1669" t="s">
        <v>2</v>
      </c>
      <c r="F1669" t="s">
        <v>681</v>
      </c>
      <c r="G1669" s="28" t="s">
        <v>682</v>
      </c>
      <c r="H1669" t="s">
        <v>366</v>
      </c>
      <c r="I1669" s="16" t="s">
        <v>354</v>
      </c>
      <c r="J1669" t="s">
        <v>79</v>
      </c>
      <c r="K1669" t="s">
        <v>40</v>
      </c>
      <c r="L1669" t="s">
        <v>8</v>
      </c>
      <c r="M1669" t="s">
        <v>8</v>
      </c>
      <c r="N1669" t="s">
        <v>210</v>
      </c>
      <c r="O1669" t="s">
        <v>321</v>
      </c>
      <c r="P1669" s="1">
        <v>2</v>
      </c>
      <c r="Q1669">
        <v>0</v>
      </c>
      <c r="R1669">
        <v>2</v>
      </c>
      <c r="S1669" s="9">
        <v>0</v>
      </c>
      <c r="T1669" s="9"/>
    </row>
    <row r="1670" spans="1:20">
      <c r="A1670" s="1">
        <v>2021</v>
      </c>
      <c r="B1670" t="s">
        <v>633</v>
      </c>
      <c r="C1670" t="s">
        <v>275</v>
      </c>
      <c r="D1670" t="s">
        <v>350</v>
      </c>
      <c r="E1670" t="s">
        <v>2</v>
      </c>
      <c r="F1670" t="s">
        <v>685</v>
      </c>
      <c r="G1670" s="28" t="s">
        <v>686</v>
      </c>
      <c r="H1670" t="s">
        <v>687</v>
      </c>
      <c r="I1670" s="16" t="s">
        <v>354</v>
      </c>
      <c r="J1670" t="s">
        <v>79</v>
      </c>
      <c r="K1670" t="s">
        <v>40</v>
      </c>
      <c r="L1670" t="s">
        <v>8</v>
      </c>
      <c r="M1670" t="s">
        <v>8</v>
      </c>
      <c r="N1670" t="s">
        <v>210</v>
      </c>
      <c r="O1670" t="s">
        <v>321</v>
      </c>
      <c r="P1670" s="1">
        <v>15</v>
      </c>
      <c r="Q1670">
        <v>3</v>
      </c>
      <c r="R1670">
        <v>12</v>
      </c>
      <c r="S1670" s="9">
        <v>0.2</v>
      </c>
      <c r="T1670" s="9"/>
    </row>
    <row r="1671" spans="1:20">
      <c r="A1671" s="1">
        <v>2021</v>
      </c>
      <c r="B1671" t="s">
        <v>633</v>
      </c>
      <c r="C1671" t="s">
        <v>275</v>
      </c>
      <c r="D1671" t="s">
        <v>350</v>
      </c>
      <c r="E1671" t="s">
        <v>2</v>
      </c>
      <c r="F1671" t="s">
        <v>685</v>
      </c>
      <c r="G1671" s="28" t="s">
        <v>686</v>
      </c>
      <c r="H1671" t="s">
        <v>687</v>
      </c>
      <c r="I1671" s="16" t="s">
        <v>354</v>
      </c>
      <c r="J1671" t="s">
        <v>79</v>
      </c>
      <c r="K1671" t="s">
        <v>40</v>
      </c>
      <c r="L1671" t="s">
        <v>8</v>
      </c>
      <c r="M1671" t="s">
        <v>8</v>
      </c>
      <c r="N1671" t="s">
        <v>213</v>
      </c>
      <c r="O1671" t="s">
        <v>378</v>
      </c>
      <c r="P1671" s="1">
        <v>3</v>
      </c>
      <c r="Q1671">
        <v>0</v>
      </c>
      <c r="R1671">
        <v>3</v>
      </c>
      <c r="S1671" s="9">
        <v>0</v>
      </c>
      <c r="T1671" s="9"/>
    </row>
    <row r="1672" spans="1:20">
      <c r="A1672" s="1">
        <v>2021</v>
      </c>
      <c r="B1672" t="s">
        <v>633</v>
      </c>
      <c r="C1672" t="s">
        <v>275</v>
      </c>
      <c r="D1672" t="s">
        <v>350</v>
      </c>
      <c r="E1672" t="s">
        <v>2</v>
      </c>
      <c r="F1672" t="s">
        <v>683</v>
      </c>
      <c r="G1672" s="28" t="s">
        <v>684</v>
      </c>
      <c r="H1672" t="s">
        <v>366</v>
      </c>
      <c r="I1672" s="16" t="s">
        <v>354</v>
      </c>
      <c r="J1672" t="s">
        <v>79</v>
      </c>
      <c r="K1672" t="s">
        <v>40</v>
      </c>
      <c r="L1672" t="s">
        <v>8</v>
      </c>
      <c r="M1672" t="s">
        <v>8</v>
      </c>
      <c r="N1672" t="s">
        <v>217</v>
      </c>
      <c r="O1672" t="s">
        <v>376</v>
      </c>
      <c r="P1672" s="1">
        <v>3</v>
      </c>
      <c r="Q1672">
        <v>0</v>
      </c>
      <c r="R1672">
        <v>3</v>
      </c>
      <c r="S1672" s="9">
        <v>0</v>
      </c>
      <c r="T1672" s="9"/>
    </row>
    <row r="1673" spans="1:20">
      <c r="A1673" s="1">
        <v>2021</v>
      </c>
      <c r="B1673" t="s">
        <v>633</v>
      </c>
      <c r="C1673" t="s">
        <v>277</v>
      </c>
      <c r="D1673" t="s">
        <v>113</v>
      </c>
      <c r="E1673" t="s">
        <v>2</v>
      </c>
      <c r="F1673" t="s">
        <v>386</v>
      </c>
      <c r="G1673" s="28" t="s">
        <v>704</v>
      </c>
      <c r="H1673" t="s">
        <v>705</v>
      </c>
      <c r="I1673" s="16" t="s">
        <v>384</v>
      </c>
      <c r="J1673" t="s">
        <v>37</v>
      </c>
      <c r="K1673" t="s">
        <v>40</v>
      </c>
      <c r="L1673" t="s">
        <v>8</v>
      </c>
      <c r="M1673" t="s">
        <v>8</v>
      </c>
      <c r="N1673" t="s">
        <v>217</v>
      </c>
      <c r="O1673" t="s">
        <v>376</v>
      </c>
      <c r="P1673" s="1">
        <v>7</v>
      </c>
      <c r="Q1673">
        <v>0</v>
      </c>
      <c r="R1673">
        <v>7</v>
      </c>
      <c r="S1673" s="9">
        <v>0</v>
      </c>
      <c r="T1673" s="9"/>
    </row>
    <row r="1674" spans="1:20">
      <c r="A1674" s="1">
        <v>2021</v>
      </c>
      <c r="B1674" t="s">
        <v>633</v>
      </c>
      <c r="C1674" t="s">
        <v>275</v>
      </c>
      <c r="D1674" t="s">
        <v>350</v>
      </c>
      <c r="E1674" t="s">
        <v>2</v>
      </c>
      <c r="F1674" t="s">
        <v>681</v>
      </c>
      <c r="G1674" s="28" t="s">
        <v>682</v>
      </c>
      <c r="H1674" t="s">
        <v>366</v>
      </c>
      <c r="I1674" s="16" t="s">
        <v>354</v>
      </c>
      <c r="J1674" t="s">
        <v>79</v>
      </c>
      <c r="K1674" t="s">
        <v>40</v>
      </c>
      <c r="L1674" t="s">
        <v>8</v>
      </c>
      <c r="M1674" t="s">
        <v>40</v>
      </c>
      <c r="N1674" t="s">
        <v>8</v>
      </c>
      <c r="O1674" t="s">
        <v>375</v>
      </c>
      <c r="P1674" s="1">
        <v>10</v>
      </c>
      <c r="Q1674">
        <v>0</v>
      </c>
      <c r="R1674">
        <v>10</v>
      </c>
      <c r="S1674" s="9">
        <v>0</v>
      </c>
      <c r="T1674" s="9"/>
    </row>
    <row r="1675" spans="1:20">
      <c r="A1675" s="1">
        <v>2021</v>
      </c>
      <c r="B1675" t="s">
        <v>633</v>
      </c>
      <c r="C1675" t="s">
        <v>273</v>
      </c>
      <c r="D1675" t="s">
        <v>113</v>
      </c>
      <c r="E1675" t="s">
        <v>2</v>
      </c>
      <c r="F1675" t="s">
        <v>45</v>
      </c>
      <c r="G1675" s="28" t="s">
        <v>648</v>
      </c>
      <c r="H1675" t="s">
        <v>649</v>
      </c>
      <c r="I1675" s="16" t="s">
        <v>127</v>
      </c>
      <c r="J1675" t="s">
        <v>79</v>
      </c>
      <c r="K1675" t="s">
        <v>40</v>
      </c>
      <c r="L1675" t="s">
        <v>8</v>
      </c>
      <c r="M1675" t="s">
        <v>38</v>
      </c>
      <c r="N1675" t="s">
        <v>8</v>
      </c>
      <c r="O1675" t="s">
        <v>314</v>
      </c>
      <c r="P1675" s="1">
        <v>27</v>
      </c>
      <c r="Q1675">
        <v>17</v>
      </c>
      <c r="R1675">
        <v>10</v>
      </c>
      <c r="S1675" s="9">
        <v>0.62962962962962965</v>
      </c>
      <c r="T1675" s="9"/>
    </row>
    <row r="1676" spans="1:20">
      <c r="A1676" s="1">
        <v>2021</v>
      </c>
      <c r="B1676" t="s">
        <v>633</v>
      </c>
      <c r="C1676" t="s">
        <v>273</v>
      </c>
      <c r="D1676" t="s">
        <v>113</v>
      </c>
      <c r="E1676" t="s">
        <v>657</v>
      </c>
      <c r="F1676" t="s">
        <v>149</v>
      </c>
      <c r="G1676" s="28" t="s">
        <v>658</v>
      </c>
      <c r="H1676" t="s">
        <v>659</v>
      </c>
      <c r="I1676" s="16" t="s">
        <v>592</v>
      </c>
      <c r="J1676" t="s">
        <v>593</v>
      </c>
      <c r="K1676" t="s">
        <v>40</v>
      </c>
      <c r="L1676" t="s">
        <v>8</v>
      </c>
      <c r="M1676" t="s">
        <v>38</v>
      </c>
      <c r="N1676" t="s">
        <v>8</v>
      </c>
      <c r="O1676" t="s">
        <v>314</v>
      </c>
      <c r="P1676" s="1">
        <v>1</v>
      </c>
      <c r="Q1676">
        <v>0</v>
      </c>
      <c r="R1676">
        <v>1</v>
      </c>
      <c r="S1676" s="9">
        <v>0</v>
      </c>
      <c r="T1676" s="9"/>
    </row>
    <row r="1677" spans="1:20">
      <c r="A1677" s="1">
        <v>2021</v>
      </c>
      <c r="B1677" t="s">
        <v>633</v>
      </c>
      <c r="C1677" t="s">
        <v>275</v>
      </c>
      <c r="D1677" t="s">
        <v>350</v>
      </c>
      <c r="E1677" t="s">
        <v>2</v>
      </c>
      <c r="F1677" t="s">
        <v>675</v>
      </c>
      <c r="G1677" s="28" t="s">
        <v>676</v>
      </c>
      <c r="H1677" t="s">
        <v>677</v>
      </c>
      <c r="I1677" s="16" t="s">
        <v>354</v>
      </c>
      <c r="J1677" t="s">
        <v>79</v>
      </c>
      <c r="K1677" t="s">
        <v>40</v>
      </c>
      <c r="L1677" t="s">
        <v>8</v>
      </c>
      <c r="M1677" t="s">
        <v>38</v>
      </c>
      <c r="N1677" t="s">
        <v>8</v>
      </c>
      <c r="O1677" t="s">
        <v>314</v>
      </c>
      <c r="P1677" s="1">
        <v>3</v>
      </c>
      <c r="Q1677">
        <v>0</v>
      </c>
      <c r="R1677">
        <v>3</v>
      </c>
      <c r="S1677" s="9">
        <v>0</v>
      </c>
      <c r="T1677" s="9"/>
    </row>
    <row r="1678" spans="1:20">
      <c r="A1678" s="1">
        <v>2021</v>
      </c>
      <c r="B1678" t="s">
        <v>633</v>
      </c>
      <c r="C1678" t="s">
        <v>275</v>
      </c>
      <c r="D1678" t="s">
        <v>350</v>
      </c>
      <c r="E1678" t="s">
        <v>2</v>
      </c>
      <c r="F1678" t="s">
        <v>675</v>
      </c>
      <c r="G1678" s="28" t="s">
        <v>676</v>
      </c>
      <c r="H1678" t="s">
        <v>677</v>
      </c>
      <c r="I1678" s="16" t="s">
        <v>354</v>
      </c>
      <c r="J1678" t="s">
        <v>79</v>
      </c>
      <c r="K1678" t="s">
        <v>40</v>
      </c>
      <c r="L1678" t="s">
        <v>8</v>
      </c>
      <c r="M1678" t="s">
        <v>38</v>
      </c>
      <c r="N1678" t="s">
        <v>8</v>
      </c>
      <c r="O1678" t="s">
        <v>314</v>
      </c>
      <c r="P1678" s="1">
        <v>3</v>
      </c>
      <c r="Q1678">
        <v>0</v>
      </c>
      <c r="R1678">
        <v>3</v>
      </c>
      <c r="S1678" s="9">
        <v>0</v>
      </c>
      <c r="T1678" s="9"/>
    </row>
    <row r="1679" spans="1:20">
      <c r="A1679" s="1">
        <v>2021</v>
      </c>
      <c r="B1679" t="s">
        <v>633</v>
      </c>
      <c r="C1679" t="s">
        <v>277</v>
      </c>
      <c r="D1679" t="s">
        <v>113</v>
      </c>
      <c r="E1679" t="s">
        <v>2</v>
      </c>
      <c r="F1679" t="s">
        <v>429</v>
      </c>
      <c r="G1679" s="28" t="s">
        <v>714</v>
      </c>
      <c r="H1679" t="s">
        <v>383</v>
      </c>
      <c r="I1679" s="16" t="s">
        <v>384</v>
      </c>
      <c r="J1679" t="s">
        <v>37</v>
      </c>
      <c r="K1679" t="s">
        <v>40</v>
      </c>
      <c r="L1679" t="s">
        <v>8</v>
      </c>
      <c r="M1679" t="s">
        <v>38</v>
      </c>
      <c r="N1679" t="s">
        <v>8</v>
      </c>
      <c r="O1679" t="s">
        <v>314</v>
      </c>
      <c r="P1679" s="1">
        <v>8</v>
      </c>
      <c r="Q1679">
        <v>0</v>
      </c>
      <c r="R1679">
        <v>8</v>
      </c>
      <c r="S1679" s="9">
        <v>0</v>
      </c>
      <c r="T1679" s="9"/>
    </row>
    <row r="1680" spans="1:20">
      <c r="A1680" s="1">
        <v>2021</v>
      </c>
      <c r="B1680" t="s">
        <v>633</v>
      </c>
      <c r="C1680" t="s">
        <v>277</v>
      </c>
      <c r="D1680" t="s">
        <v>113</v>
      </c>
      <c r="E1680" t="s">
        <v>2</v>
      </c>
      <c r="F1680" t="s">
        <v>435</v>
      </c>
      <c r="G1680" s="28" t="s">
        <v>715</v>
      </c>
      <c r="H1680" t="s">
        <v>383</v>
      </c>
      <c r="I1680" s="16" t="s">
        <v>384</v>
      </c>
      <c r="J1680" t="s">
        <v>37</v>
      </c>
      <c r="K1680" t="s">
        <v>40</v>
      </c>
      <c r="L1680" t="s">
        <v>8</v>
      </c>
      <c r="M1680" t="s">
        <v>38</v>
      </c>
      <c r="N1680" t="s">
        <v>8</v>
      </c>
      <c r="O1680" t="s">
        <v>314</v>
      </c>
      <c r="P1680" s="1">
        <v>8</v>
      </c>
      <c r="Q1680">
        <v>0</v>
      </c>
      <c r="R1680">
        <v>8</v>
      </c>
      <c r="S1680" s="9">
        <v>0</v>
      </c>
      <c r="T1680" s="9"/>
    </row>
    <row r="1681" spans="1:20">
      <c r="A1681" s="1">
        <v>2021</v>
      </c>
      <c r="B1681" t="s">
        <v>633</v>
      </c>
      <c r="C1681" t="s">
        <v>277</v>
      </c>
      <c r="D1681" t="s">
        <v>113</v>
      </c>
      <c r="E1681" t="s">
        <v>2</v>
      </c>
      <c r="F1681" t="s">
        <v>438</v>
      </c>
      <c r="G1681" s="28" t="s">
        <v>716</v>
      </c>
      <c r="H1681" t="s">
        <v>383</v>
      </c>
      <c r="I1681" s="16" t="s">
        <v>384</v>
      </c>
      <c r="J1681" t="s">
        <v>37</v>
      </c>
      <c r="K1681" t="s">
        <v>40</v>
      </c>
      <c r="L1681" t="s">
        <v>8</v>
      </c>
      <c r="M1681" t="s">
        <v>38</v>
      </c>
      <c r="N1681" t="s">
        <v>8</v>
      </c>
      <c r="O1681" t="s">
        <v>314</v>
      </c>
      <c r="P1681" s="1">
        <v>1</v>
      </c>
      <c r="Q1681">
        <v>0</v>
      </c>
      <c r="R1681">
        <v>1</v>
      </c>
      <c r="S1681" s="9">
        <v>0</v>
      </c>
      <c r="T1681" s="9"/>
    </row>
    <row r="1682" spans="1:20">
      <c r="A1682" s="1">
        <v>2021</v>
      </c>
      <c r="B1682" t="s">
        <v>633</v>
      </c>
      <c r="C1682" t="s">
        <v>277</v>
      </c>
      <c r="D1682" t="s">
        <v>113</v>
      </c>
      <c r="E1682" t="s">
        <v>2</v>
      </c>
      <c r="F1682" t="s">
        <v>721</v>
      </c>
      <c r="G1682" s="28" t="s">
        <v>722</v>
      </c>
      <c r="H1682" t="s">
        <v>383</v>
      </c>
      <c r="I1682" s="16" t="s">
        <v>384</v>
      </c>
      <c r="J1682" t="s">
        <v>37</v>
      </c>
      <c r="K1682" t="s">
        <v>40</v>
      </c>
      <c r="L1682" t="s">
        <v>8</v>
      </c>
      <c r="M1682" t="s">
        <v>38</v>
      </c>
      <c r="N1682" t="s">
        <v>8</v>
      </c>
      <c r="O1682" t="s">
        <v>314</v>
      </c>
      <c r="P1682" s="1">
        <v>8</v>
      </c>
      <c r="Q1682">
        <v>0</v>
      </c>
      <c r="R1682">
        <v>8</v>
      </c>
      <c r="S1682" s="9">
        <v>0</v>
      </c>
      <c r="T1682" s="9"/>
    </row>
    <row r="1683" spans="1:20">
      <c r="A1683" s="1">
        <v>2021</v>
      </c>
      <c r="B1683" t="s">
        <v>633</v>
      </c>
      <c r="C1683" t="s">
        <v>277</v>
      </c>
      <c r="D1683" t="s">
        <v>113</v>
      </c>
      <c r="E1683" t="s">
        <v>2</v>
      </c>
      <c r="F1683" t="s">
        <v>723</v>
      </c>
      <c r="G1683" s="28" t="s">
        <v>724</v>
      </c>
      <c r="H1683" t="s">
        <v>383</v>
      </c>
      <c r="I1683" s="16" t="s">
        <v>384</v>
      </c>
      <c r="J1683" t="s">
        <v>37</v>
      </c>
      <c r="K1683" t="s">
        <v>40</v>
      </c>
      <c r="L1683" t="s">
        <v>8</v>
      </c>
      <c r="M1683" t="s">
        <v>38</v>
      </c>
      <c r="N1683" t="s">
        <v>8</v>
      </c>
      <c r="O1683" t="s">
        <v>314</v>
      </c>
      <c r="P1683" s="1">
        <v>8</v>
      </c>
      <c r="Q1683">
        <v>0</v>
      </c>
      <c r="R1683">
        <v>8</v>
      </c>
      <c r="S1683" s="9">
        <v>0</v>
      </c>
      <c r="T1683" s="9"/>
    </row>
    <row r="1684" spans="1:20">
      <c r="A1684" s="1">
        <v>2021</v>
      </c>
      <c r="B1684" t="s">
        <v>633</v>
      </c>
      <c r="C1684" t="s">
        <v>275</v>
      </c>
      <c r="D1684" t="s">
        <v>350</v>
      </c>
      <c r="E1684" t="s">
        <v>2</v>
      </c>
      <c r="F1684" t="s">
        <v>692</v>
      </c>
      <c r="G1684" s="28" t="s">
        <v>693</v>
      </c>
      <c r="H1684" t="s">
        <v>366</v>
      </c>
      <c r="I1684" s="16" t="s">
        <v>354</v>
      </c>
      <c r="J1684" t="s">
        <v>79</v>
      </c>
      <c r="K1684" t="s">
        <v>40</v>
      </c>
      <c r="L1684" t="s">
        <v>8</v>
      </c>
      <c r="M1684" t="s">
        <v>38</v>
      </c>
      <c r="N1684" t="s">
        <v>40</v>
      </c>
      <c r="O1684" t="s">
        <v>600</v>
      </c>
      <c r="P1684" s="1">
        <v>1</v>
      </c>
      <c r="Q1684">
        <v>0</v>
      </c>
      <c r="R1684">
        <v>1</v>
      </c>
      <c r="S1684" s="9">
        <v>0</v>
      </c>
      <c r="T1684" s="9"/>
    </row>
    <row r="1685" spans="1:20">
      <c r="A1685" s="1">
        <v>2021</v>
      </c>
      <c r="B1685" t="s">
        <v>633</v>
      </c>
      <c r="C1685" t="s">
        <v>273</v>
      </c>
      <c r="D1685" t="s">
        <v>113</v>
      </c>
      <c r="E1685" t="s">
        <v>2</v>
      </c>
      <c r="F1685" t="s">
        <v>45</v>
      </c>
      <c r="G1685" s="28" t="s">
        <v>648</v>
      </c>
      <c r="H1685" t="s">
        <v>649</v>
      </c>
      <c r="I1685" s="16" t="s">
        <v>127</v>
      </c>
      <c r="J1685" t="s">
        <v>79</v>
      </c>
      <c r="K1685" t="s">
        <v>38</v>
      </c>
      <c r="L1685" t="s">
        <v>8</v>
      </c>
      <c r="M1685" t="s">
        <v>8</v>
      </c>
      <c r="N1685" t="s">
        <v>40</v>
      </c>
      <c r="O1685" t="s">
        <v>43</v>
      </c>
      <c r="P1685" s="1">
        <v>4</v>
      </c>
      <c r="Q1685">
        <v>0</v>
      </c>
      <c r="R1685">
        <v>4</v>
      </c>
      <c r="S1685" s="9">
        <v>0</v>
      </c>
      <c r="T1685" s="9"/>
    </row>
    <row r="1686" spans="1:20">
      <c r="A1686" s="1">
        <v>2021</v>
      </c>
      <c r="B1686" t="s">
        <v>633</v>
      </c>
      <c r="C1686" t="s">
        <v>273</v>
      </c>
      <c r="D1686" t="s">
        <v>113</v>
      </c>
      <c r="E1686" t="s">
        <v>2</v>
      </c>
      <c r="F1686" t="s">
        <v>48</v>
      </c>
      <c r="G1686" s="28" t="s">
        <v>651</v>
      </c>
      <c r="H1686" t="s">
        <v>126</v>
      </c>
      <c r="I1686" s="16" t="s">
        <v>127</v>
      </c>
      <c r="J1686" t="s">
        <v>79</v>
      </c>
      <c r="K1686" t="s">
        <v>38</v>
      </c>
      <c r="L1686" t="s">
        <v>8</v>
      </c>
      <c r="M1686" t="s">
        <v>8</v>
      </c>
      <c r="N1686" t="s">
        <v>40</v>
      </c>
      <c r="O1686" t="s">
        <v>43</v>
      </c>
      <c r="P1686" s="1">
        <v>2</v>
      </c>
      <c r="Q1686">
        <v>0</v>
      </c>
      <c r="R1686">
        <v>2</v>
      </c>
      <c r="S1686" s="9">
        <v>0</v>
      </c>
      <c r="T1686" s="9"/>
    </row>
    <row r="1687" spans="1:20">
      <c r="A1687" s="1">
        <v>2021</v>
      </c>
      <c r="B1687" t="s">
        <v>633</v>
      </c>
      <c r="C1687" t="s">
        <v>275</v>
      </c>
      <c r="D1687" t="s">
        <v>350</v>
      </c>
      <c r="E1687" t="s">
        <v>2</v>
      </c>
      <c r="F1687" t="s">
        <v>683</v>
      </c>
      <c r="G1687" s="28" t="s">
        <v>684</v>
      </c>
      <c r="H1687" t="s">
        <v>366</v>
      </c>
      <c r="I1687" s="16" t="s">
        <v>354</v>
      </c>
      <c r="J1687" t="s">
        <v>79</v>
      </c>
      <c r="K1687" t="s">
        <v>38</v>
      </c>
      <c r="L1687" t="s">
        <v>8</v>
      </c>
      <c r="M1687" t="s">
        <v>8</v>
      </c>
      <c r="N1687" t="s">
        <v>40</v>
      </c>
      <c r="O1687" t="s">
        <v>43</v>
      </c>
      <c r="P1687" s="1">
        <v>2</v>
      </c>
      <c r="Q1687">
        <v>0</v>
      </c>
      <c r="R1687">
        <v>2</v>
      </c>
      <c r="S1687" s="9">
        <v>0</v>
      </c>
      <c r="T1687" s="9"/>
    </row>
    <row r="1688" spans="1:20">
      <c r="A1688" s="1">
        <v>2021</v>
      </c>
      <c r="B1688" t="s">
        <v>633</v>
      </c>
      <c r="C1688" t="s">
        <v>279</v>
      </c>
      <c r="D1688" t="s">
        <v>113</v>
      </c>
      <c r="E1688" t="s">
        <v>2</v>
      </c>
      <c r="F1688" t="s">
        <v>449</v>
      </c>
      <c r="G1688" s="28" t="s">
        <v>728</v>
      </c>
      <c r="H1688" t="s">
        <v>448</v>
      </c>
      <c r="I1688" s="16" t="s">
        <v>36</v>
      </c>
      <c r="J1688" t="s">
        <v>37</v>
      </c>
      <c r="K1688" t="s">
        <v>38</v>
      </c>
      <c r="L1688" t="s">
        <v>8</v>
      </c>
      <c r="M1688" t="s">
        <v>8</v>
      </c>
      <c r="N1688" t="s">
        <v>40</v>
      </c>
      <c r="O1688" t="s">
        <v>43</v>
      </c>
      <c r="P1688" s="1">
        <v>1</v>
      </c>
      <c r="Q1688">
        <v>0</v>
      </c>
      <c r="R1688">
        <v>1</v>
      </c>
      <c r="S1688" s="9">
        <v>0</v>
      </c>
      <c r="T1688" s="9"/>
    </row>
    <row r="1689" spans="1:20">
      <c r="A1689" s="1">
        <v>2021</v>
      </c>
      <c r="B1689" t="s">
        <v>633</v>
      </c>
      <c r="C1689" t="s">
        <v>279</v>
      </c>
      <c r="D1689" t="s">
        <v>113</v>
      </c>
      <c r="E1689" t="s">
        <v>2</v>
      </c>
      <c r="F1689" t="s">
        <v>455</v>
      </c>
      <c r="G1689" s="28" t="s">
        <v>730</v>
      </c>
      <c r="H1689" t="s">
        <v>448</v>
      </c>
      <c r="I1689" s="16" t="s">
        <v>36</v>
      </c>
      <c r="J1689" t="s">
        <v>37</v>
      </c>
      <c r="K1689" t="s">
        <v>38</v>
      </c>
      <c r="L1689" t="s">
        <v>8</v>
      </c>
      <c r="M1689" t="s">
        <v>8</v>
      </c>
      <c r="N1689" t="s">
        <v>40</v>
      </c>
      <c r="O1689" t="s">
        <v>43</v>
      </c>
      <c r="P1689" s="1">
        <v>1</v>
      </c>
      <c r="Q1689">
        <v>0</v>
      </c>
      <c r="R1689">
        <v>1</v>
      </c>
      <c r="S1689" s="9">
        <v>0</v>
      </c>
      <c r="T1689" s="9"/>
    </row>
    <row r="1690" spans="1:20">
      <c r="A1690" s="1">
        <v>2021</v>
      </c>
      <c r="B1690" t="s">
        <v>633</v>
      </c>
      <c r="C1690" t="s">
        <v>273</v>
      </c>
      <c r="D1690" t="s">
        <v>113</v>
      </c>
      <c r="E1690" t="s">
        <v>2</v>
      </c>
      <c r="F1690" t="s">
        <v>48</v>
      </c>
      <c r="G1690" s="28" t="s">
        <v>651</v>
      </c>
      <c r="H1690" t="s">
        <v>126</v>
      </c>
      <c r="I1690" s="16" t="s">
        <v>127</v>
      </c>
      <c r="J1690" t="s">
        <v>79</v>
      </c>
      <c r="K1690" t="s">
        <v>38</v>
      </c>
      <c r="L1690" t="s">
        <v>8</v>
      </c>
      <c r="M1690" t="s">
        <v>8</v>
      </c>
      <c r="N1690" t="s">
        <v>38</v>
      </c>
      <c r="O1690" t="s">
        <v>44</v>
      </c>
      <c r="P1690" s="1">
        <v>2</v>
      </c>
      <c r="Q1690">
        <v>0</v>
      </c>
      <c r="R1690">
        <v>2</v>
      </c>
      <c r="S1690" s="9">
        <v>0</v>
      </c>
      <c r="T1690" s="9"/>
    </row>
    <row r="1691" spans="1:20">
      <c r="A1691" s="1">
        <v>2021</v>
      </c>
      <c r="B1691" t="s">
        <v>633</v>
      </c>
      <c r="C1691" t="s">
        <v>279</v>
      </c>
      <c r="D1691" t="s">
        <v>113</v>
      </c>
      <c r="E1691" t="s">
        <v>2</v>
      </c>
      <c r="F1691" t="s">
        <v>449</v>
      </c>
      <c r="G1691" s="28" t="s">
        <v>728</v>
      </c>
      <c r="H1691" t="s">
        <v>448</v>
      </c>
      <c r="I1691" s="16" t="s">
        <v>36</v>
      </c>
      <c r="J1691" t="s">
        <v>37</v>
      </c>
      <c r="K1691" t="s">
        <v>38</v>
      </c>
      <c r="L1691" t="s">
        <v>8</v>
      </c>
      <c r="M1691" t="s">
        <v>8</v>
      </c>
      <c r="N1691" t="s">
        <v>38</v>
      </c>
      <c r="O1691" t="s">
        <v>44</v>
      </c>
      <c r="P1691" s="1">
        <v>2</v>
      </c>
      <c r="Q1691">
        <v>1</v>
      </c>
      <c r="R1691">
        <v>1</v>
      </c>
      <c r="S1691" s="9">
        <v>0.5</v>
      </c>
      <c r="T1691" s="9"/>
    </row>
    <row r="1692" spans="1:20">
      <c r="A1692" s="1">
        <v>2021</v>
      </c>
      <c r="B1692" t="s">
        <v>633</v>
      </c>
      <c r="C1692" t="s">
        <v>279</v>
      </c>
      <c r="D1692" t="s">
        <v>113</v>
      </c>
      <c r="E1692" t="s">
        <v>2</v>
      </c>
      <c r="F1692" t="s">
        <v>452</v>
      </c>
      <c r="G1692" s="28" t="s">
        <v>729</v>
      </c>
      <c r="H1692" t="s">
        <v>448</v>
      </c>
      <c r="I1692" s="16" t="s">
        <v>36</v>
      </c>
      <c r="J1692" t="s">
        <v>37</v>
      </c>
      <c r="K1692" t="s">
        <v>38</v>
      </c>
      <c r="L1692" t="s">
        <v>8</v>
      </c>
      <c r="M1692" t="s">
        <v>8</v>
      </c>
      <c r="N1692" t="s">
        <v>38</v>
      </c>
      <c r="O1692" t="s">
        <v>44</v>
      </c>
      <c r="P1692" s="1">
        <v>1</v>
      </c>
      <c r="Q1692">
        <v>0</v>
      </c>
      <c r="R1692">
        <v>1</v>
      </c>
      <c r="S1692" s="9">
        <v>0</v>
      </c>
      <c r="T1692" s="9"/>
    </row>
    <row r="1693" spans="1:20">
      <c r="A1693" s="1">
        <v>2021</v>
      </c>
      <c r="B1693" t="s">
        <v>633</v>
      </c>
      <c r="C1693" t="s">
        <v>279</v>
      </c>
      <c r="D1693" t="s">
        <v>113</v>
      </c>
      <c r="E1693" t="s">
        <v>2</v>
      </c>
      <c r="F1693" t="s">
        <v>458</v>
      </c>
      <c r="G1693" s="28" t="s">
        <v>731</v>
      </c>
      <c r="H1693" t="s">
        <v>448</v>
      </c>
      <c r="I1693" s="16" t="s">
        <v>36</v>
      </c>
      <c r="J1693" t="s">
        <v>37</v>
      </c>
      <c r="K1693" t="s">
        <v>38</v>
      </c>
      <c r="L1693" t="s">
        <v>8</v>
      </c>
      <c r="M1693" t="s">
        <v>8</v>
      </c>
      <c r="N1693" t="s">
        <v>38</v>
      </c>
      <c r="O1693" t="s">
        <v>44</v>
      </c>
      <c r="P1693" s="1">
        <v>1</v>
      </c>
      <c r="Q1693">
        <v>0</v>
      </c>
      <c r="R1693">
        <v>1</v>
      </c>
      <c r="S1693" s="9">
        <v>0</v>
      </c>
      <c r="T1693" s="9"/>
    </row>
    <row r="1694" spans="1:20">
      <c r="A1694" s="1">
        <v>2021</v>
      </c>
      <c r="B1694" t="s">
        <v>633</v>
      </c>
      <c r="C1694" t="s">
        <v>275</v>
      </c>
      <c r="D1694" t="s">
        <v>350</v>
      </c>
      <c r="E1694" t="s">
        <v>2</v>
      </c>
      <c r="F1694" t="s">
        <v>683</v>
      </c>
      <c r="G1694" s="28" t="s">
        <v>684</v>
      </c>
      <c r="H1694" t="s">
        <v>366</v>
      </c>
      <c r="I1694" s="16" t="s">
        <v>354</v>
      </c>
      <c r="J1694" t="s">
        <v>79</v>
      </c>
      <c r="K1694" t="s">
        <v>38</v>
      </c>
      <c r="L1694" t="s">
        <v>8</v>
      </c>
      <c r="M1694" t="s">
        <v>8</v>
      </c>
      <c r="N1694" t="s">
        <v>7</v>
      </c>
      <c r="O1694" t="s">
        <v>39</v>
      </c>
      <c r="P1694" s="1">
        <v>1</v>
      </c>
      <c r="Q1694">
        <v>0</v>
      </c>
      <c r="R1694">
        <v>1</v>
      </c>
      <c r="S1694" s="9">
        <v>0</v>
      </c>
      <c r="T1694" s="9"/>
    </row>
    <row r="1695" spans="1:20">
      <c r="A1695" s="1">
        <v>2021</v>
      </c>
      <c r="B1695" t="s">
        <v>633</v>
      </c>
      <c r="C1695" t="s">
        <v>279</v>
      </c>
      <c r="D1695" t="s">
        <v>113</v>
      </c>
      <c r="E1695" t="s">
        <v>2</v>
      </c>
      <c r="F1695" t="s">
        <v>449</v>
      </c>
      <c r="G1695" s="28" t="s">
        <v>728</v>
      </c>
      <c r="H1695" t="s">
        <v>448</v>
      </c>
      <c r="I1695" s="16" t="s">
        <v>36</v>
      </c>
      <c r="J1695" t="s">
        <v>37</v>
      </c>
      <c r="K1695" t="s">
        <v>38</v>
      </c>
      <c r="L1695" t="s">
        <v>8</v>
      </c>
      <c r="M1695" t="s">
        <v>8</v>
      </c>
      <c r="N1695" t="s">
        <v>7</v>
      </c>
      <c r="O1695" t="s">
        <v>39</v>
      </c>
      <c r="P1695" s="1">
        <v>2</v>
      </c>
      <c r="Q1695">
        <v>0</v>
      </c>
      <c r="R1695">
        <v>2</v>
      </c>
      <c r="S1695" s="9">
        <v>0</v>
      </c>
      <c r="T1695" s="9"/>
    </row>
    <row r="1696" spans="1:20">
      <c r="A1696" s="1">
        <v>2021</v>
      </c>
      <c r="B1696" t="s">
        <v>633</v>
      </c>
      <c r="C1696" t="s">
        <v>279</v>
      </c>
      <c r="D1696" t="s">
        <v>113</v>
      </c>
      <c r="E1696" t="s">
        <v>2</v>
      </c>
      <c r="F1696" t="s">
        <v>458</v>
      </c>
      <c r="G1696" s="28" t="s">
        <v>731</v>
      </c>
      <c r="H1696" t="s">
        <v>448</v>
      </c>
      <c r="I1696" s="16" t="s">
        <v>36</v>
      </c>
      <c r="J1696" t="s">
        <v>37</v>
      </c>
      <c r="K1696" t="s">
        <v>38</v>
      </c>
      <c r="L1696" t="s">
        <v>8</v>
      </c>
      <c r="M1696" t="s">
        <v>8</v>
      </c>
      <c r="N1696" t="s">
        <v>7</v>
      </c>
      <c r="O1696" t="s">
        <v>39</v>
      </c>
      <c r="P1696" s="1">
        <v>1</v>
      </c>
      <c r="Q1696">
        <v>0</v>
      </c>
      <c r="R1696">
        <v>1</v>
      </c>
      <c r="S1696" s="9">
        <v>0</v>
      </c>
      <c r="T1696" s="9"/>
    </row>
    <row r="1697" spans="1:20">
      <c r="A1697" s="1">
        <v>2021</v>
      </c>
      <c r="B1697" t="s">
        <v>633</v>
      </c>
      <c r="C1697" t="s">
        <v>279</v>
      </c>
      <c r="D1697" t="s">
        <v>113</v>
      </c>
      <c r="E1697" t="s">
        <v>2</v>
      </c>
      <c r="F1697" t="s">
        <v>732</v>
      </c>
      <c r="G1697" s="28" t="s">
        <v>733</v>
      </c>
      <c r="H1697" t="s">
        <v>448</v>
      </c>
      <c r="I1697" s="16" t="s">
        <v>36</v>
      </c>
      <c r="J1697" t="s">
        <v>37</v>
      </c>
      <c r="K1697" t="s">
        <v>38</v>
      </c>
      <c r="L1697" t="s">
        <v>8</v>
      </c>
      <c r="M1697" t="s">
        <v>8</v>
      </c>
      <c r="N1697" t="s">
        <v>7</v>
      </c>
      <c r="O1697" t="s">
        <v>39</v>
      </c>
      <c r="P1697" s="1">
        <v>8</v>
      </c>
      <c r="Q1697">
        <v>0</v>
      </c>
      <c r="R1697">
        <v>8</v>
      </c>
      <c r="S1697" s="9">
        <v>0</v>
      </c>
      <c r="T1697" s="9"/>
    </row>
    <row r="1698" spans="1:20">
      <c r="A1698" s="1">
        <v>2021</v>
      </c>
      <c r="B1698" t="s">
        <v>633</v>
      </c>
      <c r="C1698" t="s">
        <v>273</v>
      </c>
      <c r="D1698" t="s">
        <v>113</v>
      </c>
      <c r="E1698" t="s">
        <v>2</v>
      </c>
      <c r="F1698" t="s">
        <v>48</v>
      </c>
      <c r="G1698" s="28" t="s">
        <v>651</v>
      </c>
      <c r="H1698" t="s">
        <v>126</v>
      </c>
      <c r="I1698" s="16" t="s">
        <v>127</v>
      </c>
      <c r="J1698" t="s">
        <v>79</v>
      </c>
      <c r="K1698" t="s">
        <v>38</v>
      </c>
      <c r="L1698" t="s">
        <v>8</v>
      </c>
      <c r="M1698" t="s">
        <v>40</v>
      </c>
      <c r="N1698" t="s">
        <v>40</v>
      </c>
      <c r="O1698" t="s">
        <v>159</v>
      </c>
      <c r="P1698" s="1">
        <v>5</v>
      </c>
      <c r="Q1698">
        <v>0</v>
      </c>
      <c r="R1698">
        <v>5</v>
      </c>
      <c r="S1698" s="9">
        <v>0</v>
      </c>
      <c r="T1698" s="9"/>
    </row>
    <row r="1699" spans="1:20">
      <c r="A1699" s="1">
        <v>2021</v>
      </c>
      <c r="B1699" t="s">
        <v>633</v>
      </c>
      <c r="C1699" t="s">
        <v>275</v>
      </c>
      <c r="D1699" t="s">
        <v>350</v>
      </c>
      <c r="E1699" t="s">
        <v>2</v>
      </c>
      <c r="F1699" t="s">
        <v>681</v>
      </c>
      <c r="G1699" s="28" t="s">
        <v>682</v>
      </c>
      <c r="H1699" t="s">
        <v>366</v>
      </c>
      <c r="I1699" s="16" t="s">
        <v>354</v>
      </c>
      <c r="J1699" t="s">
        <v>79</v>
      </c>
      <c r="K1699" t="s">
        <v>38</v>
      </c>
      <c r="L1699" t="s">
        <v>8</v>
      </c>
      <c r="M1699" t="s">
        <v>40</v>
      </c>
      <c r="N1699" t="s">
        <v>40</v>
      </c>
      <c r="O1699" t="s">
        <v>159</v>
      </c>
      <c r="P1699" s="1">
        <v>97</v>
      </c>
      <c r="Q1699">
        <v>67</v>
      </c>
      <c r="R1699">
        <v>30</v>
      </c>
      <c r="S1699" s="9">
        <v>0.69072164948453607</v>
      </c>
      <c r="T1699" s="9"/>
    </row>
    <row r="1700" spans="1:20">
      <c r="A1700" s="1">
        <v>2021</v>
      </c>
      <c r="B1700" t="s">
        <v>633</v>
      </c>
      <c r="C1700" t="s">
        <v>275</v>
      </c>
      <c r="D1700" t="s">
        <v>350</v>
      </c>
      <c r="E1700" t="s">
        <v>2</v>
      </c>
      <c r="F1700" t="s">
        <v>696</v>
      </c>
      <c r="G1700" s="28" t="s">
        <v>697</v>
      </c>
      <c r="H1700" t="s">
        <v>366</v>
      </c>
      <c r="I1700" s="16" t="s">
        <v>354</v>
      </c>
      <c r="J1700" t="s">
        <v>79</v>
      </c>
      <c r="K1700" t="s">
        <v>38</v>
      </c>
      <c r="L1700" t="s">
        <v>8</v>
      </c>
      <c r="M1700" t="s">
        <v>40</v>
      </c>
      <c r="N1700" t="s">
        <v>40</v>
      </c>
      <c r="O1700" t="s">
        <v>159</v>
      </c>
      <c r="P1700" s="1">
        <v>150</v>
      </c>
      <c r="Q1700">
        <v>91</v>
      </c>
      <c r="R1700">
        <v>59</v>
      </c>
      <c r="S1700" s="9">
        <v>0.60666666666666669</v>
      </c>
      <c r="T1700" s="9"/>
    </row>
    <row r="1701" spans="1:20">
      <c r="A1701" s="1">
        <v>2021</v>
      </c>
      <c r="B1701" t="s">
        <v>633</v>
      </c>
      <c r="C1701" t="s">
        <v>277</v>
      </c>
      <c r="D1701" t="s">
        <v>113</v>
      </c>
      <c r="E1701" t="s">
        <v>2</v>
      </c>
      <c r="F1701" t="s">
        <v>435</v>
      </c>
      <c r="G1701" s="28" t="s">
        <v>715</v>
      </c>
      <c r="H1701" t="s">
        <v>383</v>
      </c>
      <c r="I1701" s="16" t="s">
        <v>384</v>
      </c>
      <c r="J1701" t="s">
        <v>37</v>
      </c>
      <c r="K1701" t="s">
        <v>38</v>
      </c>
      <c r="L1701" t="s">
        <v>8</v>
      </c>
      <c r="M1701" t="s">
        <v>40</v>
      </c>
      <c r="N1701" t="s">
        <v>40</v>
      </c>
      <c r="O1701" t="s">
        <v>159</v>
      </c>
      <c r="P1701" s="1">
        <v>2</v>
      </c>
      <c r="Q1701">
        <v>0</v>
      </c>
      <c r="R1701">
        <v>2</v>
      </c>
      <c r="S1701" s="9">
        <v>0</v>
      </c>
      <c r="T1701" s="9"/>
    </row>
    <row r="1702" spans="1:20">
      <c r="A1702" s="1">
        <v>2021</v>
      </c>
      <c r="B1702" t="s">
        <v>633</v>
      </c>
      <c r="C1702" t="s">
        <v>277</v>
      </c>
      <c r="D1702" t="s">
        <v>113</v>
      </c>
      <c r="E1702" t="s">
        <v>2</v>
      </c>
      <c r="F1702" t="s">
        <v>438</v>
      </c>
      <c r="G1702" s="28" t="s">
        <v>716</v>
      </c>
      <c r="H1702" t="s">
        <v>383</v>
      </c>
      <c r="I1702" s="16" t="s">
        <v>384</v>
      </c>
      <c r="J1702" t="s">
        <v>37</v>
      </c>
      <c r="K1702" t="s">
        <v>38</v>
      </c>
      <c r="L1702" t="s">
        <v>8</v>
      </c>
      <c r="M1702" t="s">
        <v>40</v>
      </c>
      <c r="N1702" t="s">
        <v>40</v>
      </c>
      <c r="O1702" t="s">
        <v>159</v>
      </c>
      <c r="P1702" s="1">
        <v>1</v>
      </c>
      <c r="Q1702">
        <v>0</v>
      </c>
      <c r="R1702">
        <v>1</v>
      </c>
      <c r="S1702" s="9">
        <v>0</v>
      </c>
      <c r="T1702" s="9"/>
    </row>
    <row r="1703" spans="1:20">
      <c r="A1703" s="1">
        <v>2021</v>
      </c>
      <c r="B1703" t="s">
        <v>633</v>
      </c>
      <c r="C1703" t="s">
        <v>277</v>
      </c>
      <c r="D1703" t="s">
        <v>113</v>
      </c>
      <c r="E1703" t="s">
        <v>2</v>
      </c>
      <c r="F1703" t="s">
        <v>721</v>
      </c>
      <c r="G1703" s="28" t="s">
        <v>722</v>
      </c>
      <c r="H1703" t="s">
        <v>383</v>
      </c>
      <c r="I1703" s="16" t="s">
        <v>384</v>
      </c>
      <c r="J1703" t="s">
        <v>37</v>
      </c>
      <c r="K1703" t="s">
        <v>38</v>
      </c>
      <c r="L1703" t="s">
        <v>8</v>
      </c>
      <c r="M1703" t="s">
        <v>40</v>
      </c>
      <c r="N1703" t="s">
        <v>40</v>
      </c>
      <c r="O1703" t="s">
        <v>159</v>
      </c>
      <c r="P1703" s="1">
        <v>1</v>
      </c>
      <c r="Q1703">
        <v>0</v>
      </c>
      <c r="R1703">
        <v>1</v>
      </c>
      <c r="S1703" s="9">
        <v>0</v>
      </c>
      <c r="T1703" s="9"/>
    </row>
    <row r="1704" spans="1:20">
      <c r="A1704" s="1">
        <v>2021</v>
      </c>
      <c r="B1704" t="s">
        <v>633</v>
      </c>
      <c r="C1704" t="s">
        <v>277</v>
      </c>
      <c r="D1704" t="s">
        <v>113</v>
      </c>
      <c r="E1704" t="s">
        <v>2</v>
      </c>
      <c r="F1704" t="s">
        <v>723</v>
      </c>
      <c r="G1704" s="28" t="s">
        <v>724</v>
      </c>
      <c r="H1704" t="s">
        <v>383</v>
      </c>
      <c r="I1704" s="16" t="s">
        <v>384</v>
      </c>
      <c r="J1704" t="s">
        <v>37</v>
      </c>
      <c r="K1704" t="s">
        <v>38</v>
      </c>
      <c r="L1704" t="s">
        <v>8</v>
      </c>
      <c r="M1704" t="s">
        <v>40</v>
      </c>
      <c r="N1704" t="s">
        <v>40</v>
      </c>
      <c r="O1704" t="s">
        <v>159</v>
      </c>
      <c r="P1704" s="1">
        <v>1</v>
      </c>
      <c r="Q1704">
        <v>0</v>
      </c>
      <c r="R1704">
        <v>1</v>
      </c>
      <c r="S1704" s="9">
        <v>0</v>
      </c>
      <c r="T1704" s="9"/>
    </row>
    <row r="1705" spans="1:20">
      <c r="A1705" s="1">
        <v>2021</v>
      </c>
      <c r="B1705" t="s">
        <v>633</v>
      </c>
      <c r="C1705" t="s">
        <v>279</v>
      </c>
      <c r="D1705" t="s">
        <v>113</v>
      </c>
      <c r="E1705" t="s">
        <v>2</v>
      </c>
      <c r="F1705" t="s">
        <v>452</v>
      </c>
      <c r="G1705" s="28" t="s">
        <v>729</v>
      </c>
      <c r="H1705" t="s">
        <v>448</v>
      </c>
      <c r="I1705" s="16" t="s">
        <v>36</v>
      </c>
      <c r="J1705" t="s">
        <v>37</v>
      </c>
      <c r="K1705" t="s">
        <v>38</v>
      </c>
      <c r="L1705" t="s">
        <v>8</v>
      </c>
      <c r="M1705" t="s">
        <v>38</v>
      </c>
      <c r="N1705" t="s">
        <v>8</v>
      </c>
      <c r="O1705" t="s">
        <v>42</v>
      </c>
      <c r="P1705" s="1">
        <v>1</v>
      </c>
      <c r="Q1705">
        <v>0</v>
      </c>
      <c r="R1705">
        <v>1</v>
      </c>
      <c r="S1705" s="9">
        <v>0</v>
      </c>
      <c r="T1705" s="9"/>
    </row>
    <row r="1706" spans="1:20">
      <c r="A1706" s="1">
        <v>2021</v>
      </c>
      <c r="B1706" t="s">
        <v>633</v>
      </c>
      <c r="C1706" t="s">
        <v>279</v>
      </c>
      <c r="D1706" t="s">
        <v>113</v>
      </c>
      <c r="E1706" t="s">
        <v>2</v>
      </c>
      <c r="F1706" t="s">
        <v>455</v>
      </c>
      <c r="G1706" s="28" t="s">
        <v>730</v>
      </c>
      <c r="H1706" t="s">
        <v>448</v>
      </c>
      <c r="I1706" s="16" t="s">
        <v>36</v>
      </c>
      <c r="J1706" t="s">
        <v>37</v>
      </c>
      <c r="K1706" t="s">
        <v>38</v>
      </c>
      <c r="L1706" t="s">
        <v>8</v>
      </c>
      <c r="M1706" t="s">
        <v>38</v>
      </c>
      <c r="N1706" t="s">
        <v>8</v>
      </c>
      <c r="O1706" t="s">
        <v>42</v>
      </c>
      <c r="P1706" s="1">
        <v>1</v>
      </c>
      <c r="Q1706">
        <v>0</v>
      </c>
      <c r="R1706">
        <v>1</v>
      </c>
      <c r="S1706" s="9">
        <v>0</v>
      </c>
      <c r="T1706" s="9"/>
    </row>
    <row r="1707" spans="1:20">
      <c r="A1707" s="1">
        <v>2021</v>
      </c>
      <c r="B1707" t="s">
        <v>633</v>
      </c>
      <c r="C1707" t="s">
        <v>279</v>
      </c>
      <c r="D1707" t="s">
        <v>113</v>
      </c>
      <c r="E1707" t="s">
        <v>2</v>
      </c>
      <c r="F1707" t="s">
        <v>458</v>
      </c>
      <c r="G1707" s="28" t="s">
        <v>731</v>
      </c>
      <c r="H1707" t="s">
        <v>448</v>
      </c>
      <c r="I1707" s="16" t="s">
        <v>36</v>
      </c>
      <c r="J1707" t="s">
        <v>37</v>
      </c>
      <c r="K1707" t="s">
        <v>38</v>
      </c>
      <c r="L1707" t="s">
        <v>8</v>
      </c>
      <c r="M1707" t="s">
        <v>38</v>
      </c>
      <c r="N1707" t="s">
        <v>8</v>
      </c>
      <c r="O1707" t="s">
        <v>42</v>
      </c>
      <c r="P1707" s="1">
        <v>1</v>
      </c>
      <c r="Q1707">
        <v>0</v>
      </c>
      <c r="R1707">
        <v>1</v>
      </c>
      <c r="S1707" s="9">
        <v>0</v>
      </c>
      <c r="T1707" s="9"/>
    </row>
    <row r="1708" spans="1:20">
      <c r="A1708" s="1">
        <v>2021</v>
      </c>
      <c r="B1708" t="s">
        <v>633</v>
      </c>
      <c r="C1708" t="s">
        <v>279</v>
      </c>
      <c r="D1708" t="s">
        <v>113</v>
      </c>
      <c r="E1708" t="s">
        <v>2</v>
      </c>
      <c r="F1708" t="s">
        <v>732</v>
      </c>
      <c r="G1708" s="28" t="s">
        <v>733</v>
      </c>
      <c r="H1708" t="s">
        <v>448</v>
      </c>
      <c r="I1708" s="16" t="s">
        <v>36</v>
      </c>
      <c r="J1708" t="s">
        <v>37</v>
      </c>
      <c r="K1708" t="s">
        <v>38</v>
      </c>
      <c r="L1708" t="s">
        <v>8</v>
      </c>
      <c r="M1708" t="s">
        <v>38</v>
      </c>
      <c r="N1708" t="s">
        <v>8</v>
      </c>
      <c r="O1708" t="s">
        <v>42</v>
      </c>
      <c r="P1708" s="1">
        <v>2</v>
      </c>
      <c r="Q1708">
        <v>0</v>
      </c>
      <c r="R1708">
        <v>2</v>
      </c>
      <c r="S1708" s="9">
        <v>0</v>
      </c>
      <c r="T1708" s="9"/>
    </row>
    <row r="1709" spans="1:20">
      <c r="A1709" s="1">
        <v>2021</v>
      </c>
      <c r="B1709" t="s">
        <v>633</v>
      </c>
      <c r="C1709" t="s">
        <v>279</v>
      </c>
      <c r="D1709" t="s">
        <v>113</v>
      </c>
      <c r="E1709" t="s">
        <v>2</v>
      </c>
      <c r="F1709" t="s">
        <v>452</v>
      </c>
      <c r="G1709" s="28" t="s">
        <v>729</v>
      </c>
      <c r="H1709" t="s">
        <v>448</v>
      </c>
      <c r="I1709" s="16" t="s">
        <v>36</v>
      </c>
      <c r="J1709" t="s">
        <v>37</v>
      </c>
      <c r="K1709" t="s">
        <v>38</v>
      </c>
      <c r="L1709" t="s">
        <v>8</v>
      </c>
      <c r="M1709" t="s">
        <v>38</v>
      </c>
      <c r="N1709" t="s">
        <v>40</v>
      </c>
      <c r="O1709" t="s">
        <v>41</v>
      </c>
      <c r="P1709" s="1">
        <v>1</v>
      </c>
      <c r="Q1709">
        <v>0</v>
      </c>
      <c r="R1709">
        <v>1</v>
      </c>
      <c r="S1709" s="9">
        <v>0</v>
      </c>
      <c r="T1709" s="9"/>
    </row>
    <row r="1710" spans="1:20">
      <c r="A1710" s="1">
        <v>2021</v>
      </c>
      <c r="B1710" t="s">
        <v>633</v>
      </c>
      <c r="C1710" t="s">
        <v>279</v>
      </c>
      <c r="D1710" t="s">
        <v>113</v>
      </c>
      <c r="E1710" t="s">
        <v>2</v>
      </c>
      <c r="F1710" t="s">
        <v>455</v>
      </c>
      <c r="G1710" s="28" t="s">
        <v>730</v>
      </c>
      <c r="H1710" t="s">
        <v>448</v>
      </c>
      <c r="I1710" s="16" t="s">
        <v>36</v>
      </c>
      <c r="J1710" t="s">
        <v>37</v>
      </c>
      <c r="K1710" t="s">
        <v>38</v>
      </c>
      <c r="L1710" t="s">
        <v>8</v>
      </c>
      <c r="M1710" t="s">
        <v>38</v>
      </c>
      <c r="N1710" t="s">
        <v>40</v>
      </c>
      <c r="O1710" t="s">
        <v>41</v>
      </c>
      <c r="P1710" s="1">
        <v>1</v>
      </c>
      <c r="Q1710">
        <v>0</v>
      </c>
      <c r="R1710">
        <v>1</v>
      </c>
      <c r="S1710" s="9">
        <v>0</v>
      </c>
      <c r="T1710" s="9"/>
    </row>
    <row r="1711" spans="1:20">
      <c r="A1711" s="1">
        <v>2021</v>
      </c>
      <c r="B1711" t="s">
        <v>633</v>
      </c>
      <c r="C1711" t="s">
        <v>279</v>
      </c>
      <c r="D1711" t="s">
        <v>113</v>
      </c>
      <c r="E1711" t="s">
        <v>2</v>
      </c>
      <c r="F1711" t="s">
        <v>458</v>
      </c>
      <c r="G1711" s="28" t="s">
        <v>731</v>
      </c>
      <c r="H1711" t="s">
        <v>448</v>
      </c>
      <c r="I1711" s="16" t="s">
        <v>36</v>
      </c>
      <c r="J1711" t="s">
        <v>37</v>
      </c>
      <c r="K1711" t="s">
        <v>38</v>
      </c>
      <c r="L1711" t="s">
        <v>8</v>
      </c>
      <c r="M1711" t="s">
        <v>38</v>
      </c>
      <c r="N1711" t="s">
        <v>40</v>
      </c>
      <c r="O1711" t="s">
        <v>41</v>
      </c>
      <c r="P1711" s="1">
        <v>4</v>
      </c>
      <c r="Q1711">
        <v>0</v>
      </c>
      <c r="R1711">
        <v>4</v>
      </c>
      <c r="S1711" s="9">
        <v>0</v>
      </c>
      <c r="T1711" s="9"/>
    </row>
    <row r="1712" spans="1:20">
      <c r="A1712" s="1">
        <v>2021</v>
      </c>
      <c r="B1712" t="s">
        <v>633</v>
      </c>
      <c r="C1712" t="s">
        <v>279</v>
      </c>
      <c r="D1712" t="s">
        <v>113</v>
      </c>
      <c r="E1712" t="s">
        <v>2</v>
      </c>
      <c r="F1712" t="s">
        <v>732</v>
      </c>
      <c r="G1712" s="28" t="s">
        <v>733</v>
      </c>
      <c r="H1712" t="s">
        <v>448</v>
      </c>
      <c r="I1712" s="16" t="s">
        <v>36</v>
      </c>
      <c r="J1712" t="s">
        <v>37</v>
      </c>
      <c r="K1712" t="s">
        <v>38</v>
      </c>
      <c r="L1712" t="s">
        <v>8</v>
      </c>
      <c r="M1712" t="s">
        <v>38</v>
      </c>
      <c r="N1712" t="s">
        <v>40</v>
      </c>
      <c r="O1712" t="s">
        <v>41</v>
      </c>
      <c r="P1712" s="1">
        <v>1</v>
      </c>
      <c r="Q1712">
        <v>0</v>
      </c>
      <c r="R1712">
        <v>1</v>
      </c>
      <c r="S1712" s="9">
        <v>0</v>
      </c>
      <c r="T1712" s="9"/>
    </row>
    <row r="1713" spans="1:20">
      <c r="A1713" s="1">
        <v>2021</v>
      </c>
      <c r="B1713" t="s">
        <v>633</v>
      </c>
      <c r="C1713" t="s">
        <v>273</v>
      </c>
      <c r="D1713" t="s">
        <v>113</v>
      </c>
      <c r="E1713" t="s">
        <v>2</v>
      </c>
      <c r="F1713" t="s">
        <v>48</v>
      </c>
      <c r="G1713" s="28" t="s">
        <v>651</v>
      </c>
      <c r="H1713" t="s">
        <v>126</v>
      </c>
      <c r="I1713" s="16" t="s">
        <v>127</v>
      </c>
      <c r="J1713" t="s">
        <v>79</v>
      </c>
      <c r="K1713" t="s">
        <v>7</v>
      </c>
      <c r="L1713" t="s">
        <v>8</v>
      </c>
      <c r="M1713" t="s">
        <v>8</v>
      </c>
      <c r="N1713" t="s">
        <v>8</v>
      </c>
      <c r="O1713" t="s">
        <v>236</v>
      </c>
      <c r="P1713" s="1">
        <v>2</v>
      </c>
      <c r="Q1713">
        <v>0</v>
      </c>
      <c r="R1713">
        <v>2</v>
      </c>
      <c r="S1713" s="9">
        <v>0</v>
      </c>
      <c r="T1713" s="9"/>
    </row>
    <row r="1714" spans="1:20">
      <c r="A1714" s="1">
        <v>2021</v>
      </c>
      <c r="B1714" t="s">
        <v>633</v>
      </c>
      <c r="C1714" t="s">
        <v>273</v>
      </c>
      <c r="D1714" t="s">
        <v>113</v>
      </c>
      <c r="E1714" t="s">
        <v>2</v>
      </c>
      <c r="F1714" t="s">
        <v>54</v>
      </c>
      <c r="G1714" s="28" t="s">
        <v>653</v>
      </c>
      <c r="H1714" t="s">
        <v>654</v>
      </c>
      <c r="I1714" s="16" t="s">
        <v>127</v>
      </c>
      <c r="J1714" t="s">
        <v>79</v>
      </c>
      <c r="K1714" t="s">
        <v>7</v>
      </c>
      <c r="L1714" t="s">
        <v>8</v>
      </c>
      <c r="M1714" t="s">
        <v>8</v>
      </c>
      <c r="N1714" t="s">
        <v>8</v>
      </c>
      <c r="O1714" t="s">
        <v>236</v>
      </c>
      <c r="P1714" s="1">
        <v>1</v>
      </c>
      <c r="Q1714">
        <v>0</v>
      </c>
      <c r="R1714">
        <v>1</v>
      </c>
      <c r="S1714" s="9">
        <v>0</v>
      </c>
      <c r="T1714" s="9"/>
    </row>
    <row r="1715" spans="1:20">
      <c r="A1715" s="1">
        <v>2021</v>
      </c>
      <c r="B1715" t="s">
        <v>633</v>
      </c>
      <c r="C1715" t="s">
        <v>273</v>
      </c>
      <c r="D1715" t="s">
        <v>113</v>
      </c>
      <c r="E1715" t="s">
        <v>2</v>
      </c>
      <c r="F1715" t="s">
        <v>247</v>
      </c>
      <c r="G1715" s="28" t="s">
        <v>655</v>
      </c>
      <c r="H1715" t="s">
        <v>126</v>
      </c>
      <c r="I1715" s="16" t="s">
        <v>127</v>
      </c>
      <c r="J1715" t="s">
        <v>79</v>
      </c>
      <c r="K1715" t="s">
        <v>7</v>
      </c>
      <c r="L1715" t="s">
        <v>8</v>
      </c>
      <c r="M1715" t="s">
        <v>8</v>
      </c>
      <c r="N1715" t="s">
        <v>8</v>
      </c>
      <c r="O1715" t="s">
        <v>236</v>
      </c>
      <c r="P1715" s="1">
        <v>1</v>
      </c>
      <c r="Q1715">
        <v>0</v>
      </c>
      <c r="R1715">
        <v>1</v>
      </c>
      <c r="S1715" s="9">
        <v>0</v>
      </c>
      <c r="T1715" s="9"/>
    </row>
    <row r="1716" spans="1:20">
      <c r="A1716" s="1">
        <v>2021</v>
      </c>
      <c r="B1716" t="s">
        <v>633</v>
      </c>
      <c r="C1716" t="s">
        <v>275</v>
      </c>
      <c r="D1716" t="s">
        <v>350</v>
      </c>
      <c r="E1716" t="s">
        <v>2</v>
      </c>
      <c r="F1716" t="s">
        <v>683</v>
      </c>
      <c r="G1716" s="28" t="s">
        <v>684</v>
      </c>
      <c r="H1716" t="s">
        <v>366</v>
      </c>
      <c r="I1716" s="16" t="s">
        <v>354</v>
      </c>
      <c r="J1716" t="s">
        <v>79</v>
      </c>
      <c r="K1716" t="s">
        <v>7</v>
      </c>
      <c r="L1716" t="s">
        <v>8</v>
      </c>
      <c r="M1716" t="s">
        <v>8</v>
      </c>
      <c r="N1716" t="s">
        <v>8</v>
      </c>
      <c r="O1716" t="s">
        <v>236</v>
      </c>
      <c r="P1716" s="1">
        <v>1</v>
      </c>
      <c r="Q1716">
        <v>0</v>
      </c>
      <c r="R1716">
        <v>1</v>
      </c>
      <c r="S1716" s="9">
        <v>0</v>
      </c>
      <c r="T1716" s="9"/>
    </row>
    <row r="1717" spans="1:20">
      <c r="A1717" s="1">
        <v>2021</v>
      </c>
      <c r="B1717" t="s">
        <v>633</v>
      </c>
      <c r="C1717" t="s">
        <v>275</v>
      </c>
      <c r="D1717" t="s">
        <v>350</v>
      </c>
      <c r="E1717" t="s">
        <v>2</v>
      </c>
      <c r="F1717" t="s">
        <v>685</v>
      </c>
      <c r="G1717" s="28" t="s">
        <v>686</v>
      </c>
      <c r="H1717" t="s">
        <v>687</v>
      </c>
      <c r="I1717" s="16" t="s">
        <v>354</v>
      </c>
      <c r="J1717" t="s">
        <v>79</v>
      </c>
      <c r="K1717" t="s">
        <v>7</v>
      </c>
      <c r="L1717" t="s">
        <v>8</v>
      </c>
      <c r="M1717" t="s">
        <v>8</v>
      </c>
      <c r="N1717" t="s">
        <v>8</v>
      </c>
      <c r="O1717" t="s">
        <v>236</v>
      </c>
      <c r="P1717" s="1">
        <v>10</v>
      </c>
      <c r="Q1717">
        <v>0</v>
      </c>
      <c r="R1717">
        <v>10</v>
      </c>
      <c r="S1717" s="9">
        <v>0</v>
      </c>
      <c r="T1717" s="9"/>
    </row>
    <row r="1718" spans="1:20">
      <c r="A1718" s="1">
        <v>2021</v>
      </c>
      <c r="B1718" t="s">
        <v>633</v>
      </c>
      <c r="C1718" t="s">
        <v>275</v>
      </c>
      <c r="D1718" t="s">
        <v>350</v>
      </c>
      <c r="E1718" t="s">
        <v>2</v>
      </c>
      <c r="F1718" t="s">
        <v>692</v>
      </c>
      <c r="G1718" s="28" t="s">
        <v>693</v>
      </c>
      <c r="H1718" t="s">
        <v>366</v>
      </c>
      <c r="I1718" s="16" t="s">
        <v>354</v>
      </c>
      <c r="J1718" t="s">
        <v>79</v>
      </c>
      <c r="K1718" t="s">
        <v>7</v>
      </c>
      <c r="L1718" t="s">
        <v>8</v>
      </c>
      <c r="M1718" t="s">
        <v>8</v>
      </c>
      <c r="N1718" t="s">
        <v>8</v>
      </c>
      <c r="O1718" t="s">
        <v>236</v>
      </c>
      <c r="P1718" s="1">
        <v>2</v>
      </c>
      <c r="Q1718">
        <v>1</v>
      </c>
      <c r="R1718">
        <v>1</v>
      </c>
      <c r="S1718" s="9">
        <v>0.5</v>
      </c>
      <c r="T1718" s="9"/>
    </row>
    <row r="1719" spans="1:20">
      <c r="A1719" s="1">
        <v>2021</v>
      </c>
      <c r="B1719" t="s">
        <v>633</v>
      </c>
      <c r="C1719" t="s">
        <v>273</v>
      </c>
      <c r="D1719" t="s">
        <v>113</v>
      </c>
      <c r="E1719" t="s">
        <v>2</v>
      </c>
      <c r="F1719" t="s">
        <v>48</v>
      </c>
      <c r="G1719" s="28" t="s">
        <v>651</v>
      </c>
      <c r="H1719" t="s">
        <v>126</v>
      </c>
      <c r="I1719" s="16" t="s">
        <v>127</v>
      </c>
      <c r="J1719" t="s">
        <v>79</v>
      </c>
      <c r="K1719" t="s">
        <v>7</v>
      </c>
      <c r="L1719" t="s">
        <v>8</v>
      </c>
      <c r="M1719" t="s">
        <v>8</v>
      </c>
      <c r="N1719" t="s">
        <v>40</v>
      </c>
      <c r="O1719" t="s">
        <v>235</v>
      </c>
      <c r="P1719" s="1">
        <v>15</v>
      </c>
      <c r="Q1719">
        <v>0</v>
      </c>
      <c r="R1719">
        <v>15</v>
      </c>
      <c r="S1719" s="9">
        <v>0</v>
      </c>
      <c r="T1719" s="9"/>
    </row>
    <row r="1720" spans="1:20">
      <c r="A1720" s="1">
        <v>2021</v>
      </c>
      <c r="B1720" t="s">
        <v>633</v>
      </c>
      <c r="C1720" t="s">
        <v>273</v>
      </c>
      <c r="D1720" t="s">
        <v>113</v>
      </c>
      <c r="E1720" t="s">
        <v>2</v>
      </c>
      <c r="F1720" t="s">
        <v>54</v>
      </c>
      <c r="G1720" s="28" t="s">
        <v>653</v>
      </c>
      <c r="H1720" t="s">
        <v>654</v>
      </c>
      <c r="I1720" s="16" t="s">
        <v>127</v>
      </c>
      <c r="J1720" t="s">
        <v>79</v>
      </c>
      <c r="K1720" t="s">
        <v>7</v>
      </c>
      <c r="L1720" t="s">
        <v>8</v>
      </c>
      <c r="M1720" t="s">
        <v>8</v>
      </c>
      <c r="N1720" t="s">
        <v>40</v>
      </c>
      <c r="O1720" t="s">
        <v>235</v>
      </c>
      <c r="P1720" s="1">
        <v>5</v>
      </c>
      <c r="Q1720">
        <v>0</v>
      </c>
      <c r="R1720">
        <v>5</v>
      </c>
      <c r="S1720" s="9">
        <v>0</v>
      </c>
      <c r="T1720" s="9"/>
    </row>
    <row r="1721" spans="1:20">
      <c r="A1721" s="1">
        <v>2021</v>
      </c>
      <c r="B1721" t="s">
        <v>633</v>
      </c>
      <c r="C1721" t="s">
        <v>273</v>
      </c>
      <c r="D1721" t="s">
        <v>113</v>
      </c>
      <c r="E1721" t="s">
        <v>2</v>
      </c>
      <c r="F1721" t="s">
        <v>247</v>
      </c>
      <c r="G1721" s="28" t="s">
        <v>655</v>
      </c>
      <c r="H1721" t="s">
        <v>126</v>
      </c>
      <c r="I1721" s="16" t="s">
        <v>127</v>
      </c>
      <c r="J1721" t="s">
        <v>79</v>
      </c>
      <c r="K1721" t="s">
        <v>7</v>
      </c>
      <c r="L1721" t="s">
        <v>8</v>
      </c>
      <c r="M1721" t="s">
        <v>8</v>
      </c>
      <c r="N1721" t="s">
        <v>40</v>
      </c>
      <c r="O1721" t="s">
        <v>235</v>
      </c>
      <c r="P1721" s="1">
        <v>1</v>
      </c>
      <c r="Q1721">
        <v>0</v>
      </c>
      <c r="R1721">
        <v>1</v>
      </c>
      <c r="S1721" s="9">
        <v>0</v>
      </c>
      <c r="T1721" s="9"/>
    </row>
    <row r="1722" spans="1:20">
      <c r="A1722" s="1">
        <v>2021</v>
      </c>
      <c r="B1722" t="s">
        <v>633</v>
      </c>
      <c r="C1722" t="s">
        <v>275</v>
      </c>
      <c r="D1722" t="s">
        <v>350</v>
      </c>
      <c r="E1722" t="s">
        <v>2</v>
      </c>
      <c r="F1722" t="s">
        <v>685</v>
      </c>
      <c r="G1722" s="28" t="s">
        <v>686</v>
      </c>
      <c r="H1722" t="s">
        <v>687</v>
      </c>
      <c r="I1722" s="16" t="s">
        <v>354</v>
      </c>
      <c r="J1722" t="s">
        <v>79</v>
      </c>
      <c r="K1722" t="s">
        <v>7</v>
      </c>
      <c r="L1722" t="s">
        <v>8</v>
      </c>
      <c r="M1722" t="s">
        <v>8</v>
      </c>
      <c r="N1722" t="s">
        <v>40</v>
      </c>
      <c r="O1722" t="s">
        <v>235</v>
      </c>
      <c r="P1722" s="1">
        <v>15</v>
      </c>
      <c r="Q1722">
        <v>0</v>
      </c>
      <c r="R1722">
        <v>15</v>
      </c>
      <c r="S1722" s="9">
        <v>0</v>
      </c>
      <c r="T1722" s="9"/>
    </row>
    <row r="1723" spans="1:20">
      <c r="A1723" s="1">
        <v>2021</v>
      </c>
      <c r="B1723" t="s">
        <v>633</v>
      </c>
      <c r="C1723" t="s">
        <v>275</v>
      </c>
      <c r="D1723" t="s">
        <v>350</v>
      </c>
      <c r="E1723" t="s">
        <v>2</v>
      </c>
      <c r="F1723" t="s">
        <v>698</v>
      </c>
      <c r="G1723" s="28" t="s">
        <v>699</v>
      </c>
      <c r="H1723" t="s">
        <v>700</v>
      </c>
      <c r="I1723" s="16" t="s">
        <v>354</v>
      </c>
      <c r="J1723" t="s">
        <v>79</v>
      </c>
      <c r="K1723" t="s">
        <v>7</v>
      </c>
      <c r="L1723" t="s">
        <v>8</v>
      </c>
      <c r="M1723" t="s">
        <v>8</v>
      </c>
      <c r="N1723" t="s">
        <v>40</v>
      </c>
      <c r="O1723" t="s">
        <v>235</v>
      </c>
      <c r="P1723" s="1">
        <v>1</v>
      </c>
      <c r="Q1723">
        <v>0</v>
      </c>
      <c r="R1723">
        <v>1</v>
      </c>
      <c r="S1723" s="9">
        <v>0</v>
      </c>
      <c r="T1723" s="9"/>
    </row>
    <row r="1724" spans="1:20">
      <c r="A1724" s="1">
        <v>2021</v>
      </c>
      <c r="B1724" t="s">
        <v>633</v>
      </c>
      <c r="C1724" t="s">
        <v>273</v>
      </c>
      <c r="D1724" t="s">
        <v>113</v>
      </c>
      <c r="E1724" t="s">
        <v>2</v>
      </c>
      <c r="F1724" t="s">
        <v>48</v>
      </c>
      <c r="G1724" s="28" t="s">
        <v>651</v>
      </c>
      <c r="H1724" t="s">
        <v>126</v>
      </c>
      <c r="I1724" s="16" t="s">
        <v>127</v>
      </c>
      <c r="J1724" t="s">
        <v>79</v>
      </c>
      <c r="K1724" t="s">
        <v>7</v>
      </c>
      <c r="L1724" t="s">
        <v>8</v>
      </c>
      <c r="M1724" t="s">
        <v>38</v>
      </c>
      <c r="N1724" t="s">
        <v>8</v>
      </c>
      <c r="O1724" t="s">
        <v>86</v>
      </c>
      <c r="P1724" s="1">
        <v>2</v>
      </c>
      <c r="Q1724">
        <v>0</v>
      </c>
      <c r="R1724">
        <v>2</v>
      </c>
      <c r="S1724" s="9">
        <v>0</v>
      </c>
      <c r="T1724" s="9"/>
    </row>
    <row r="1725" spans="1:20">
      <c r="A1725" s="1">
        <v>2021</v>
      </c>
      <c r="B1725" t="s">
        <v>633</v>
      </c>
      <c r="C1725" t="s">
        <v>273</v>
      </c>
      <c r="D1725" t="s">
        <v>113</v>
      </c>
      <c r="E1725" t="s">
        <v>2</v>
      </c>
      <c r="F1725" t="s">
        <v>247</v>
      </c>
      <c r="G1725" s="28" t="s">
        <v>655</v>
      </c>
      <c r="H1725" t="s">
        <v>126</v>
      </c>
      <c r="I1725" s="16" t="s">
        <v>127</v>
      </c>
      <c r="J1725" t="s">
        <v>79</v>
      </c>
      <c r="K1725" t="s">
        <v>7</v>
      </c>
      <c r="L1725" t="s">
        <v>8</v>
      </c>
      <c r="M1725" t="s">
        <v>38</v>
      </c>
      <c r="N1725" t="s">
        <v>8</v>
      </c>
      <c r="O1725" t="s">
        <v>86</v>
      </c>
      <c r="P1725" s="1">
        <v>1</v>
      </c>
      <c r="Q1725">
        <v>0</v>
      </c>
      <c r="R1725">
        <v>1</v>
      </c>
      <c r="S1725" s="9">
        <v>0</v>
      </c>
      <c r="T1725" s="9"/>
    </row>
    <row r="1726" spans="1:20">
      <c r="A1726" s="1">
        <v>2021</v>
      </c>
      <c r="B1726" t="s">
        <v>633</v>
      </c>
      <c r="C1726" t="s">
        <v>275</v>
      </c>
      <c r="D1726" t="s">
        <v>350</v>
      </c>
      <c r="E1726" t="s">
        <v>2</v>
      </c>
      <c r="F1726" t="s">
        <v>685</v>
      </c>
      <c r="G1726" s="28" t="s">
        <v>686</v>
      </c>
      <c r="H1726" t="s">
        <v>687</v>
      </c>
      <c r="I1726" s="16" t="s">
        <v>354</v>
      </c>
      <c r="J1726" t="s">
        <v>79</v>
      </c>
      <c r="K1726" t="s">
        <v>7</v>
      </c>
      <c r="L1726" t="s">
        <v>8</v>
      </c>
      <c r="M1726" t="s">
        <v>38</v>
      </c>
      <c r="N1726" t="s">
        <v>8</v>
      </c>
      <c r="O1726" t="s">
        <v>86</v>
      </c>
      <c r="P1726" s="1">
        <v>10</v>
      </c>
      <c r="Q1726">
        <v>0</v>
      </c>
      <c r="R1726">
        <v>10</v>
      </c>
      <c r="S1726" s="9">
        <v>0</v>
      </c>
      <c r="T1726" s="9"/>
    </row>
    <row r="1727" spans="1:20">
      <c r="A1727" s="1">
        <v>2021</v>
      </c>
      <c r="B1727" t="s">
        <v>633</v>
      </c>
      <c r="C1727" t="s">
        <v>273</v>
      </c>
      <c r="D1727" t="s">
        <v>113</v>
      </c>
      <c r="E1727" t="s">
        <v>2</v>
      </c>
      <c r="F1727" t="s">
        <v>54</v>
      </c>
      <c r="G1727" s="28" t="s">
        <v>653</v>
      </c>
      <c r="H1727" t="s">
        <v>654</v>
      </c>
      <c r="I1727" s="16" t="s">
        <v>127</v>
      </c>
      <c r="J1727" t="s">
        <v>79</v>
      </c>
      <c r="K1727" t="s">
        <v>7</v>
      </c>
      <c r="L1727" t="s">
        <v>8</v>
      </c>
      <c r="M1727" t="s">
        <v>38</v>
      </c>
      <c r="N1727" t="s">
        <v>40</v>
      </c>
      <c r="O1727" t="s">
        <v>85</v>
      </c>
      <c r="P1727" s="1">
        <v>4</v>
      </c>
      <c r="Q1727">
        <v>0</v>
      </c>
      <c r="R1727">
        <v>4</v>
      </c>
      <c r="S1727" s="9">
        <v>0</v>
      </c>
      <c r="T1727" s="9"/>
    </row>
    <row r="1728" spans="1:20">
      <c r="A1728" s="1">
        <v>2021</v>
      </c>
      <c r="B1728" t="s">
        <v>633</v>
      </c>
      <c r="C1728" t="s">
        <v>275</v>
      </c>
      <c r="D1728" t="s">
        <v>350</v>
      </c>
      <c r="E1728" t="s">
        <v>2</v>
      </c>
      <c r="F1728" t="s">
        <v>685</v>
      </c>
      <c r="G1728" s="28" t="s">
        <v>686</v>
      </c>
      <c r="H1728" t="s">
        <v>687</v>
      </c>
      <c r="I1728" s="16" t="s">
        <v>354</v>
      </c>
      <c r="J1728" t="s">
        <v>79</v>
      </c>
      <c r="K1728" t="s">
        <v>7</v>
      </c>
      <c r="L1728" t="s">
        <v>8</v>
      </c>
      <c r="M1728" t="s">
        <v>38</v>
      </c>
      <c r="N1728" t="s">
        <v>40</v>
      </c>
      <c r="O1728" t="s">
        <v>85</v>
      </c>
      <c r="P1728" s="1">
        <v>5</v>
      </c>
      <c r="Q1728">
        <v>0</v>
      </c>
      <c r="R1728">
        <v>5</v>
      </c>
      <c r="S1728" s="9">
        <v>0</v>
      </c>
      <c r="T1728" s="9"/>
    </row>
    <row r="1729" spans="1:20">
      <c r="A1729" s="1">
        <v>2021</v>
      </c>
      <c r="B1729" t="s">
        <v>633</v>
      </c>
      <c r="C1729" t="s">
        <v>271</v>
      </c>
      <c r="D1729" t="s">
        <v>113</v>
      </c>
      <c r="E1729" t="s">
        <v>2</v>
      </c>
      <c r="F1729" t="s">
        <v>1</v>
      </c>
      <c r="G1729" s="28" t="s">
        <v>634</v>
      </c>
      <c r="H1729" t="s">
        <v>232</v>
      </c>
      <c r="I1729" s="16" t="s">
        <v>233</v>
      </c>
      <c r="J1729" t="s">
        <v>6</v>
      </c>
      <c r="K1729" t="s">
        <v>7</v>
      </c>
      <c r="L1729" t="s">
        <v>8</v>
      </c>
      <c r="M1729" t="s">
        <v>7</v>
      </c>
      <c r="N1729" t="s">
        <v>9</v>
      </c>
      <c r="O1729" t="s">
        <v>10</v>
      </c>
      <c r="P1729" s="1">
        <v>4</v>
      </c>
      <c r="Q1729">
        <v>1.8599999999999999</v>
      </c>
      <c r="R1729">
        <v>2.14</v>
      </c>
      <c r="S1729" s="9">
        <v>0.46499999999999997</v>
      </c>
      <c r="T1729" s="9"/>
    </row>
    <row r="1730" spans="1:20">
      <c r="A1730" s="1">
        <v>2021</v>
      </c>
      <c r="B1730" t="s">
        <v>633</v>
      </c>
      <c r="C1730" t="s">
        <v>271</v>
      </c>
      <c r="D1730" t="s">
        <v>113</v>
      </c>
      <c r="E1730" t="s">
        <v>2</v>
      </c>
      <c r="F1730" t="s">
        <v>14</v>
      </c>
      <c r="G1730" s="28" t="s">
        <v>637</v>
      </c>
      <c r="H1730" t="s">
        <v>638</v>
      </c>
      <c r="I1730" s="16" t="s">
        <v>639</v>
      </c>
      <c r="J1730" t="s">
        <v>6</v>
      </c>
      <c r="K1730" t="s">
        <v>7</v>
      </c>
      <c r="L1730" t="s">
        <v>8</v>
      </c>
      <c r="M1730" t="s">
        <v>7</v>
      </c>
      <c r="N1730" t="s">
        <v>9</v>
      </c>
      <c r="O1730" t="s">
        <v>10</v>
      </c>
      <c r="P1730" s="1">
        <v>8</v>
      </c>
      <c r="Q1730">
        <v>4</v>
      </c>
      <c r="R1730">
        <v>4</v>
      </c>
      <c r="S1730" s="9">
        <v>0.5</v>
      </c>
      <c r="T1730" s="9"/>
    </row>
    <row r="1731" spans="1:20">
      <c r="A1731" s="1">
        <v>2021</v>
      </c>
      <c r="B1731" t="s">
        <v>633</v>
      </c>
      <c r="C1731" t="s">
        <v>271</v>
      </c>
      <c r="D1731" t="s">
        <v>113</v>
      </c>
      <c r="E1731" t="s">
        <v>2</v>
      </c>
      <c r="F1731" t="s">
        <v>20</v>
      </c>
      <c r="G1731" s="28" t="s">
        <v>640</v>
      </c>
      <c r="H1731" t="s">
        <v>241</v>
      </c>
      <c r="I1731" s="16" t="s">
        <v>242</v>
      </c>
      <c r="J1731" t="s">
        <v>6</v>
      </c>
      <c r="K1731" t="s">
        <v>7</v>
      </c>
      <c r="L1731" t="s">
        <v>8</v>
      </c>
      <c r="M1731" t="s">
        <v>7</v>
      </c>
      <c r="N1731" t="s">
        <v>9</v>
      </c>
      <c r="O1731" t="s">
        <v>10</v>
      </c>
      <c r="P1731" s="1">
        <v>14</v>
      </c>
      <c r="Q1731">
        <v>4</v>
      </c>
      <c r="R1731">
        <v>10</v>
      </c>
      <c r="S1731" s="9">
        <v>0.2857142857142857</v>
      </c>
      <c r="T1731" s="9"/>
    </row>
    <row r="1732" spans="1:20">
      <c r="A1732" s="1">
        <v>2021</v>
      </c>
      <c r="B1732" t="s">
        <v>633</v>
      </c>
      <c r="C1732" t="s">
        <v>273</v>
      </c>
      <c r="D1732" t="s">
        <v>113</v>
      </c>
      <c r="E1732" t="s">
        <v>2</v>
      </c>
      <c r="F1732" t="s">
        <v>45</v>
      </c>
      <c r="G1732" s="28" t="s">
        <v>648</v>
      </c>
      <c r="H1732" t="s">
        <v>649</v>
      </c>
      <c r="I1732" s="16" t="s">
        <v>127</v>
      </c>
      <c r="J1732" t="s">
        <v>79</v>
      </c>
      <c r="K1732" t="s">
        <v>7</v>
      </c>
      <c r="L1732" t="s">
        <v>8</v>
      </c>
      <c r="M1732" t="s">
        <v>7</v>
      </c>
      <c r="N1732" t="s">
        <v>9</v>
      </c>
      <c r="O1732" t="s">
        <v>10</v>
      </c>
      <c r="P1732" s="1">
        <v>18</v>
      </c>
      <c r="Q1732">
        <v>8.1</v>
      </c>
      <c r="R1732">
        <v>9.9</v>
      </c>
      <c r="S1732" s="9">
        <v>0.44999999999999996</v>
      </c>
      <c r="T1732" s="9"/>
    </row>
    <row r="1733" spans="1:20">
      <c r="A1733" s="1">
        <v>2021</v>
      </c>
      <c r="B1733" t="s">
        <v>633</v>
      </c>
      <c r="C1733" t="s">
        <v>273</v>
      </c>
      <c r="D1733" t="s">
        <v>113</v>
      </c>
      <c r="E1733" t="s">
        <v>2</v>
      </c>
      <c r="F1733" t="s">
        <v>48</v>
      </c>
      <c r="G1733" s="28" t="s">
        <v>651</v>
      </c>
      <c r="H1733" t="s">
        <v>126</v>
      </c>
      <c r="I1733" s="16" t="s">
        <v>127</v>
      </c>
      <c r="J1733" t="s">
        <v>79</v>
      </c>
      <c r="K1733" t="s">
        <v>7</v>
      </c>
      <c r="L1733" t="s">
        <v>8</v>
      </c>
      <c r="M1733" t="s">
        <v>7</v>
      </c>
      <c r="N1733" t="s">
        <v>9</v>
      </c>
      <c r="O1733" t="s">
        <v>10</v>
      </c>
      <c r="P1733" s="1">
        <v>36</v>
      </c>
      <c r="Q1733">
        <v>17.399999999999999</v>
      </c>
      <c r="R1733">
        <v>18.600000000000001</v>
      </c>
      <c r="S1733" s="9">
        <v>0.48333333333333328</v>
      </c>
      <c r="T1733" s="9"/>
    </row>
    <row r="1734" spans="1:20">
      <c r="A1734" s="1">
        <v>2021</v>
      </c>
      <c r="B1734" t="s">
        <v>633</v>
      </c>
      <c r="C1734" t="s">
        <v>273</v>
      </c>
      <c r="D1734" t="s">
        <v>113</v>
      </c>
      <c r="E1734" t="s">
        <v>2</v>
      </c>
      <c r="F1734" t="s">
        <v>54</v>
      </c>
      <c r="G1734" s="28" t="s">
        <v>653</v>
      </c>
      <c r="H1734" t="s">
        <v>654</v>
      </c>
      <c r="I1734" s="16" t="s">
        <v>127</v>
      </c>
      <c r="J1734" t="s">
        <v>79</v>
      </c>
      <c r="K1734" t="s">
        <v>7</v>
      </c>
      <c r="L1734" t="s">
        <v>8</v>
      </c>
      <c r="M1734" t="s">
        <v>7</v>
      </c>
      <c r="N1734" t="s">
        <v>9</v>
      </c>
      <c r="O1734" t="s">
        <v>10</v>
      </c>
      <c r="P1734" s="1">
        <v>14</v>
      </c>
      <c r="Q1734">
        <v>8.07</v>
      </c>
      <c r="R1734">
        <v>5.93</v>
      </c>
      <c r="S1734" s="9">
        <v>0.5764285714285714</v>
      </c>
      <c r="T1734" s="9"/>
    </row>
    <row r="1735" spans="1:20">
      <c r="A1735" s="1">
        <v>2021</v>
      </c>
      <c r="B1735" t="s">
        <v>633</v>
      </c>
      <c r="C1735" t="s">
        <v>273</v>
      </c>
      <c r="D1735" t="s">
        <v>113</v>
      </c>
      <c r="E1735" t="s">
        <v>2</v>
      </c>
      <c r="F1735" t="s">
        <v>247</v>
      </c>
      <c r="G1735" s="28" t="s">
        <v>655</v>
      </c>
      <c r="H1735" t="s">
        <v>126</v>
      </c>
      <c r="I1735" s="16" t="s">
        <v>127</v>
      </c>
      <c r="J1735" t="s">
        <v>79</v>
      </c>
      <c r="K1735" t="s">
        <v>7</v>
      </c>
      <c r="L1735" t="s">
        <v>8</v>
      </c>
      <c r="M1735" t="s">
        <v>7</v>
      </c>
      <c r="N1735" t="s">
        <v>9</v>
      </c>
      <c r="O1735" t="s">
        <v>10</v>
      </c>
      <c r="P1735" s="1">
        <v>26</v>
      </c>
      <c r="Q1735">
        <v>9.3000000000000007</v>
      </c>
      <c r="R1735">
        <v>16.7</v>
      </c>
      <c r="S1735" s="9">
        <v>0.3576923076923077</v>
      </c>
      <c r="T1735" s="9"/>
    </row>
    <row r="1736" spans="1:20">
      <c r="A1736" s="1">
        <v>2021</v>
      </c>
      <c r="B1736" t="s">
        <v>633</v>
      </c>
      <c r="C1736" t="s">
        <v>273</v>
      </c>
      <c r="D1736" t="s">
        <v>113</v>
      </c>
      <c r="E1736" t="s">
        <v>661</v>
      </c>
      <c r="F1736" t="s">
        <v>149</v>
      </c>
      <c r="G1736" s="28" t="s">
        <v>662</v>
      </c>
      <c r="H1736" t="s">
        <v>28</v>
      </c>
      <c r="I1736" s="16" t="s">
        <v>29</v>
      </c>
      <c r="J1736" t="s">
        <v>6</v>
      </c>
      <c r="K1736" t="s">
        <v>7</v>
      </c>
      <c r="L1736" t="s">
        <v>8</v>
      </c>
      <c r="M1736" t="s">
        <v>7</v>
      </c>
      <c r="N1736" t="s">
        <v>9</v>
      </c>
      <c r="O1736" t="s">
        <v>10</v>
      </c>
      <c r="P1736" s="1">
        <v>14</v>
      </c>
      <c r="Q1736">
        <v>0</v>
      </c>
      <c r="R1736">
        <v>14</v>
      </c>
      <c r="S1736" s="9">
        <v>0</v>
      </c>
      <c r="T1736" s="9"/>
    </row>
    <row r="1737" spans="1:20">
      <c r="A1737" s="1">
        <v>2021</v>
      </c>
      <c r="B1737" t="s">
        <v>633</v>
      </c>
      <c r="C1737" t="s">
        <v>273</v>
      </c>
      <c r="D1737" t="s">
        <v>113</v>
      </c>
      <c r="E1737" t="s">
        <v>663</v>
      </c>
      <c r="F1737" t="s">
        <v>149</v>
      </c>
      <c r="G1737" s="28" t="s">
        <v>664</v>
      </c>
      <c r="H1737" t="s">
        <v>28</v>
      </c>
      <c r="I1737" s="16" t="s">
        <v>29</v>
      </c>
      <c r="J1737" t="s">
        <v>6</v>
      </c>
      <c r="K1737" t="s">
        <v>7</v>
      </c>
      <c r="L1737" t="s">
        <v>8</v>
      </c>
      <c r="M1737" t="s">
        <v>7</v>
      </c>
      <c r="N1737" t="s">
        <v>9</v>
      </c>
      <c r="O1737" t="s">
        <v>10</v>
      </c>
      <c r="P1737" s="1">
        <v>4</v>
      </c>
      <c r="Q1737">
        <v>1.6</v>
      </c>
      <c r="R1737">
        <v>2.4</v>
      </c>
      <c r="S1737" s="9">
        <v>0.4</v>
      </c>
      <c r="T1737" s="9"/>
    </row>
    <row r="1738" spans="1:20">
      <c r="A1738" s="1">
        <v>2021</v>
      </c>
      <c r="B1738" t="s">
        <v>633</v>
      </c>
      <c r="C1738" t="s">
        <v>275</v>
      </c>
      <c r="D1738" t="s">
        <v>350</v>
      </c>
      <c r="E1738" t="s">
        <v>2</v>
      </c>
      <c r="F1738" t="s">
        <v>683</v>
      </c>
      <c r="G1738" s="28" t="s">
        <v>684</v>
      </c>
      <c r="H1738" t="s">
        <v>366</v>
      </c>
      <c r="I1738" s="16" t="s">
        <v>354</v>
      </c>
      <c r="J1738" t="s">
        <v>79</v>
      </c>
      <c r="K1738" t="s">
        <v>7</v>
      </c>
      <c r="L1738" t="s">
        <v>8</v>
      </c>
      <c r="M1738" t="s">
        <v>7</v>
      </c>
      <c r="N1738" t="s">
        <v>9</v>
      </c>
      <c r="O1738" t="s">
        <v>10</v>
      </c>
      <c r="P1738" s="1">
        <v>5</v>
      </c>
      <c r="Q1738">
        <v>1</v>
      </c>
      <c r="R1738">
        <v>4</v>
      </c>
      <c r="S1738" s="9">
        <v>0.2</v>
      </c>
      <c r="T1738" s="9"/>
    </row>
    <row r="1739" spans="1:20">
      <c r="A1739" s="1">
        <v>2021</v>
      </c>
      <c r="B1739" t="s">
        <v>633</v>
      </c>
      <c r="C1739" t="s">
        <v>277</v>
      </c>
      <c r="D1739" t="s">
        <v>113</v>
      </c>
      <c r="E1739" t="s">
        <v>2</v>
      </c>
      <c r="F1739" t="s">
        <v>386</v>
      </c>
      <c r="G1739" s="28" t="s">
        <v>704</v>
      </c>
      <c r="H1739" t="s">
        <v>705</v>
      </c>
      <c r="I1739" s="16" t="s">
        <v>384</v>
      </c>
      <c r="J1739" t="s">
        <v>37</v>
      </c>
      <c r="K1739" t="s">
        <v>7</v>
      </c>
      <c r="L1739" t="s">
        <v>8</v>
      </c>
      <c r="M1739" t="s">
        <v>7</v>
      </c>
      <c r="N1739" t="s">
        <v>9</v>
      </c>
      <c r="O1739" t="s">
        <v>10</v>
      </c>
      <c r="P1739" s="1">
        <v>6</v>
      </c>
      <c r="Q1739">
        <v>0</v>
      </c>
      <c r="R1739">
        <v>6</v>
      </c>
      <c r="S1739" s="9">
        <v>0</v>
      </c>
      <c r="T1739" s="9"/>
    </row>
    <row r="1740" spans="1:20">
      <c r="A1740" s="1">
        <v>2021</v>
      </c>
      <c r="B1740" t="s">
        <v>633</v>
      </c>
      <c r="C1740" t="s">
        <v>277</v>
      </c>
      <c r="D1740" t="s">
        <v>113</v>
      </c>
      <c r="E1740" t="s">
        <v>2</v>
      </c>
      <c r="F1740" t="s">
        <v>397</v>
      </c>
      <c r="G1740" s="28" t="s">
        <v>708</v>
      </c>
      <c r="H1740" t="s">
        <v>383</v>
      </c>
      <c r="I1740" s="16" t="s">
        <v>384</v>
      </c>
      <c r="J1740" t="s">
        <v>37</v>
      </c>
      <c r="K1740" t="s">
        <v>7</v>
      </c>
      <c r="L1740" t="s">
        <v>8</v>
      </c>
      <c r="M1740" t="s">
        <v>7</v>
      </c>
      <c r="N1740" t="s">
        <v>9</v>
      </c>
      <c r="O1740" t="s">
        <v>10</v>
      </c>
      <c r="P1740" s="1">
        <v>6</v>
      </c>
      <c r="Q1740">
        <v>0</v>
      </c>
      <c r="R1740">
        <v>6</v>
      </c>
      <c r="S1740" s="9">
        <v>0</v>
      </c>
      <c r="T1740" s="9"/>
    </row>
    <row r="1741" spans="1:20">
      <c r="A1741" s="1">
        <v>2021</v>
      </c>
      <c r="B1741" t="s">
        <v>633</v>
      </c>
      <c r="C1741" t="s">
        <v>277</v>
      </c>
      <c r="D1741" t="s">
        <v>113</v>
      </c>
      <c r="E1741" t="s">
        <v>2</v>
      </c>
      <c r="F1741" t="s">
        <v>403</v>
      </c>
      <c r="G1741" s="28" t="s">
        <v>709</v>
      </c>
      <c r="H1741" t="s">
        <v>383</v>
      </c>
      <c r="I1741" s="16" t="s">
        <v>384</v>
      </c>
      <c r="J1741" t="s">
        <v>37</v>
      </c>
      <c r="K1741" t="s">
        <v>7</v>
      </c>
      <c r="L1741" t="s">
        <v>8</v>
      </c>
      <c r="M1741" t="s">
        <v>7</v>
      </c>
      <c r="N1741" t="s">
        <v>9</v>
      </c>
      <c r="O1741" t="s">
        <v>10</v>
      </c>
      <c r="P1741" s="1">
        <v>1</v>
      </c>
      <c r="Q1741">
        <v>0</v>
      </c>
      <c r="R1741">
        <v>1</v>
      </c>
      <c r="S1741" s="9">
        <v>0</v>
      </c>
      <c r="T1741" s="9"/>
    </row>
    <row r="1742" spans="1:20">
      <c r="A1742" s="1">
        <v>2021</v>
      </c>
      <c r="B1742" t="s">
        <v>633</v>
      </c>
      <c r="C1742" t="s">
        <v>277</v>
      </c>
      <c r="D1742" t="s">
        <v>113</v>
      </c>
      <c r="E1742" t="s">
        <v>2</v>
      </c>
      <c r="F1742" t="s">
        <v>410</v>
      </c>
      <c r="G1742" s="28" t="s">
        <v>710</v>
      </c>
      <c r="H1742" t="s">
        <v>383</v>
      </c>
      <c r="I1742" s="16" t="s">
        <v>384</v>
      </c>
      <c r="J1742" t="s">
        <v>37</v>
      </c>
      <c r="K1742" t="s">
        <v>7</v>
      </c>
      <c r="L1742" t="s">
        <v>8</v>
      </c>
      <c r="M1742" t="s">
        <v>7</v>
      </c>
      <c r="N1742" t="s">
        <v>9</v>
      </c>
      <c r="O1742" t="s">
        <v>10</v>
      </c>
      <c r="P1742" s="1">
        <v>5</v>
      </c>
      <c r="Q1742">
        <v>2.88</v>
      </c>
      <c r="R1742">
        <v>2.12</v>
      </c>
      <c r="S1742" s="9">
        <v>0.57599999999999996</v>
      </c>
      <c r="T1742" s="9"/>
    </row>
    <row r="1743" spans="1:20">
      <c r="A1743" s="1">
        <v>2021</v>
      </c>
      <c r="B1743" t="s">
        <v>633</v>
      </c>
      <c r="C1743" t="s">
        <v>277</v>
      </c>
      <c r="D1743" t="s">
        <v>113</v>
      </c>
      <c r="E1743" t="s">
        <v>2</v>
      </c>
      <c r="F1743" t="s">
        <v>414</v>
      </c>
      <c r="G1743" s="28" t="s">
        <v>712</v>
      </c>
      <c r="H1743" t="s">
        <v>383</v>
      </c>
      <c r="I1743" s="16" t="s">
        <v>384</v>
      </c>
      <c r="J1743" t="s">
        <v>37</v>
      </c>
      <c r="K1743" t="s">
        <v>7</v>
      </c>
      <c r="L1743" t="s">
        <v>8</v>
      </c>
      <c r="M1743" t="s">
        <v>7</v>
      </c>
      <c r="N1743" t="s">
        <v>9</v>
      </c>
      <c r="O1743" t="s">
        <v>10</v>
      </c>
      <c r="P1743" s="1">
        <v>6</v>
      </c>
      <c r="Q1743">
        <v>0</v>
      </c>
      <c r="R1743">
        <v>6</v>
      </c>
      <c r="S1743" s="9">
        <v>0</v>
      </c>
      <c r="T1743" s="9"/>
    </row>
    <row r="1744" spans="1:20">
      <c r="A1744" s="1">
        <v>2021</v>
      </c>
      <c r="B1744" t="s">
        <v>633</v>
      </c>
      <c r="C1744" t="s">
        <v>277</v>
      </c>
      <c r="D1744" t="s">
        <v>113</v>
      </c>
      <c r="E1744" t="s">
        <v>2</v>
      </c>
      <c r="F1744" t="s">
        <v>444</v>
      </c>
      <c r="G1744" s="28" t="s">
        <v>718</v>
      </c>
      <c r="H1744" t="s">
        <v>383</v>
      </c>
      <c r="I1744" s="16" t="s">
        <v>384</v>
      </c>
      <c r="J1744" t="s">
        <v>37</v>
      </c>
      <c r="K1744" t="s">
        <v>7</v>
      </c>
      <c r="L1744" t="s">
        <v>8</v>
      </c>
      <c r="M1744" t="s">
        <v>7</v>
      </c>
      <c r="N1744" t="s">
        <v>9</v>
      </c>
      <c r="O1744" t="s">
        <v>10</v>
      </c>
      <c r="P1744" s="1">
        <v>7</v>
      </c>
      <c r="Q1744">
        <v>4.8</v>
      </c>
      <c r="R1744">
        <v>2.2000000000000002</v>
      </c>
      <c r="S1744" s="9">
        <v>0.68571428571428572</v>
      </c>
      <c r="T1744" s="9"/>
    </row>
    <row r="1745" spans="1:20">
      <c r="A1745" s="1">
        <v>2021</v>
      </c>
      <c r="B1745" t="s">
        <v>633</v>
      </c>
      <c r="C1745" t="s">
        <v>277</v>
      </c>
      <c r="D1745" t="s">
        <v>113</v>
      </c>
      <c r="E1745" t="s">
        <v>2</v>
      </c>
      <c r="F1745" t="s">
        <v>719</v>
      </c>
      <c r="G1745" s="28" t="s">
        <v>720</v>
      </c>
      <c r="H1745" t="s">
        <v>383</v>
      </c>
      <c r="I1745" s="16" t="s">
        <v>384</v>
      </c>
      <c r="J1745" t="s">
        <v>37</v>
      </c>
      <c r="K1745" t="s">
        <v>7</v>
      </c>
      <c r="L1745" t="s">
        <v>8</v>
      </c>
      <c r="M1745" t="s">
        <v>7</v>
      </c>
      <c r="N1745" t="s">
        <v>9</v>
      </c>
      <c r="O1745" t="s">
        <v>10</v>
      </c>
      <c r="P1745" s="1">
        <v>11</v>
      </c>
      <c r="Q1745">
        <v>6.5</v>
      </c>
      <c r="R1745">
        <v>4.5</v>
      </c>
      <c r="S1745" s="9">
        <v>0.59090909090909094</v>
      </c>
      <c r="T1745" s="9"/>
    </row>
    <row r="1746" spans="1:20">
      <c r="A1746" s="1">
        <v>2021</v>
      </c>
      <c r="B1746" t="s">
        <v>633</v>
      </c>
      <c r="C1746" t="s">
        <v>279</v>
      </c>
      <c r="D1746" t="s">
        <v>113</v>
      </c>
      <c r="E1746" t="s">
        <v>2</v>
      </c>
      <c r="F1746" t="s">
        <v>449</v>
      </c>
      <c r="G1746" s="28" t="s">
        <v>728</v>
      </c>
      <c r="H1746" t="s">
        <v>448</v>
      </c>
      <c r="I1746" s="16" t="s">
        <v>36</v>
      </c>
      <c r="J1746" t="s">
        <v>37</v>
      </c>
      <c r="K1746" t="s">
        <v>7</v>
      </c>
      <c r="L1746" t="s">
        <v>8</v>
      </c>
      <c r="M1746" t="s">
        <v>7</v>
      </c>
      <c r="N1746" t="s">
        <v>9</v>
      </c>
      <c r="O1746" t="s">
        <v>10</v>
      </c>
      <c r="P1746" s="1">
        <v>5</v>
      </c>
      <c r="Q1746">
        <v>2.7</v>
      </c>
      <c r="R1746">
        <v>2.2999999999999998</v>
      </c>
      <c r="S1746" s="9">
        <v>0.54</v>
      </c>
      <c r="T1746" s="9"/>
    </row>
    <row r="1747" spans="1:20">
      <c r="A1747" s="1">
        <v>2021</v>
      </c>
      <c r="B1747" t="s">
        <v>633</v>
      </c>
      <c r="C1747" t="s">
        <v>279</v>
      </c>
      <c r="D1747" t="s">
        <v>113</v>
      </c>
      <c r="E1747" t="s">
        <v>2</v>
      </c>
      <c r="F1747" t="s">
        <v>452</v>
      </c>
      <c r="G1747" s="28" t="s">
        <v>729</v>
      </c>
      <c r="H1747" t="s">
        <v>448</v>
      </c>
      <c r="I1747" s="16" t="s">
        <v>36</v>
      </c>
      <c r="J1747" t="s">
        <v>37</v>
      </c>
      <c r="K1747" t="s">
        <v>7</v>
      </c>
      <c r="L1747" t="s">
        <v>8</v>
      </c>
      <c r="M1747" t="s">
        <v>7</v>
      </c>
      <c r="N1747" t="s">
        <v>9</v>
      </c>
      <c r="O1747" t="s">
        <v>10</v>
      </c>
      <c r="P1747" s="1">
        <v>4</v>
      </c>
      <c r="Q1747">
        <v>0.33</v>
      </c>
      <c r="R1747">
        <v>3.67</v>
      </c>
      <c r="S1747" s="9">
        <v>8.2500000000000004E-2</v>
      </c>
      <c r="T1747" s="9"/>
    </row>
    <row r="1748" spans="1:20">
      <c r="A1748" s="1">
        <v>2021</v>
      </c>
      <c r="B1748" t="s">
        <v>633</v>
      </c>
      <c r="C1748" t="s">
        <v>279</v>
      </c>
      <c r="D1748" t="s">
        <v>113</v>
      </c>
      <c r="E1748" t="s">
        <v>2</v>
      </c>
      <c r="F1748" t="s">
        <v>455</v>
      </c>
      <c r="G1748" s="28" t="s">
        <v>730</v>
      </c>
      <c r="H1748" t="s">
        <v>448</v>
      </c>
      <c r="I1748" s="16" t="s">
        <v>36</v>
      </c>
      <c r="J1748" t="s">
        <v>37</v>
      </c>
      <c r="K1748" t="s">
        <v>7</v>
      </c>
      <c r="L1748" t="s">
        <v>8</v>
      </c>
      <c r="M1748" t="s">
        <v>7</v>
      </c>
      <c r="N1748" t="s">
        <v>9</v>
      </c>
      <c r="O1748" t="s">
        <v>10</v>
      </c>
      <c r="P1748" s="1">
        <v>4</v>
      </c>
      <c r="Q1748">
        <v>1.2</v>
      </c>
      <c r="R1748">
        <v>2.8</v>
      </c>
      <c r="S1748" s="9">
        <v>0.3</v>
      </c>
      <c r="T1748" s="9"/>
    </row>
    <row r="1749" spans="1:20">
      <c r="A1749" s="1">
        <v>2021</v>
      </c>
      <c r="B1749" t="s">
        <v>633</v>
      </c>
      <c r="C1749" t="s">
        <v>279</v>
      </c>
      <c r="D1749" t="s">
        <v>113</v>
      </c>
      <c r="E1749" t="s">
        <v>2</v>
      </c>
      <c r="F1749" t="s">
        <v>458</v>
      </c>
      <c r="G1749" s="28" t="s">
        <v>731</v>
      </c>
      <c r="H1749" t="s">
        <v>448</v>
      </c>
      <c r="I1749" s="16" t="s">
        <v>36</v>
      </c>
      <c r="J1749" t="s">
        <v>37</v>
      </c>
      <c r="K1749" t="s">
        <v>7</v>
      </c>
      <c r="L1749" t="s">
        <v>8</v>
      </c>
      <c r="M1749" t="s">
        <v>7</v>
      </c>
      <c r="N1749" t="s">
        <v>9</v>
      </c>
      <c r="O1749" t="s">
        <v>10</v>
      </c>
      <c r="P1749" s="1">
        <v>5</v>
      </c>
      <c r="Q1749">
        <v>1.3</v>
      </c>
      <c r="R1749">
        <v>3.7</v>
      </c>
      <c r="S1749" s="9">
        <v>0.26</v>
      </c>
      <c r="T1749" s="9"/>
    </row>
    <row r="1750" spans="1:20">
      <c r="A1750" s="1">
        <v>2021</v>
      </c>
      <c r="B1750" t="s">
        <v>633</v>
      </c>
      <c r="C1750" t="s">
        <v>279</v>
      </c>
      <c r="D1750" t="s">
        <v>113</v>
      </c>
      <c r="E1750" t="s">
        <v>2</v>
      </c>
      <c r="F1750" t="s">
        <v>732</v>
      </c>
      <c r="G1750" s="28" t="s">
        <v>733</v>
      </c>
      <c r="H1750" t="s">
        <v>448</v>
      </c>
      <c r="I1750" s="16" t="s">
        <v>36</v>
      </c>
      <c r="J1750" t="s">
        <v>37</v>
      </c>
      <c r="K1750" t="s">
        <v>7</v>
      </c>
      <c r="L1750" t="s">
        <v>8</v>
      </c>
      <c r="M1750" t="s">
        <v>7</v>
      </c>
      <c r="N1750" t="s">
        <v>9</v>
      </c>
      <c r="O1750" t="s">
        <v>10</v>
      </c>
      <c r="P1750" s="1">
        <v>7</v>
      </c>
      <c r="Q1750">
        <v>1</v>
      </c>
      <c r="R1750">
        <v>6</v>
      </c>
      <c r="S1750" s="9">
        <v>0.14285714285714285</v>
      </c>
      <c r="T1750" s="9"/>
    </row>
    <row r="1751" spans="1:20">
      <c r="A1751" s="1"/>
      <c r="I1751" s="16"/>
      <c r="K1751" s="4"/>
      <c r="L1751" s="4"/>
      <c r="M1751" s="4"/>
      <c r="N1751" s="4"/>
      <c r="P1751" s="1"/>
      <c r="S1751" s="9"/>
      <c r="T1751" s="9"/>
    </row>
    <row r="1752" spans="1:20">
      <c r="A1752" s="1"/>
      <c r="I1752" s="16"/>
      <c r="K1752" s="4"/>
      <c r="L1752" s="4"/>
      <c r="M1752" s="4"/>
      <c r="N1752" s="4"/>
      <c r="P1752" s="1"/>
      <c r="S1752" s="9"/>
      <c r="T1752" s="9"/>
    </row>
    <row r="1753" spans="1:20">
      <c r="A1753" t="s">
        <v>517</v>
      </c>
      <c r="E1753" t="s">
        <v>504</v>
      </c>
      <c r="K1753" s="8">
        <v>27</v>
      </c>
    </row>
    <row r="1754" spans="1:20">
      <c r="A1754" s="1">
        <v>2021</v>
      </c>
      <c r="B1754" t="s">
        <v>633</v>
      </c>
      <c r="C1754" t="s">
        <v>273</v>
      </c>
      <c r="D1754" t="s">
        <v>113</v>
      </c>
      <c r="E1754" t="s">
        <v>2</v>
      </c>
      <c r="F1754" t="s">
        <v>45</v>
      </c>
      <c r="G1754" s="28" t="s">
        <v>648</v>
      </c>
      <c r="H1754" t="s">
        <v>649</v>
      </c>
      <c r="I1754" t="s">
        <v>127</v>
      </c>
      <c r="J1754" t="s">
        <v>79</v>
      </c>
      <c r="K1754" t="s">
        <v>8</v>
      </c>
      <c r="L1754" t="s">
        <v>8</v>
      </c>
      <c r="M1754" t="s">
        <v>8</v>
      </c>
      <c r="N1754" t="s">
        <v>8</v>
      </c>
      <c r="O1754" t="s">
        <v>238</v>
      </c>
      <c r="P1754" s="1">
        <v>15</v>
      </c>
      <c r="Q1754">
        <v>13</v>
      </c>
      <c r="R1754">
        <v>2</v>
      </c>
      <c r="S1754" s="9">
        <v>0.8666666666666667</v>
      </c>
      <c r="T1754" s="9"/>
    </row>
    <row r="1755" spans="1:20">
      <c r="A1755" s="1">
        <v>2021</v>
      </c>
      <c r="B1755" t="s">
        <v>633</v>
      </c>
      <c r="C1755" t="s">
        <v>273</v>
      </c>
      <c r="D1755" t="s">
        <v>113</v>
      </c>
      <c r="E1755" t="s">
        <v>2</v>
      </c>
      <c r="F1755" t="s">
        <v>51</v>
      </c>
      <c r="G1755" s="28" t="s">
        <v>652</v>
      </c>
      <c r="H1755" t="s">
        <v>126</v>
      </c>
      <c r="I1755" t="s">
        <v>127</v>
      </c>
      <c r="J1755" t="s">
        <v>79</v>
      </c>
      <c r="K1755" t="s">
        <v>8</v>
      </c>
      <c r="L1755" t="s">
        <v>8</v>
      </c>
      <c r="M1755" t="s">
        <v>8</v>
      </c>
      <c r="N1755" t="s">
        <v>8</v>
      </c>
      <c r="O1755" t="s">
        <v>238</v>
      </c>
      <c r="P1755" s="1">
        <v>18</v>
      </c>
      <c r="Q1755">
        <v>16</v>
      </c>
      <c r="R1755">
        <v>2</v>
      </c>
      <c r="S1755" s="9">
        <v>0.88888888888888884</v>
      </c>
      <c r="T1755" s="9"/>
    </row>
    <row r="1756" spans="1:20">
      <c r="A1756" s="1">
        <v>2021</v>
      </c>
      <c r="B1756" t="s">
        <v>633</v>
      </c>
      <c r="C1756" t="s">
        <v>273</v>
      </c>
      <c r="D1756" t="s">
        <v>113</v>
      </c>
      <c r="E1756" t="s">
        <v>2</v>
      </c>
      <c r="F1756" t="s">
        <v>247</v>
      </c>
      <c r="G1756" s="28" t="s">
        <v>655</v>
      </c>
      <c r="H1756" t="s">
        <v>126</v>
      </c>
      <c r="I1756" t="s">
        <v>127</v>
      </c>
      <c r="J1756" t="s">
        <v>79</v>
      </c>
      <c r="K1756" t="s">
        <v>8</v>
      </c>
      <c r="L1756" t="s">
        <v>8</v>
      </c>
      <c r="M1756" t="s">
        <v>8</v>
      </c>
      <c r="N1756" t="s">
        <v>8</v>
      </c>
      <c r="O1756" t="s">
        <v>238</v>
      </c>
      <c r="P1756" s="1">
        <v>10</v>
      </c>
      <c r="Q1756">
        <v>9</v>
      </c>
      <c r="R1756">
        <v>1</v>
      </c>
      <c r="S1756" s="9">
        <v>0.9</v>
      </c>
      <c r="T1756" s="9"/>
    </row>
    <row r="1757" spans="1:20">
      <c r="A1757" s="1">
        <v>2021</v>
      </c>
      <c r="B1757" t="s">
        <v>633</v>
      </c>
      <c r="C1757" t="s">
        <v>273</v>
      </c>
      <c r="D1757" t="s">
        <v>113</v>
      </c>
      <c r="E1757" t="s">
        <v>2</v>
      </c>
      <c r="F1757" t="s">
        <v>51</v>
      </c>
      <c r="G1757" s="28" t="s">
        <v>652</v>
      </c>
      <c r="H1757" t="s">
        <v>126</v>
      </c>
      <c r="I1757" t="s">
        <v>127</v>
      </c>
      <c r="J1757" t="s">
        <v>79</v>
      </c>
      <c r="K1757" t="s">
        <v>8</v>
      </c>
      <c r="L1757" t="s">
        <v>8</v>
      </c>
      <c r="M1757" t="s">
        <v>8</v>
      </c>
      <c r="N1757" t="s">
        <v>38</v>
      </c>
      <c r="O1757" t="s">
        <v>239</v>
      </c>
      <c r="P1757" s="1">
        <v>18</v>
      </c>
      <c r="Q1757">
        <v>16</v>
      </c>
      <c r="R1757">
        <v>2</v>
      </c>
      <c r="S1757" s="9">
        <v>0.88888888888888884</v>
      </c>
      <c r="T1757" s="9"/>
    </row>
    <row r="1758" spans="1:20">
      <c r="A1758" s="1">
        <v>2021</v>
      </c>
      <c r="B1758" t="s">
        <v>633</v>
      </c>
      <c r="C1758" t="s">
        <v>273</v>
      </c>
      <c r="D1758" t="s">
        <v>113</v>
      </c>
      <c r="E1758" t="s">
        <v>2</v>
      </c>
      <c r="F1758" t="s">
        <v>91</v>
      </c>
      <c r="G1758" s="28" t="s">
        <v>656</v>
      </c>
      <c r="H1758" t="s">
        <v>126</v>
      </c>
      <c r="I1758" t="s">
        <v>127</v>
      </c>
      <c r="J1758" t="s">
        <v>79</v>
      </c>
      <c r="K1758" t="s">
        <v>8</v>
      </c>
      <c r="L1758" t="s">
        <v>8</v>
      </c>
      <c r="M1758" t="s">
        <v>8</v>
      </c>
      <c r="N1758" t="s">
        <v>38</v>
      </c>
      <c r="O1758" t="s">
        <v>239</v>
      </c>
      <c r="P1758" s="1">
        <v>10</v>
      </c>
      <c r="Q1758">
        <v>9</v>
      </c>
      <c r="R1758">
        <v>1</v>
      </c>
      <c r="S1758" s="9">
        <v>0.9</v>
      </c>
      <c r="T1758" s="9"/>
    </row>
    <row r="1759" spans="1:20">
      <c r="A1759" s="1">
        <v>2021</v>
      </c>
      <c r="B1759" t="s">
        <v>633</v>
      </c>
      <c r="C1759" t="s">
        <v>275</v>
      </c>
      <c r="D1759" t="s">
        <v>350</v>
      </c>
      <c r="E1759" t="s">
        <v>2</v>
      </c>
      <c r="F1759" t="s">
        <v>685</v>
      </c>
      <c r="G1759" s="28" t="s">
        <v>686</v>
      </c>
      <c r="H1759" t="s">
        <v>687</v>
      </c>
      <c r="I1759" t="s">
        <v>354</v>
      </c>
      <c r="J1759" t="s">
        <v>79</v>
      </c>
      <c r="K1759" t="s">
        <v>8</v>
      </c>
      <c r="L1759" t="s">
        <v>40</v>
      </c>
      <c r="M1759" t="s">
        <v>8</v>
      </c>
      <c r="N1759" t="s">
        <v>130</v>
      </c>
      <c r="O1759" t="s">
        <v>419</v>
      </c>
      <c r="P1759" s="1">
        <v>5</v>
      </c>
      <c r="Q1759">
        <v>4</v>
      </c>
      <c r="R1759">
        <v>1</v>
      </c>
      <c r="S1759" s="9">
        <v>0.8</v>
      </c>
      <c r="T1759" s="9"/>
    </row>
    <row r="1760" spans="1:20">
      <c r="A1760" s="1">
        <v>2021</v>
      </c>
      <c r="B1760" t="s">
        <v>633</v>
      </c>
      <c r="C1760" t="s">
        <v>277</v>
      </c>
      <c r="D1760" t="s">
        <v>113</v>
      </c>
      <c r="E1760" t="s">
        <v>2</v>
      </c>
      <c r="F1760" t="s">
        <v>719</v>
      </c>
      <c r="G1760" s="28" t="s">
        <v>720</v>
      </c>
      <c r="H1760" t="s">
        <v>383</v>
      </c>
      <c r="I1760" t="s">
        <v>384</v>
      </c>
      <c r="J1760" t="s">
        <v>37</v>
      </c>
      <c r="K1760" t="s">
        <v>8</v>
      </c>
      <c r="L1760" t="s">
        <v>40</v>
      </c>
      <c r="M1760" t="s">
        <v>8</v>
      </c>
      <c r="N1760" t="s">
        <v>201</v>
      </c>
      <c r="O1760" t="s">
        <v>392</v>
      </c>
      <c r="P1760" s="1">
        <v>40</v>
      </c>
      <c r="Q1760">
        <v>31</v>
      </c>
      <c r="R1760">
        <v>9</v>
      </c>
      <c r="S1760" s="9">
        <v>0.77500000000000002</v>
      </c>
      <c r="T1760" s="9"/>
    </row>
    <row r="1761" spans="1:20">
      <c r="A1761" s="1">
        <v>2021</v>
      </c>
      <c r="B1761" t="s">
        <v>633</v>
      </c>
      <c r="C1761" t="s">
        <v>277</v>
      </c>
      <c r="D1761" t="s">
        <v>113</v>
      </c>
      <c r="E1761" t="s">
        <v>2</v>
      </c>
      <c r="F1761" t="s">
        <v>444</v>
      </c>
      <c r="G1761" s="28" t="s">
        <v>718</v>
      </c>
      <c r="H1761" t="s">
        <v>383</v>
      </c>
      <c r="I1761" t="s">
        <v>384</v>
      </c>
      <c r="J1761" t="s">
        <v>37</v>
      </c>
      <c r="K1761" t="s">
        <v>8</v>
      </c>
      <c r="L1761" t="s">
        <v>40</v>
      </c>
      <c r="M1761" t="s">
        <v>8</v>
      </c>
      <c r="N1761" t="s">
        <v>113</v>
      </c>
      <c r="O1761" t="s">
        <v>409</v>
      </c>
      <c r="P1761" s="1">
        <v>50</v>
      </c>
      <c r="Q1761">
        <v>43</v>
      </c>
      <c r="R1761">
        <v>7</v>
      </c>
      <c r="S1761" s="9">
        <v>0.86</v>
      </c>
      <c r="T1761" s="9"/>
    </row>
    <row r="1762" spans="1:20">
      <c r="A1762" s="1">
        <v>2021</v>
      </c>
      <c r="B1762" t="s">
        <v>633</v>
      </c>
      <c r="C1762" t="s">
        <v>277</v>
      </c>
      <c r="D1762" t="s">
        <v>113</v>
      </c>
      <c r="E1762" t="s">
        <v>2</v>
      </c>
      <c r="F1762" t="s">
        <v>412</v>
      </c>
      <c r="G1762" s="28" t="s">
        <v>711</v>
      </c>
      <c r="H1762" t="s">
        <v>383</v>
      </c>
      <c r="I1762" t="s">
        <v>384</v>
      </c>
      <c r="J1762" t="s">
        <v>37</v>
      </c>
      <c r="K1762" t="s">
        <v>8</v>
      </c>
      <c r="L1762" t="s">
        <v>40</v>
      </c>
      <c r="M1762" t="s">
        <v>8</v>
      </c>
      <c r="N1762" t="s">
        <v>119</v>
      </c>
      <c r="O1762" t="s">
        <v>385</v>
      </c>
      <c r="P1762" s="1">
        <v>40</v>
      </c>
      <c r="Q1762">
        <v>33</v>
      </c>
      <c r="R1762">
        <v>7</v>
      </c>
      <c r="S1762" s="9">
        <v>0.82499999999999996</v>
      </c>
      <c r="T1762" s="9"/>
    </row>
    <row r="1763" spans="1:20">
      <c r="A1763" s="1">
        <v>2021</v>
      </c>
      <c r="B1763" t="s">
        <v>633</v>
      </c>
      <c r="C1763" t="s">
        <v>275</v>
      </c>
      <c r="D1763" t="s">
        <v>350</v>
      </c>
      <c r="E1763" t="s">
        <v>2</v>
      </c>
      <c r="F1763" t="s">
        <v>681</v>
      </c>
      <c r="G1763" s="28" t="s">
        <v>682</v>
      </c>
      <c r="H1763" t="s">
        <v>366</v>
      </c>
      <c r="I1763" t="s">
        <v>354</v>
      </c>
      <c r="J1763" t="s">
        <v>79</v>
      </c>
      <c r="K1763" t="s">
        <v>40</v>
      </c>
      <c r="L1763" t="s">
        <v>8</v>
      </c>
      <c r="M1763" t="s">
        <v>8</v>
      </c>
      <c r="N1763" t="s">
        <v>7</v>
      </c>
      <c r="O1763" t="s">
        <v>129</v>
      </c>
      <c r="P1763" s="1">
        <v>9</v>
      </c>
      <c r="Q1763">
        <v>7</v>
      </c>
      <c r="R1763">
        <v>2</v>
      </c>
      <c r="S1763" s="9">
        <v>0.77777777777777779</v>
      </c>
      <c r="T1763" s="9"/>
    </row>
    <row r="1764" spans="1:20">
      <c r="A1764" s="1">
        <v>2021</v>
      </c>
      <c r="B1764" t="s">
        <v>633</v>
      </c>
      <c r="C1764" t="s">
        <v>275</v>
      </c>
      <c r="D1764" t="s">
        <v>350</v>
      </c>
      <c r="E1764" t="s">
        <v>2</v>
      </c>
      <c r="F1764" t="s">
        <v>681</v>
      </c>
      <c r="G1764" s="28" t="s">
        <v>682</v>
      </c>
      <c r="H1764" t="s">
        <v>366</v>
      </c>
      <c r="I1764" t="s">
        <v>354</v>
      </c>
      <c r="J1764" t="s">
        <v>79</v>
      </c>
      <c r="K1764" t="s">
        <v>40</v>
      </c>
      <c r="L1764" t="s">
        <v>8</v>
      </c>
      <c r="M1764" t="s">
        <v>8</v>
      </c>
      <c r="N1764" t="s">
        <v>130</v>
      </c>
      <c r="O1764" t="s">
        <v>319</v>
      </c>
      <c r="P1764" s="1">
        <v>9</v>
      </c>
      <c r="Q1764">
        <v>7</v>
      </c>
      <c r="R1764">
        <v>2</v>
      </c>
      <c r="S1764" s="9">
        <v>0.77777777777777779</v>
      </c>
      <c r="T1764" s="9"/>
    </row>
    <row r="1765" spans="1:20">
      <c r="A1765" s="1">
        <v>2021</v>
      </c>
      <c r="B1765" t="s">
        <v>633</v>
      </c>
      <c r="C1765" t="s">
        <v>279</v>
      </c>
      <c r="D1765" t="s">
        <v>113</v>
      </c>
      <c r="E1765" t="s">
        <v>2</v>
      </c>
      <c r="F1765" t="s">
        <v>449</v>
      </c>
      <c r="G1765" s="28" t="s">
        <v>728</v>
      </c>
      <c r="H1765" t="s">
        <v>448</v>
      </c>
      <c r="I1765" t="s">
        <v>36</v>
      </c>
      <c r="J1765" t="s">
        <v>37</v>
      </c>
      <c r="K1765" t="s">
        <v>38</v>
      </c>
      <c r="L1765" t="s">
        <v>8</v>
      </c>
      <c r="M1765" t="s">
        <v>38</v>
      </c>
      <c r="N1765" t="s">
        <v>40</v>
      </c>
      <c r="O1765" t="s">
        <v>41</v>
      </c>
      <c r="P1765" s="1">
        <v>4</v>
      </c>
      <c r="Q1765">
        <v>3</v>
      </c>
      <c r="R1765">
        <v>1</v>
      </c>
      <c r="S1765" s="9">
        <v>0.75</v>
      </c>
      <c r="T1765" s="9"/>
    </row>
    <row r="1766" spans="1:20">
      <c r="A1766" s="1">
        <v>2021</v>
      </c>
      <c r="B1766" t="s">
        <v>633</v>
      </c>
      <c r="C1766" t="s">
        <v>275</v>
      </c>
      <c r="D1766" t="s">
        <v>350</v>
      </c>
      <c r="E1766" t="s">
        <v>2</v>
      </c>
      <c r="F1766" t="s">
        <v>692</v>
      </c>
      <c r="G1766" s="28" t="s">
        <v>693</v>
      </c>
      <c r="H1766" t="s">
        <v>366</v>
      </c>
      <c r="I1766" t="s">
        <v>354</v>
      </c>
      <c r="J1766" t="s">
        <v>79</v>
      </c>
      <c r="K1766" t="s">
        <v>7</v>
      </c>
      <c r="L1766" t="s">
        <v>8</v>
      </c>
      <c r="M1766" t="s">
        <v>8</v>
      </c>
      <c r="N1766" t="s">
        <v>40</v>
      </c>
      <c r="O1766" t="s">
        <v>235</v>
      </c>
      <c r="P1766" s="1">
        <v>10</v>
      </c>
      <c r="Q1766">
        <v>8</v>
      </c>
      <c r="R1766">
        <v>2</v>
      </c>
      <c r="S1766" s="9">
        <v>0.8</v>
      </c>
      <c r="T1766" s="9"/>
    </row>
    <row r="1767" spans="1:20">
      <c r="A1767" s="1">
        <v>2021</v>
      </c>
      <c r="B1767" t="s">
        <v>0</v>
      </c>
      <c r="C1767" t="s">
        <v>20</v>
      </c>
      <c r="D1767" t="s">
        <v>113</v>
      </c>
      <c r="E1767" t="s">
        <v>2</v>
      </c>
      <c r="F1767" t="s">
        <v>1</v>
      </c>
      <c r="G1767" s="35" t="s">
        <v>632</v>
      </c>
      <c r="H1767" t="s">
        <v>229</v>
      </c>
      <c r="I1767" t="s">
        <v>230</v>
      </c>
      <c r="J1767" t="s">
        <v>79</v>
      </c>
      <c r="K1767" t="s">
        <v>7</v>
      </c>
      <c r="L1767" t="s">
        <v>8</v>
      </c>
      <c r="M1767" t="s">
        <v>7</v>
      </c>
      <c r="N1767" t="s">
        <v>9</v>
      </c>
      <c r="O1767" t="s">
        <v>10</v>
      </c>
      <c r="P1767" s="1">
        <v>13</v>
      </c>
      <c r="Q1767">
        <v>11.25</v>
      </c>
      <c r="R1767">
        <v>1.75</v>
      </c>
      <c r="S1767" s="9">
        <v>0.86538461538461542</v>
      </c>
      <c r="T1767" s="9"/>
    </row>
    <row r="1768" spans="1:20">
      <c r="A1768" s="1">
        <v>2021</v>
      </c>
      <c r="B1768" t="s">
        <v>633</v>
      </c>
      <c r="C1768" t="s">
        <v>273</v>
      </c>
      <c r="D1768" t="s">
        <v>113</v>
      </c>
      <c r="E1768" t="s">
        <v>2</v>
      </c>
      <c r="F1768" t="s">
        <v>48</v>
      </c>
      <c r="G1768" s="28" t="s">
        <v>651</v>
      </c>
      <c r="H1768" t="s">
        <v>126</v>
      </c>
      <c r="I1768" t="s">
        <v>127</v>
      </c>
      <c r="J1768" t="s">
        <v>79</v>
      </c>
      <c r="K1768" t="s">
        <v>7</v>
      </c>
      <c r="L1768" t="s">
        <v>8</v>
      </c>
      <c r="M1768" t="s">
        <v>7</v>
      </c>
      <c r="N1768" t="s">
        <v>9</v>
      </c>
      <c r="O1768" t="s">
        <v>10</v>
      </c>
      <c r="P1768" s="1">
        <v>36</v>
      </c>
      <c r="Q1768">
        <v>26.799999999999997</v>
      </c>
      <c r="R1768">
        <v>9.2000000000000028</v>
      </c>
      <c r="S1768" s="9">
        <v>0.74444444444444435</v>
      </c>
      <c r="T1768" s="9"/>
    </row>
    <row r="1769" spans="1:20">
      <c r="A1769" s="1">
        <v>2021</v>
      </c>
      <c r="B1769" t="s">
        <v>633</v>
      </c>
      <c r="C1769" t="s">
        <v>273</v>
      </c>
      <c r="D1769" t="s">
        <v>113</v>
      </c>
      <c r="E1769" t="s">
        <v>2</v>
      </c>
      <c r="F1769" t="s">
        <v>51</v>
      </c>
      <c r="G1769" s="28" t="s">
        <v>652</v>
      </c>
      <c r="H1769" t="s">
        <v>126</v>
      </c>
      <c r="I1769" t="s">
        <v>127</v>
      </c>
      <c r="J1769" t="s">
        <v>79</v>
      </c>
      <c r="K1769" t="s">
        <v>7</v>
      </c>
      <c r="L1769" t="s">
        <v>8</v>
      </c>
      <c r="M1769" t="s">
        <v>7</v>
      </c>
      <c r="N1769" t="s">
        <v>9</v>
      </c>
      <c r="O1769" t="s">
        <v>10</v>
      </c>
      <c r="P1769" s="1">
        <v>13</v>
      </c>
      <c r="Q1769">
        <v>11.17</v>
      </c>
      <c r="R1769">
        <v>1.83</v>
      </c>
      <c r="S1769" s="9">
        <v>0.85923076923076924</v>
      </c>
      <c r="T1769" s="9"/>
    </row>
    <row r="1770" spans="1:20">
      <c r="A1770" s="1">
        <v>2021</v>
      </c>
      <c r="B1770" t="s">
        <v>633</v>
      </c>
      <c r="C1770" t="s">
        <v>273</v>
      </c>
      <c r="D1770" t="s">
        <v>113</v>
      </c>
      <c r="E1770" t="s">
        <v>2</v>
      </c>
      <c r="F1770" t="s">
        <v>91</v>
      </c>
      <c r="G1770" s="28" t="s">
        <v>656</v>
      </c>
      <c r="H1770" t="s">
        <v>126</v>
      </c>
      <c r="I1770" t="s">
        <v>127</v>
      </c>
      <c r="J1770" t="s">
        <v>79</v>
      </c>
      <c r="K1770" t="s">
        <v>7</v>
      </c>
      <c r="L1770" t="s">
        <v>8</v>
      </c>
      <c r="M1770" t="s">
        <v>7</v>
      </c>
      <c r="N1770" t="s">
        <v>9</v>
      </c>
      <c r="O1770" t="s">
        <v>10</v>
      </c>
      <c r="P1770" s="1">
        <v>14</v>
      </c>
      <c r="Q1770">
        <v>10.8</v>
      </c>
      <c r="R1770">
        <v>3.1999999999999993</v>
      </c>
      <c r="S1770" s="9">
        <v>0.77142857142857146</v>
      </c>
      <c r="T1770" s="9"/>
    </row>
    <row r="1771" spans="1:20">
      <c r="A1771" s="1">
        <v>2021</v>
      </c>
      <c r="B1771" t="s">
        <v>633</v>
      </c>
      <c r="C1771" t="s">
        <v>273</v>
      </c>
      <c r="D1771" t="s">
        <v>113</v>
      </c>
      <c r="E1771" t="s">
        <v>657</v>
      </c>
      <c r="F1771" t="s">
        <v>149</v>
      </c>
      <c r="G1771" s="28" t="s">
        <v>658</v>
      </c>
      <c r="H1771" t="s">
        <v>659</v>
      </c>
      <c r="I1771" t="s">
        <v>592</v>
      </c>
      <c r="J1771" t="s">
        <v>593</v>
      </c>
      <c r="K1771" t="s">
        <v>7</v>
      </c>
      <c r="L1771" t="s">
        <v>8</v>
      </c>
      <c r="M1771" t="s">
        <v>7</v>
      </c>
      <c r="N1771" t="s">
        <v>9</v>
      </c>
      <c r="O1771" t="s">
        <v>10</v>
      </c>
      <c r="P1771" s="1">
        <v>4</v>
      </c>
      <c r="Q1771">
        <v>3.0999999999999996</v>
      </c>
      <c r="R1771">
        <v>0.90000000000000036</v>
      </c>
      <c r="S1771" s="9">
        <v>0.77499999999999991</v>
      </c>
      <c r="T1771" s="9"/>
    </row>
    <row r="1772" spans="1:20">
      <c r="A1772" s="1">
        <v>2021</v>
      </c>
      <c r="B1772" t="s">
        <v>633</v>
      </c>
      <c r="C1772" t="s">
        <v>273</v>
      </c>
      <c r="D1772" t="s">
        <v>164</v>
      </c>
      <c r="E1772" t="s">
        <v>2</v>
      </c>
      <c r="F1772" t="s">
        <v>665</v>
      </c>
      <c r="G1772" s="28" t="s">
        <v>666</v>
      </c>
      <c r="H1772" t="s">
        <v>126</v>
      </c>
      <c r="I1772" t="s">
        <v>667</v>
      </c>
      <c r="J1772" t="s">
        <v>79</v>
      </c>
      <c r="K1772" t="s">
        <v>7</v>
      </c>
      <c r="L1772" t="s">
        <v>8</v>
      </c>
      <c r="M1772" t="s">
        <v>7</v>
      </c>
      <c r="N1772" t="s">
        <v>9</v>
      </c>
      <c r="O1772" t="s">
        <v>10</v>
      </c>
      <c r="P1772" s="1">
        <v>7</v>
      </c>
      <c r="Q1772">
        <v>5.43</v>
      </c>
      <c r="R1772">
        <v>1.5700000000000003</v>
      </c>
      <c r="S1772" s="9">
        <v>0.77571428571428569</v>
      </c>
      <c r="T1772" s="9"/>
    </row>
    <row r="1773" spans="1:20">
      <c r="A1773" s="1">
        <v>2021</v>
      </c>
      <c r="B1773" t="s">
        <v>633</v>
      </c>
      <c r="C1773" t="s">
        <v>273</v>
      </c>
      <c r="D1773" t="s">
        <v>164</v>
      </c>
      <c r="E1773" t="s">
        <v>2</v>
      </c>
      <c r="F1773" t="s">
        <v>669</v>
      </c>
      <c r="G1773" s="28" t="s">
        <v>670</v>
      </c>
      <c r="H1773" t="s">
        <v>126</v>
      </c>
      <c r="I1773" t="s">
        <v>667</v>
      </c>
      <c r="J1773" t="s">
        <v>79</v>
      </c>
      <c r="K1773" t="s">
        <v>7</v>
      </c>
      <c r="L1773" t="s">
        <v>8</v>
      </c>
      <c r="M1773" t="s">
        <v>7</v>
      </c>
      <c r="N1773" t="s">
        <v>9</v>
      </c>
      <c r="O1773" t="s">
        <v>10</v>
      </c>
      <c r="P1773" s="1">
        <v>7</v>
      </c>
      <c r="Q1773">
        <v>5.43</v>
      </c>
      <c r="R1773">
        <v>1.5700000000000003</v>
      </c>
      <c r="S1773" s="9">
        <v>0.77571428571428569</v>
      </c>
      <c r="T1773" s="9"/>
    </row>
    <row r="1774" spans="1:20">
      <c r="A1774" s="1">
        <v>2021</v>
      </c>
      <c r="B1774" t="s">
        <v>633</v>
      </c>
      <c r="C1774" t="s">
        <v>275</v>
      </c>
      <c r="D1774" t="s">
        <v>350</v>
      </c>
      <c r="E1774" t="s">
        <v>2</v>
      </c>
      <c r="F1774" t="s">
        <v>675</v>
      </c>
      <c r="G1774" s="28" t="s">
        <v>676</v>
      </c>
      <c r="H1774" t="s">
        <v>677</v>
      </c>
      <c r="I1774" t="s">
        <v>354</v>
      </c>
      <c r="J1774" t="s">
        <v>79</v>
      </c>
      <c r="K1774" t="s">
        <v>7</v>
      </c>
      <c r="L1774" t="s">
        <v>8</v>
      </c>
      <c r="M1774" t="s">
        <v>7</v>
      </c>
      <c r="N1774" t="s">
        <v>9</v>
      </c>
      <c r="O1774" t="s">
        <v>10</v>
      </c>
      <c r="P1774" s="1">
        <v>5</v>
      </c>
      <c r="Q1774">
        <v>4</v>
      </c>
      <c r="R1774">
        <v>1</v>
      </c>
      <c r="S1774" s="9">
        <v>0.8</v>
      </c>
      <c r="T1774" s="9"/>
    </row>
    <row r="1775" spans="1:20">
      <c r="A1775" s="1">
        <v>2021</v>
      </c>
      <c r="B1775" t="s">
        <v>633</v>
      </c>
      <c r="C1775" t="s">
        <v>275</v>
      </c>
      <c r="D1775" t="s">
        <v>350</v>
      </c>
      <c r="E1775" t="s">
        <v>2</v>
      </c>
      <c r="F1775" t="s">
        <v>678</v>
      </c>
      <c r="G1775" s="28" t="s">
        <v>679</v>
      </c>
      <c r="H1775" t="s">
        <v>680</v>
      </c>
      <c r="I1775" t="s">
        <v>354</v>
      </c>
      <c r="J1775" t="s">
        <v>79</v>
      </c>
      <c r="K1775" t="s">
        <v>7</v>
      </c>
      <c r="L1775" t="s">
        <v>8</v>
      </c>
      <c r="M1775" t="s">
        <v>7</v>
      </c>
      <c r="N1775" t="s">
        <v>9</v>
      </c>
      <c r="O1775" t="s">
        <v>10</v>
      </c>
      <c r="P1775" s="1">
        <v>3</v>
      </c>
      <c r="Q1775">
        <v>2.2800000000000002</v>
      </c>
      <c r="R1775">
        <v>0.71999999999999975</v>
      </c>
      <c r="S1775" s="9">
        <v>0.76000000000000012</v>
      </c>
      <c r="T1775" s="9"/>
    </row>
    <row r="1776" spans="1:20">
      <c r="A1776" s="1">
        <v>2021</v>
      </c>
      <c r="B1776" t="s">
        <v>633</v>
      </c>
      <c r="C1776" t="s">
        <v>275</v>
      </c>
      <c r="D1776" t="s">
        <v>350</v>
      </c>
      <c r="E1776" t="s">
        <v>2</v>
      </c>
      <c r="F1776" t="s">
        <v>681</v>
      </c>
      <c r="G1776" s="28" t="s">
        <v>682</v>
      </c>
      <c r="H1776" t="s">
        <v>366</v>
      </c>
      <c r="I1776" t="s">
        <v>354</v>
      </c>
      <c r="J1776" t="s">
        <v>79</v>
      </c>
      <c r="K1776" t="s">
        <v>7</v>
      </c>
      <c r="L1776" t="s">
        <v>8</v>
      </c>
      <c r="M1776" t="s">
        <v>7</v>
      </c>
      <c r="N1776" t="s">
        <v>9</v>
      </c>
      <c r="O1776" t="s">
        <v>10</v>
      </c>
      <c r="P1776" s="1">
        <v>5</v>
      </c>
      <c r="Q1776">
        <v>3.86</v>
      </c>
      <c r="R1776">
        <v>1.1400000000000001</v>
      </c>
      <c r="S1776" s="9">
        <v>0.77200000000000002</v>
      </c>
      <c r="T1776" s="9"/>
    </row>
    <row r="1777" spans="1:20">
      <c r="A1777" s="1">
        <v>2021</v>
      </c>
      <c r="B1777" t="s">
        <v>633</v>
      </c>
      <c r="C1777" t="s">
        <v>275</v>
      </c>
      <c r="D1777" t="s">
        <v>350</v>
      </c>
      <c r="E1777" t="s">
        <v>2</v>
      </c>
      <c r="F1777" t="s">
        <v>701</v>
      </c>
      <c r="G1777" s="28" t="s">
        <v>702</v>
      </c>
      <c r="H1777" t="s">
        <v>703</v>
      </c>
      <c r="I1777" t="s">
        <v>674</v>
      </c>
      <c r="J1777" t="s">
        <v>593</v>
      </c>
      <c r="K1777" t="s">
        <v>7</v>
      </c>
      <c r="L1777" t="s">
        <v>8</v>
      </c>
      <c r="M1777" t="s">
        <v>7</v>
      </c>
      <c r="N1777" t="s">
        <v>9</v>
      </c>
      <c r="O1777" t="s">
        <v>10</v>
      </c>
      <c r="P1777" s="1">
        <v>11</v>
      </c>
      <c r="Q1777">
        <v>9.5</v>
      </c>
      <c r="R1777">
        <v>1.5</v>
      </c>
      <c r="S1777" s="9">
        <v>0.86363636363636365</v>
      </c>
      <c r="T1777" s="9"/>
    </row>
    <row r="1778" spans="1:20">
      <c r="A1778" s="1">
        <v>2021</v>
      </c>
      <c r="B1778" t="s">
        <v>633</v>
      </c>
      <c r="C1778" t="s">
        <v>277</v>
      </c>
      <c r="D1778" t="s">
        <v>113</v>
      </c>
      <c r="E1778" t="s">
        <v>2</v>
      </c>
      <c r="F1778" t="s">
        <v>394</v>
      </c>
      <c r="G1778" s="28" t="s">
        <v>706</v>
      </c>
      <c r="H1778" t="s">
        <v>707</v>
      </c>
      <c r="I1778" t="s">
        <v>384</v>
      </c>
      <c r="J1778" t="s">
        <v>37</v>
      </c>
      <c r="K1778" t="s">
        <v>7</v>
      </c>
      <c r="L1778" t="s">
        <v>8</v>
      </c>
      <c r="M1778" t="s">
        <v>7</v>
      </c>
      <c r="N1778" t="s">
        <v>9</v>
      </c>
      <c r="O1778" t="s">
        <v>10</v>
      </c>
      <c r="P1778" s="1">
        <v>4</v>
      </c>
      <c r="Q1778">
        <v>2.79</v>
      </c>
      <c r="R1778">
        <v>1.21</v>
      </c>
      <c r="S1778" s="9">
        <v>0.69750000000000001</v>
      </c>
      <c r="T1778" s="9"/>
    </row>
    <row r="1779" spans="1:20">
      <c r="A1779" s="1">
        <v>2021</v>
      </c>
      <c r="B1779" t="s">
        <v>633</v>
      </c>
      <c r="C1779" t="s">
        <v>277</v>
      </c>
      <c r="D1779" t="s">
        <v>113</v>
      </c>
      <c r="E1779" t="s">
        <v>2</v>
      </c>
      <c r="F1779" t="s">
        <v>412</v>
      </c>
      <c r="G1779" s="28" t="s">
        <v>711</v>
      </c>
      <c r="H1779" t="s">
        <v>383</v>
      </c>
      <c r="I1779" t="s">
        <v>384</v>
      </c>
      <c r="J1779" t="s">
        <v>37</v>
      </c>
      <c r="K1779" t="s">
        <v>7</v>
      </c>
      <c r="L1779" t="s">
        <v>8</v>
      </c>
      <c r="M1779" t="s">
        <v>7</v>
      </c>
      <c r="N1779" t="s">
        <v>9</v>
      </c>
      <c r="O1779" t="s">
        <v>10</v>
      </c>
      <c r="P1779" s="1">
        <v>4</v>
      </c>
      <c r="Q1779">
        <v>2.83</v>
      </c>
      <c r="R1779">
        <v>1.17</v>
      </c>
      <c r="S1779" s="9">
        <v>0.70750000000000002</v>
      </c>
      <c r="T1779" s="9"/>
    </row>
    <row r="1780" spans="1:20">
      <c r="A1780" s="1">
        <v>2021</v>
      </c>
      <c r="B1780" t="s">
        <v>633</v>
      </c>
      <c r="C1780" t="s">
        <v>277</v>
      </c>
      <c r="D1780" t="s">
        <v>113</v>
      </c>
      <c r="E1780" t="s">
        <v>2</v>
      </c>
      <c r="F1780" t="s">
        <v>725</v>
      </c>
      <c r="G1780" s="28" t="s">
        <v>726</v>
      </c>
      <c r="H1780" t="s">
        <v>383</v>
      </c>
      <c r="I1780" t="s">
        <v>384</v>
      </c>
      <c r="J1780" t="s">
        <v>37</v>
      </c>
      <c r="K1780" t="s">
        <v>7</v>
      </c>
      <c r="L1780" t="s">
        <v>8</v>
      </c>
      <c r="M1780" t="s">
        <v>7</v>
      </c>
      <c r="N1780" t="s">
        <v>9</v>
      </c>
      <c r="O1780" t="s">
        <v>10</v>
      </c>
      <c r="P1780" s="1">
        <v>8</v>
      </c>
      <c r="Q1780">
        <v>6.59</v>
      </c>
      <c r="R1780">
        <v>1.4100000000000001</v>
      </c>
      <c r="S1780" s="9">
        <v>0.82374999999999998</v>
      </c>
      <c r="T1780" s="9"/>
    </row>
    <row r="1781" spans="1:20">
      <c r="A1781" t="s">
        <v>515</v>
      </c>
      <c r="E1781" t="s">
        <v>505</v>
      </c>
      <c r="K1781" s="8">
        <v>107</v>
      </c>
    </row>
    <row r="1782" spans="1:20">
      <c r="A1782" s="1">
        <v>2021</v>
      </c>
      <c r="B1782" t="s">
        <v>633</v>
      </c>
      <c r="C1782" t="s">
        <v>273</v>
      </c>
      <c r="D1782" t="s">
        <v>113</v>
      </c>
      <c r="E1782" t="s">
        <v>2</v>
      </c>
      <c r="F1782" t="s">
        <v>247</v>
      </c>
      <c r="G1782" s="28" t="s">
        <v>655</v>
      </c>
      <c r="H1782" t="s">
        <v>126</v>
      </c>
      <c r="I1782" t="s">
        <v>127</v>
      </c>
      <c r="J1782" t="s">
        <v>79</v>
      </c>
      <c r="K1782" t="s">
        <v>8</v>
      </c>
      <c r="L1782" t="s">
        <v>8</v>
      </c>
      <c r="M1782" t="s">
        <v>8</v>
      </c>
      <c r="N1782" t="s">
        <v>38</v>
      </c>
      <c r="O1782" t="s">
        <v>239</v>
      </c>
      <c r="P1782" s="1">
        <v>10</v>
      </c>
      <c r="Q1782">
        <v>10</v>
      </c>
      <c r="R1782">
        <v>0</v>
      </c>
      <c r="S1782" s="9">
        <v>1</v>
      </c>
      <c r="T1782" s="9"/>
    </row>
    <row r="1783" spans="1:20">
      <c r="A1783" s="1">
        <v>2021</v>
      </c>
      <c r="B1783" t="s">
        <v>633</v>
      </c>
      <c r="C1783" t="s">
        <v>273</v>
      </c>
      <c r="D1783" t="s">
        <v>113</v>
      </c>
      <c r="E1783" t="s">
        <v>2</v>
      </c>
      <c r="F1783" t="s">
        <v>45</v>
      </c>
      <c r="G1783" s="28" t="s">
        <v>648</v>
      </c>
      <c r="H1783" t="s">
        <v>649</v>
      </c>
      <c r="I1783" t="s">
        <v>127</v>
      </c>
      <c r="J1783" t="s">
        <v>79</v>
      </c>
      <c r="K1783" t="s">
        <v>8</v>
      </c>
      <c r="L1783" t="s">
        <v>8</v>
      </c>
      <c r="M1783" t="s">
        <v>8</v>
      </c>
      <c r="N1783" t="s">
        <v>130</v>
      </c>
      <c r="O1783" t="s">
        <v>131</v>
      </c>
      <c r="P1783" s="1">
        <v>640</v>
      </c>
      <c r="Q1783">
        <v>635</v>
      </c>
      <c r="R1783">
        <v>5</v>
      </c>
      <c r="S1783" s="9">
        <v>0.9921875</v>
      </c>
      <c r="T1783" s="9"/>
    </row>
    <row r="1784" spans="1:20">
      <c r="A1784" s="1">
        <v>2021</v>
      </c>
      <c r="B1784" t="s">
        <v>633</v>
      </c>
      <c r="C1784" t="s">
        <v>273</v>
      </c>
      <c r="D1784" t="s">
        <v>113</v>
      </c>
      <c r="E1784" t="s">
        <v>2</v>
      </c>
      <c r="F1784" t="s">
        <v>48</v>
      </c>
      <c r="G1784" s="28" t="s">
        <v>651</v>
      </c>
      <c r="H1784" t="s">
        <v>126</v>
      </c>
      <c r="I1784" t="s">
        <v>127</v>
      </c>
      <c r="J1784" t="s">
        <v>79</v>
      </c>
      <c r="K1784" t="s">
        <v>8</v>
      </c>
      <c r="L1784" t="s">
        <v>8</v>
      </c>
      <c r="M1784" t="s">
        <v>8</v>
      </c>
      <c r="N1784" t="s">
        <v>130</v>
      </c>
      <c r="O1784" t="s">
        <v>131</v>
      </c>
      <c r="P1784" s="1">
        <v>3888</v>
      </c>
      <c r="Q1784">
        <v>3888</v>
      </c>
      <c r="R1784">
        <v>0</v>
      </c>
      <c r="S1784" s="9">
        <v>1</v>
      </c>
      <c r="T1784" s="9"/>
    </row>
    <row r="1785" spans="1:20">
      <c r="A1785" s="1">
        <v>2021</v>
      </c>
      <c r="B1785" t="s">
        <v>633</v>
      </c>
      <c r="C1785" t="s">
        <v>273</v>
      </c>
      <c r="D1785" t="s">
        <v>113</v>
      </c>
      <c r="E1785" t="s">
        <v>2</v>
      </c>
      <c r="F1785" t="s">
        <v>54</v>
      </c>
      <c r="G1785" s="28" t="s">
        <v>653</v>
      </c>
      <c r="H1785" t="s">
        <v>654</v>
      </c>
      <c r="I1785" t="s">
        <v>127</v>
      </c>
      <c r="J1785" t="s">
        <v>79</v>
      </c>
      <c r="K1785" t="s">
        <v>8</v>
      </c>
      <c r="L1785" t="s">
        <v>8</v>
      </c>
      <c r="M1785" t="s">
        <v>8</v>
      </c>
      <c r="N1785" t="s">
        <v>130</v>
      </c>
      <c r="O1785" t="s">
        <v>131</v>
      </c>
      <c r="P1785" s="1">
        <v>213</v>
      </c>
      <c r="Q1785">
        <v>213</v>
      </c>
      <c r="R1785">
        <v>0</v>
      </c>
      <c r="S1785" s="9">
        <v>1</v>
      </c>
      <c r="T1785" s="9"/>
    </row>
    <row r="1786" spans="1:20">
      <c r="A1786" s="1">
        <v>2021</v>
      </c>
      <c r="B1786" t="s">
        <v>633</v>
      </c>
      <c r="C1786" t="s">
        <v>273</v>
      </c>
      <c r="D1786" t="s">
        <v>113</v>
      </c>
      <c r="E1786" t="s">
        <v>2</v>
      </c>
      <c r="F1786" t="s">
        <v>247</v>
      </c>
      <c r="G1786" s="28" t="s">
        <v>655</v>
      </c>
      <c r="H1786" t="s">
        <v>126</v>
      </c>
      <c r="I1786" t="s">
        <v>127</v>
      </c>
      <c r="J1786" t="s">
        <v>79</v>
      </c>
      <c r="K1786" t="s">
        <v>8</v>
      </c>
      <c r="L1786" t="s">
        <v>8</v>
      </c>
      <c r="M1786" t="s">
        <v>8</v>
      </c>
      <c r="N1786" t="s">
        <v>130</v>
      </c>
      <c r="O1786" t="s">
        <v>131</v>
      </c>
      <c r="P1786" s="1">
        <v>265</v>
      </c>
      <c r="Q1786">
        <v>265</v>
      </c>
      <c r="R1786">
        <v>0</v>
      </c>
      <c r="S1786" s="9">
        <v>1</v>
      </c>
      <c r="T1786" s="9"/>
    </row>
    <row r="1787" spans="1:20">
      <c r="A1787" s="1">
        <v>2021</v>
      </c>
      <c r="B1787" t="s">
        <v>633</v>
      </c>
      <c r="C1787" t="s">
        <v>273</v>
      </c>
      <c r="D1787" t="s">
        <v>113</v>
      </c>
      <c r="E1787" t="s">
        <v>2</v>
      </c>
      <c r="F1787" t="s">
        <v>91</v>
      </c>
      <c r="G1787" s="28" t="s">
        <v>656</v>
      </c>
      <c r="H1787" t="s">
        <v>126</v>
      </c>
      <c r="I1787" t="s">
        <v>127</v>
      </c>
      <c r="J1787" t="s">
        <v>79</v>
      </c>
      <c r="K1787" t="s">
        <v>8</v>
      </c>
      <c r="L1787" t="s">
        <v>8</v>
      </c>
      <c r="M1787" t="s">
        <v>8</v>
      </c>
      <c r="N1787" t="s">
        <v>130</v>
      </c>
      <c r="O1787" t="s">
        <v>131</v>
      </c>
      <c r="P1787" s="1">
        <v>448</v>
      </c>
      <c r="Q1787">
        <v>448</v>
      </c>
      <c r="R1787">
        <v>0</v>
      </c>
      <c r="S1787" s="9">
        <v>1</v>
      </c>
      <c r="T1787" s="9"/>
    </row>
    <row r="1788" spans="1:20">
      <c r="A1788" s="1">
        <v>2021</v>
      </c>
      <c r="B1788" t="s">
        <v>633</v>
      </c>
      <c r="C1788" t="s">
        <v>275</v>
      </c>
      <c r="D1788" t="s">
        <v>350</v>
      </c>
      <c r="E1788" t="s">
        <v>2</v>
      </c>
      <c r="F1788" t="s">
        <v>685</v>
      </c>
      <c r="G1788" s="28" t="s">
        <v>686</v>
      </c>
      <c r="H1788" t="s">
        <v>687</v>
      </c>
      <c r="I1788" t="s">
        <v>354</v>
      </c>
      <c r="J1788" t="s">
        <v>79</v>
      </c>
      <c r="K1788" t="s">
        <v>8</v>
      </c>
      <c r="L1788" t="s">
        <v>40</v>
      </c>
      <c r="M1788" t="s">
        <v>8</v>
      </c>
      <c r="N1788" t="s">
        <v>7</v>
      </c>
      <c r="O1788" t="s">
        <v>650</v>
      </c>
      <c r="P1788" s="1">
        <v>10</v>
      </c>
      <c r="Q1788">
        <v>10</v>
      </c>
      <c r="R1788">
        <v>0</v>
      </c>
      <c r="S1788" s="9">
        <v>1</v>
      </c>
      <c r="T1788" s="9"/>
    </row>
    <row r="1789" spans="1:20">
      <c r="A1789" s="1">
        <v>2021</v>
      </c>
      <c r="B1789" t="s">
        <v>633</v>
      </c>
      <c r="C1789" t="s">
        <v>277</v>
      </c>
      <c r="D1789" t="s">
        <v>113</v>
      </c>
      <c r="E1789" t="s">
        <v>2</v>
      </c>
      <c r="F1789" t="s">
        <v>719</v>
      </c>
      <c r="G1789" s="28" t="s">
        <v>720</v>
      </c>
      <c r="H1789" t="s">
        <v>383</v>
      </c>
      <c r="I1789" t="s">
        <v>384</v>
      </c>
      <c r="J1789" t="s">
        <v>37</v>
      </c>
      <c r="K1789" t="s">
        <v>8</v>
      </c>
      <c r="L1789" t="s">
        <v>40</v>
      </c>
      <c r="M1789" t="s">
        <v>8</v>
      </c>
      <c r="N1789" t="s">
        <v>130</v>
      </c>
      <c r="O1789" t="s">
        <v>419</v>
      </c>
      <c r="P1789" s="1">
        <v>16</v>
      </c>
      <c r="Q1789">
        <v>16</v>
      </c>
      <c r="R1789">
        <v>0</v>
      </c>
      <c r="S1789" s="9">
        <v>1</v>
      </c>
      <c r="T1789" s="9"/>
    </row>
    <row r="1790" spans="1:20">
      <c r="A1790" s="1">
        <v>2021</v>
      </c>
      <c r="B1790" t="s">
        <v>633</v>
      </c>
      <c r="C1790" t="s">
        <v>273</v>
      </c>
      <c r="D1790" t="s">
        <v>113</v>
      </c>
      <c r="E1790" t="s">
        <v>2</v>
      </c>
      <c r="F1790" t="s">
        <v>45</v>
      </c>
      <c r="G1790" s="28" t="s">
        <v>648</v>
      </c>
      <c r="H1790" t="s">
        <v>649</v>
      </c>
      <c r="I1790" t="s">
        <v>127</v>
      </c>
      <c r="J1790" t="s">
        <v>79</v>
      </c>
      <c r="K1790" t="s">
        <v>8</v>
      </c>
      <c r="L1790" t="s">
        <v>40</v>
      </c>
      <c r="M1790" t="s">
        <v>8</v>
      </c>
      <c r="N1790" t="s">
        <v>201</v>
      </c>
      <c r="O1790" t="s">
        <v>392</v>
      </c>
      <c r="P1790" s="1">
        <v>30</v>
      </c>
      <c r="Q1790">
        <v>30</v>
      </c>
      <c r="R1790">
        <v>0</v>
      </c>
      <c r="S1790" s="9">
        <v>1</v>
      </c>
      <c r="T1790" s="9"/>
    </row>
    <row r="1791" spans="1:20">
      <c r="A1791" s="1">
        <v>2021</v>
      </c>
      <c r="B1791" t="s">
        <v>633</v>
      </c>
      <c r="C1791" t="s">
        <v>273</v>
      </c>
      <c r="D1791" t="s">
        <v>113</v>
      </c>
      <c r="E1791" t="s">
        <v>2</v>
      </c>
      <c r="F1791" t="s">
        <v>247</v>
      </c>
      <c r="G1791" s="28" t="s">
        <v>655</v>
      </c>
      <c r="H1791" t="s">
        <v>126</v>
      </c>
      <c r="I1791" t="s">
        <v>127</v>
      </c>
      <c r="J1791" t="s">
        <v>79</v>
      </c>
      <c r="K1791" t="s">
        <v>8</v>
      </c>
      <c r="L1791" t="s">
        <v>40</v>
      </c>
      <c r="M1791" t="s">
        <v>8</v>
      </c>
      <c r="N1791" t="s">
        <v>201</v>
      </c>
      <c r="O1791" t="s">
        <v>392</v>
      </c>
      <c r="P1791" s="1">
        <v>10</v>
      </c>
      <c r="Q1791">
        <v>10</v>
      </c>
      <c r="R1791">
        <v>0</v>
      </c>
      <c r="S1791" s="9">
        <v>1</v>
      </c>
      <c r="T1791" s="9"/>
    </row>
    <row r="1792" spans="1:20">
      <c r="A1792" s="1">
        <v>2021</v>
      </c>
      <c r="B1792" t="s">
        <v>633</v>
      </c>
      <c r="C1792" t="s">
        <v>275</v>
      </c>
      <c r="D1792" t="s">
        <v>350</v>
      </c>
      <c r="E1792" t="s">
        <v>2</v>
      </c>
      <c r="F1792" t="s">
        <v>685</v>
      </c>
      <c r="G1792" s="28" t="s">
        <v>686</v>
      </c>
      <c r="H1792" t="s">
        <v>687</v>
      </c>
      <c r="I1792" t="s">
        <v>354</v>
      </c>
      <c r="J1792" t="s">
        <v>79</v>
      </c>
      <c r="K1792" t="s">
        <v>8</v>
      </c>
      <c r="L1792" t="s">
        <v>40</v>
      </c>
      <c r="M1792" t="s">
        <v>8</v>
      </c>
      <c r="N1792" t="s">
        <v>201</v>
      </c>
      <c r="O1792" t="s">
        <v>392</v>
      </c>
      <c r="P1792" s="1">
        <v>30</v>
      </c>
      <c r="Q1792">
        <v>30</v>
      </c>
      <c r="R1792">
        <v>0</v>
      </c>
      <c r="S1792" s="9">
        <v>1</v>
      </c>
      <c r="T1792" s="9"/>
    </row>
    <row r="1793" spans="1:20">
      <c r="A1793" s="1">
        <v>2021</v>
      </c>
      <c r="B1793" t="s">
        <v>633</v>
      </c>
      <c r="C1793" t="s">
        <v>273</v>
      </c>
      <c r="D1793" t="s">
        <v>164</v>
      </c>
      <c r="E1793" t="s">
        <v>2</v>
      </c>
      <c r="F1793" t="s">
        <v>665</v>
      </c>
      <c r="G1793" s="28" t="s">
        <v>666</v>
      </c>
      <c r="H1793" t="s">
        <v>126</v>
      </c>
      <c r="I1793" t="s">
        <v>667</v>
      </c>
      <c r="J1793" t="s">
        <v>79</v>
      </c>
      <c r="K1793" t="s">
        <v>8</v>
      </c>
      <c r="L1793" t="s">
        <v>38</v>
      </c>
      <c r="M1793" t="s">
        <v>8</v>
      </c>
      <c r="N1793" t="s">
        <v>130</v>
      </c>
      <c r="O1793" t="s">
        <v>668</v>
      </c>
      <c r="P1793" s="1">
        <v>30</v>
      </c>
      <c r="Q1793">
        <v>30</v>
      </c>
      <c r="R1793">
        <v>0</v>
      </c>
      <c r="S1793" s="9">
        <v>1</v>
      </c>
      <c r="T1793" s="9"/>
    </row>
    <row r="1794" spans="1:20">
      <c r="A1794" s="1">
        <v>2021</v>
      </c>
      <c r="B1794" t="s">
        <v>633</v>
      </c>
      <c r="C1794" t="s">
        <v>273</v>
      </c>
      <c r="D1794" t="s">
        <v>164</v>
      </c>
      <c r="E1794" t="s">
        <v>2</v>
      </c>
      <c r="F1794" t="s">
        <v>669</v>
      </c>
      <c r="G1794" s="28" t="s">
        <v>670</v>
      </c>
      <c r="H1794" t="s">
        <v>126</v>
      </c>
      <c r="I1794" t="s">
        <v>667</v>
      </c>
      <c r="J1794" t="s">
        <v>79</v>
      </c>
      <c r="K1794" t="s">
        <v>8</v>
      </c>
      <c r="L1794" t="s">
        <v>38</v>
      </c>
      <c r="M1794" t="s">
        <v>8</v>
      </c>
      <c r="N1794" t="s">
        <v>130</v>
      </c>
      <c r="O1794" t="s">
        <v>668</v>
      </c>
      <c r="P1794" s="1">
        <v>30</v>
      </c>
      <c r="Q1794">
        <v>30</v>
      </c>
      <c r="R1794">
        <v>0</v>
      </c>
      <c r="S1794" s="9">
        <v>1</v>
      </c>
      <c r="T1794" s="9"/>
    </row>
    <row r="1795" spans="1:20">
      <c r="A1795" s="1">
        <v>2021</v>
      </c>
      <c r="B1795" t="s">
        <v>633</v>
      </c>
      <c r="C1795" t="s">
        <v>275</v>
      </c>
      <c r="D1795" t="s">
        <v>350</v>
      </c>
      <c r="E1795" t="s">
        <v>2</v>
      </c>
      <c r="F1795" t="s">
        <v>675</v>
      </c>
      <c r="G1795" s="28" t="s">
        <v>676</v>
      </c>
      <c r="H1795" t="s">
        <v>677</v>
      </c>
      <c r="I1795" t="s">
        <v>354</v>
      </c>
      <c r="J1795" t="s">
        <v>79</v>
      </c>
      <c r="K1795" t="s">
        <v>40</v>
      </c>
      <c r="L1795" t="s">
        <v>8</v>
      </c>
      <c r="M1795" t="s">
        <v>8</v>
      </c>
      <c r="N1795" t="s">
        <v>8</v>
      </c>
      <c r="O1795" t="s">
        <v>128</v>
      </c>
      <c r="P1795" s="1">
        <v>5</v>
      </c>
      <c r="Q1795">
        <v>5</v>
      </c>
      <c r="R1795">
        <v>0</v>
      </c>
      <c r="S1795" s="9">
        <v>1</v>
      </c>
      <c r="T1795" s="9"/>
    </row>
    <row r="1796" spans="1:20">
      <c r="A1796" s="1">
        <v>2021</v>
      </c>
      <c r="B1796" t="s">
        <v>633</v>
      </c>
      <c r="C1796" t="s">
        <v>275</v>
      </c>
      <c r="D1796" t="s">
        <v>350</v>
      </c>
      <c r="E1796" t="s">
        <v>2</v>
      </c>
      <c r="F1796" t="s">
        <v>685</v>
      </c>
      <c r="G1796" s="28" t="s">
        <v>686</v>
      </c>
      <c r="H1796" t="s">
        <v>687</v>
      </c>
      <c r="I1796" t="s">
        <v>354</v>
      </c>
      <c r="J1796" t="s">
        <v>79</v>
      </c>
      <c r="K1796" t="s">
        <v>40</v>
      </c>
      <c r="L1796" t="s">
        <v>8</v>
      </c>
      <c r="M1796" t="s">
        <v>8</v>
      </c>
      <c r="N1796" t="s">
        <v>8</v>
      </c>
      <c r="O1796" t="s">
        <v>128</v>
      </c>
      <c r="P1796" s="1">
        <v>5</v>
      </c>
      <c r="Q1796">
        <v>5</v>
      </c>
      <c r="R1796">
        <v>0</v>
      </c>
      <c r="S1796" s="9">
        <v>1</v>
      </c>
      <c r="T1796" s="9"/>
    </row>
    <row r="1797" spans="1:20">
      <c r="A1797" s="1">
        <v>2021</v>
      </c>
      <c r="B1797" t="s">
        <v>633</v>
      </c>
      <c r="C1797" t="s">
        <v>275</v>
      </c>
      <c r="D1797" t="s">
        <v>350</v>
      </c>
      <c r="E1797" t="s">
        <v>2</v>
      </c>
      <c r="F1797" t="s">
        <v>696</v>
      </c>
      <c r="G1797" s="28" t="s">
        <v>697</v>
      </c>
      <c r="H1797" t="s">
        <v>366</v>
      </c>
      <c r="I1797" t="s">
        <v>354</v>
      </c>
      <c r="J1797" t="s">
        <v>79</v>
      </c>
      <c r="K1797" t="s">
        <v>40</v>
      </c>
      <c r="L1797" t="s">
        <v>8</v>
      </c>
      <c r="M1797" t="s">
        <v>8</v>
      </c>
      <c r="N1797" t="s">
        <v>8</v>
      </c>
      <c r="O1797" t="s">
        <v>128</v>
      </c>
      <c r="P1797" s="1">
        <v>1</v>
      </c>
      <c r="Q1797">
        <v>1</v>
      </c>
      <c r="R1797">
        <v>0</v>
      </c>
      <c r="S1797" s="9">
        <v>1</v>
      </c>
      <c r="T1797" s="9"/>
    </row>
    <row r="1798" spans="1:20">
      <c r="A1798" s="1">
        <v>2021</v>
      </c>
      <c r="B1798" t="s">
        <v>633</v>
      </c>
      <c r="C1798" t="s">
        <v>275</v>
      </c>
      <c r="D1798" t="s">
        <v>350</v>
      </c>
      <c r="E1798" t="s">
        <v>2</v>
      </c>
      <c r="F1798" t="s">
        <v>698</v>
      </c>
      <c r="G1798" s="28" t="s">
        <v>699</v>
      </c>
      <c r="H1798" t="s">
        <v>700</v>
      </c>
      <c r="I1798" t="s">
        <v>354</v>
      </c>
      <c r="J1798" t="s">
        <v>79</v>
      </c>
      <c r="K1798" t="s">
        <v>40</v>
      </c>
      <c r="L1798" t="s">
        <v>8</v>
      </c>
      <c r="M1798" t="s">
        <v>8</v>
      </c>
      <c r="N1798" t="s">
        <v>8</v>
      </c>
      <c r="O1798" t="s">
        <v>128</v>
      </c>
      <c r="P1798" s="1">
        <v>3</v>
      </c>
      <c r="Q1798">
        <v>3</v>
      </c>
      <c r="R1798">
        <v>0</v>
      </c>
      <c r="S1798" s="9">
        <v>1</v>
      </c>
      <c r="T1798" s="9"/>
    </row>
    <row r="1799" spans="1:20">
      <c r="A1799" s="1">
        <v>2021</v>
      </c>
      <c r="B1799" t="s">
        <v>633</v>
      </c>
      <c r="C1799" t="s">
        <v>275</v>
      </c>
      <c r="D1799" t="s">
        <v>350</v>
      </c>
      <c r="E1799" t="s">
        <v>2</v>
      </c>
      <c r="F1799" t="s">
        <v>701</v>
      </c>
      <c r="G1799" s="28" t="s">
        <v>702</v>
      </c>
      <c r="H1799" t="s">
        <v>703</v>
      </c>
      <c r="I1799" t="s">
        <v>674</v>
      </c>
      <c r="J1799" t="s">
        <v>593</v>
      </c>
      <c r="K1799" t="s">
        <v>40</v>
      </c>
      <c r="L1799" t="s">
        <v>8</v>
      </c>
      <c r="M1799" t="s">
        <v>8</v>
      </c>
      <c r="N1799" t="s">
        <v>8</v>
      </c>
      <c r="O1799" t="s">
        <v>128</v>
      </c>
      <c r="P1799" s="1">
        <v>2</v>
      </c>
      <c r="Q1799">
        <v>2</v>
      </c>
      <c r="R1799">
        <v>0</v>
      </c>
      <c r="S1799" s="9">
        <v>1</v>
      </c>
      <c r="T1799" s="9"/>
    </row>
    <row r="1800" spans="1:20">
      <c r="A1800" s="1">
        <v>2021</v>
      </c>
      <c r="B1800" t="s">
        <v>633</v>
      </c>
      <c r="C1800" t="s">
        <v>273</v>
      </c>
      <c r="D1800" t="s">
        <v>113</v>
      </c>
      <c r="E1800" t="s">
        <v>657</v>
      </c>
      <c r="F1800" t="s">
        <v>149</v>
      </c>
      <c r="G1800" s="28" t="s">
        <v>658</v>
      </c>
      <c r="H1800" t="s">
        <v>659</v>
      </c>
      <c r="I1800" t="s">
        <v>592</v>
      </c>
      <c r="J1800" t="s">
        <v>593</v>
      </c>
      <c r="K1800" t="s">
        <v>40</v>
      </c>
      <c r="L1800" t="s">
        <v>8</v>
      </c>
      <c r="M1800" t="s">
        <v>8</v>
      </c>
      <c r="N1800" t="s">
        <v>40</v>
      </c>
      <c r="O1800" t="s">
        <v>660</v>
      </c>
      <c r="P1800" s="1">
        <v>1</v>
      </c>
      <c r="Q1800">
        <v>1</v>
      </c>
      <c r="R1800">
        <v>0</v>
      </c>
      <c r="S1800" s="9">
        <v>1</v>
      </c>
      <c r="T1800" s="9"/>
    </row>
    <row r="1801" spans="1:20">
      <c r="A1801" s="1">
        <v>2021</v>
      </c>
      <c r="B1801" t="s">
        <v>633</v>
      </c>
      <c r="C1801" t="s">
        <v>275</v>
      </c>
      <c r="D1801" t="s">
        <v>350</v>
      </c>
      <c r="E1801" t="s">
        <v>2</v>
      </c>
      <c r="F1801" t="s">
        <v>675</v>
      </c>
      <c r="G1801" s="28" t="s">
        <v>676</v>
      </c>
      <c r="H1801" t="s">
        <v>677</v>
      </c>
      <c r="I1801" t="s">
        <v>354</v>
      </c>
      <c r="J1801" t="s">
        <v>79</v>
      </c>
      <c r="K1801" t="s">
        <v>40</v>
      </c>
      <c r="L1801" t="s">
        <v>8</v>
      </c>
      <c r="M1801" t="s">
        <v>8</v>
      </c>
      <c r="N1801" t="s">
        <v>7</v>
      </c>
      <c r="O1801" t="s">
        <v>129</v>
      </c>
      <c r="P1801" s="1">
        <v>3</v>
      </c>
      <c r="Q1801">
        <v>3</v>
      </c>
      <c r="R1801">
        <v>0</v>
      </c>
      <c r="S1801" s="9">
        <v>1</v>
      </c>
      <c r="T1801" s="9"/>
    </row>
    <row r="1802" spans="1:20">
      <c r="A1802" s="1">
        <v>2021</v>
      </c>
      <c r="B1802" t="s">
        <v>633</v>
      </c>
      <c r="C1802" t="s">
        <v>275</v>
      </c>
      <c r="D1802" t="s">
        <v>350</v>
      </c>
      <c r="E1802" t="s">
        <v>2</v>
      </c>
      <c r="F1802" t="s">
        <v>683</v>
      </c>
      <c r="G1802" s="28" t="s">
        <v>684</v>
      </c>
      <c r="H1802" t="s">
        <v>366</v>
      </c>
      <c r="I1802" t="s">
        <v>354</v>
      </c>
      <c r="J1802" t="s">
        <v>79</v>
      </c>
      <c r="K1802" t="s">
        <v>40</v>
      </c>
      <c r="L1802" t="s">
        <v>8</v>
      </c>
      <c r="M1802" t="s">
        <v>8</v>
      </c>
      <c r="N1802" t="s">
        <v>7</v>
      </c>
      <c r="O1802" t="s">
        <v>129</v>
      </c>
      <c r="P1802" s="1">
        <v>18</v>
      </c>
      <c r="Q1802">
        <v>18</v>
      </c>
      <c r="R1802">
        <v>0</v>
      </c>
      <c r="S1802" s="9">
        <v>1</v>
      </c>
      <c r="T1802" s="9"/>
    </row>
    <row r="1803" spans="1:20">
      <c r="A1803" s="1">
        <v>2021</v>
      </c>
      <c r="B1803" t="s">
        <v>633</v>
      </c>
      <c r="C1803" t="s">
        <v>275</v>
      </c>
      <c r="D1803" t="s">
        <v>350</v>
      </c>
      <c r="E1803" t="s">
        <v>2</v>
      </c>
      <c r="F1803" t="s">
        <v>692</v>
      </c>
      <c r="G1803" s="28" t="s">
        <v>693</v>
      </c>
      <c r="H1803" t="s">
        <v>366</v>
      </c>
      <c r="I1803" t="s">
        <v>354</v>
      </c>
      <c r="J1803" t="s">
        <v>79</v>
      </c>
      <c r="K1803" t="s">
        <v>40</v>
      </c>
      <c r="L1803" t="s">
        <v>8</v>
      </c>
      <c r="M1803" t="s">
        <v>8</v>
      </c>
      <c r="N1803" t="s">
        <v>7</v>
      </c>
      <c r="O1803" t="s">
        <v>129</v>
      </c>
      <c r="P1803" s="1">
        <v>7</v>
      </c>
      <c r="Q1803">
        <v>7</v>
      </c>
      <c r="R1803">
        <v>0</v>
      </c>
      <c r="S1803" s="9">
        <v>1</v>
      </c>
      <c r="T1803" s="9"/>
    </row>
    <row r="1804" spans="1:20">
      <c r="A1804" s="1">
        <v>2021</v>
      </c>
      <c r="B1804" t="s">
        <v>633</v>
      </c>
      <c r="C1804" t="s">
        <v>275</v>
      </c>
      <c r="D1804" t="s">
        <v>350</v>
      </c>
      <c r="E1804" t="s">
        <v>2</v>
      </c>
      <c r="F1804" t="s">
        <v>694</v>
      </c>
      <c r="G1804" s="28" t="s">
        <v>695</v>
      </c>
      <c r="H1804" t="s">
        <v>366</v>
      </c>
      <c r="I1804" t="s">
        <v>354</v>
      </c>
      <c r="J1804" t="s">
        <v>79</v>
      </c>
      <c r="K1804" t="s">
        <v>40</v>
      </c>
      <c r="L1804" t="s">
        <v>8</v>
      </c>
      <c r="M1804" t="s">
        <v>8</v>
      </c>
      <c r="N1804" t="s">
        <v>7</v>
      </c>
      <c r="O1804" t="s">
        <v>129</v>
      </c>
      <c r="P1804" s="1">
        <v>5</v>
      </c>
      <c r="Q1804">
        <v>5</v>
      </c>
      <c r="R1804">
        <v>0</v>
      </c>
      <c r="S1804" s="9">
        <v>1</v>
      </c>
      <c r="T1804" s="9"/>
    </row>
    <row r="1805" spans="1:20">
      <c r="A1805" s="1">
        <v>2021</v>
      </c>
      <c r="B1805" t="s">
        <v>633</v>
      </c>
      <c r="C1805" t="s">
        <v>275</v>
      </c>
      <c r="D1805" t="s">
        <v>350</v>
      </c>
      <c r="E1805" t="s">
        <v>2</v>
      </c>
      <c r="F1805" t="s">
        <v>696</v>
      </c>
      <c r="G1805" s="28" t="s">
        <v>697</v>
      </c>
      <c r="H1805" t="s">
        <v>366</v>
      </c>
      <c r="I1805" t="s">
        <v>354</v>
      </c>
      <c r="J1805" t="s">
        <v>79</v>
      </c>
      <c r="K1805" t="s">
        <v>40</v>
      </c>
      <c r="L1805" t="s">
        <v>8</v>
      </c>
      <c r="M1805" t="s">
        <v>8</v>
      </c>
      <c r="N1805" t="s">
        <v>7</v>
      </c>
      <c r="O1805" t="s">
        <v>129</v>
      </c>
      <c r="P1805" s="1">
        <v>1</v>
      </c>
      <c r="Q1805">
        <v>1</v>
      </c>
      <c r="R1805">
        <v>0</v>
      </c>
      <c r="S1805" s="9">
        <v>1</v>
      </c>
      <c r="T1805" s="9"/>
    </row>
    <row r="1806" spans="1:20">
      <c r="A1806" s="1">
        <v>2021</v>
      </c>
      <c r="B1806" t="s">
        <v>633</v>
      </c>
      <c r="C1806" t="s">
        <v>273</v>
      </c>
      <c r="D1806" t="s">
        <v>113</v>
      </c>
      <c r="E1806" t="s">
        <v>2</v>
      </c>
      <c r="F1806" t="s">
        <v>45</v>
      </c>
      <c r="G1806" s="28" t="s">
        <v>648</v>
      </c>
      <c r="H1806" t="s">
        <v>649</v>
      </c>
      <c r="I1806" t="s">
        <v>127</v>
      </c>
      <c r="J1806" t="s">
        <v>79</v>
      </c>
      <c r="K1806" t="s">
        <v>40</v>
      </c>
      <c r="L1806" t="s">
        <v>8</v>
      </c>
      <c r="M1806" t="s">
        <v>8</v>
      </c>
      <c r="N1806" t="s">
        <v>130</v>
      </c>
      <c r="O1806" t="s">
        <v>319</v>
      </c>
      <c r="P1806" s="1">
        <v>25</v>
      </c>
      <c r="Q1806">
        <v>25</v>
      </c>
      <c r="R1806">
        <v>0</v>
      </c>
      <c r="S1806" s="9">
        <v>1</v>
      </c>
      <c r="T1806" s="9"/>
    </row>
    <row r="1807" spans="1:20">
      <c r="A1807" s="1">
        <v>2021</v>
      </c>
      <c r="B1807" t="s">
        <v>633</v>
      </c>
      <c r="C1807" t="s">
        <v>275</v>
      </c>
      <c r="D1807" t="s">
        <v>350</v>
      </c>
      <c r="E1807" t="s">
        <v>2</v>
      </c>
      <c r="F1807" t="s">
        <v>675</v>
      </c>
      <c r="G1807" s="28" t="s">
        <v>676</v>
      </c>
      <c r="H1807" t="s">
        <v>677</v>
      </c>
      <c r="I1807" t="s">
        <v>354</v>
      </c>
      <c r="J1807" t="s">
        <v>79</v>
      </c>
      <c r="K1807" t="s">
        <v>40</v>
      </c>
      <c r="L1807" t="s">
        <v>8</v>
      </c>
      <c r="M1807" t="s">
        <v>8</v>
      </c>
      <c r="N1807" t="s">
        <v>130</v>
      </c>
      <c r="O1807" t="s">
        <v>319</v>
      </c>
      <c r="P1807" s="1">
        <v>15</v>
      </c>
      <c r="Q1807">
        <v>15</v>
      </c>
      <c r="R1807">
        <v>0</v>
      </c>
      <c r="S1807" s="9">
        <v>1</v>
      </c>
      <c r="T1807" s="9"/>
    </row>
    <row r="1808" spans="1:20">
      <c r="A1808" s="1">
        <v>2021</v>
      </c>
      <c r="B1808" t="s">
        <v>633</v>
      </c>
      <c r="C1808" t="s">
        <v>275</v>
      </c>
      <c r="D1808" t="s">
        <v>350</v>
      </c>
      <c r="E1808" t="s">
        <v>2</v>
      </c>
      <c r="F1808" t="s">
        <v>678</v>
      </c>
      <c r="G1808" s="28" t="s">
        <v>679</v>
      </c>
      <c r="H1808" t="s">
        <v>680</v>
      </c>
      <c r="I1808" t="s">
        <v>354</v>
      </c>
      <c r="J1808" t="s">
        <v>79</v>
      </c>
      <c r="K1808" t="s">
        <v>40</v>
      </c>
      <c r="L1808" t="s">
        <v>8</v>
      </c>
      <c r="M1808" t="s">
        <v>8</v>
      </c>
      <c r="N1808" t="s">
        <v>130</v>
      </c>
      <c r="O1808" t="s">
        <v>319</v>
      </c>
      <c r="P1808" s="1">
        <v>3</v>
      </c>
      <c r="Q1808">
        <v>3</v>
      </c>
      <c r="R1808">
        <v>0</v>
      </c>
      <c r="S1808" s="9">
        <v>1</v>
      </c>
      <c r="T1808" s="9"/>
    </row>
    <row r="1809" spans="1:20">
      <c r="A1809" s="1">
        <v>2021</v>
      </c>
      <c r="B1809" t="s">
        <v>633</v>
      </c>
      <c r="C1809" t="s">
        <v>275</v>
      </c>
      <c r="D1809" t="s">
        <v>350</v>
      </c>
      <c r="E1809" t="s">
        <v>2</v>
      </c>
      <c r="F1809" t="s">
        <v>683</v>
      </c>
      <c r="G1809" s="28" t="s">
        <v>684</v>
      </c>
      <c r="H1809" t="s">
        <v>366</v>
      </c>
      <c r="I1809" t="s">
        <v>354</v>
      </c>
      <c r="J1809" t="s">
        <v>79</v>
      </c>
      <c r="K1809" t="s">
        <v>40</v>
      </c>
      <c r="L1809" t="s">
        <v>8</v>
      </c>
      <c r="M1809" t="s">
        <v>8</v>
      </c>
      <c r="N1809" t="s">
        <v>130</v>
      </c>
      <c r="O1809" t="s">
        <v>319</v>
      </c>
      <c r="P1809" s="1">
        <v>18</v>
      </c>
      <c r="Q1809">
        <v>18</v>
      </c>
      <c r="R1809">
        <v>0</v>
      </c>
      <c r="S1809" s="9">
        <v>1</v>
      </c>
      <c r="T1809" s="9"/>
    </row>
    <row r="1810" spans="1:20">
      <c r="A1810" s="1">
        <v>2021</v>
      </c>
      <c r="B1810" t="s">
        <v>633</v>
      </c>
      <c r="C1810" t="s">
        <v>275</v>
      </c>
      <c r="D1810" t="s">
        <v>350</v>
      </c>
      <c r="E1810" t="s">
        <v>2</v>
      </c>
      <c r="F1810" t="s">
        <v>685</v>
      </c>
      <c r="G1810" s="28" t="s">
        <v>686</v>
      </c>
      <c r="H1810" t="s">
        <v>687</v>
      </c>
      <c r="I1810" t="s">
        <v>354</v>
      </c>
      <c r="J1810" t="s">
        <v>79</v>
      </c>
      <c r="K1810" t="s">
        <v>40</v>
      </c>
      <c r="L1810" t="s">
        <v>8</v>
      </c>
      <c r="M1810" t="s">
        <v>8</v>
      </c>
      <c r="N1810" t="s">
        <v>130</v>
      </c>
      <c r="O1810" t="s">
        <v>319</v>
      </c>
      <c r="P1810" s="1">
        <v>20</v>
      </c>
      <c r="Q1810">
        <v>20</v>
      </c>
      <c r="R1810">
        <v>0</v>
      </c>
      <c r="S1810" s="9">
        <v>1</v>
      </c>
      <c r="T1810" s="9"/>
    </row>
    <row r="1811" spans="1:20">
      <c r="A1811" s="1">
        <v>2021</v>
      </c>
      <c r="B1811" t="s">
        <v>633</v>
      </c>
      <c r="C1811" t="s">
        <v>275</v>
      </c>
      <c r="D1811" t="s">
        <v>350</v>
      </c>
      <c r="E1811" t="s">
        <v>2</v>
      </c>
      <c r="F1811" t="s">
        <v>696</v>
      </c>
      <c r="G1811" s="28" t="s">
        <v>697</v>
      </c>
      <c r="H1811" t="s">
        <v>366</v>
      </c>
      <c r="I1811" t="s">
        <v>354</v>
      </c>
      <c r="J1811" t="s">
        <v>79</v>
      </c>
      <c r="K1811" t="s">
        <v>40</v>
      </c>
      <c r="L1811" t="s">
        <v>8</v>
      </c>
      <c r="M1811" t="s">
        <v>8</v>
      </c>
      <c r="N1811" t="s">
        <v>130</v>
      </c>
      <c r="O1811" t="s">
        <v>319</v>
      </c>
      <c r="P1811" s="1">
        <v>2</v>
      </c>
      <c r="Q1811">
        <v>2</v>
      </c>
      <c r="R1811">
        <v>0</v>
      </c>
      <c r="S1811" s="9">
        <v>1</v>
      </c>
      <c r="T1811" s="9"/>
    </row>
    <row r="1812" spans="1:20">
      <c r="A1812" s="1">
        <v>2021</v>
      </c>
      <c r="B1812" t="s">
        <v>633</v>
      </c>
      <c r="C1812" t="s">
        <v>275</v>
      </c>
      <c r="D1812" t="s">
        <v>350</v>
      </c>
      <c r="E1812" t="s">
        <v>2</v>
      </c>
      <c r="F1812" t="s">
        <v>675</v>
      </c>
      <c r="G1812" s="28" t="s">
        <v>676</v>
      </c>
      <c r="H1812" t="s">
        <v>677</v>
      </c>
      <c r="I1812" t="s">
        <v>354</v>
      </c>
      <c r="J1812" t="s">
        <v>79</v>
      </c>
      <c r="K1812" t="s">
        <v>40</v>
      </c>
      <c r="L1812" t="s">
        <v>8</v>
      </c>
      <c r="M1812" t="s">
        <v>8</v>
      </c>
      <c r="N1812" t="s">
        <v>201</v>
      </c>
      <c r="O1812" t="s">
        <v>315</v>
      </c>
      <c r="P1812" s="1">
        <v>5</v>
      </c>
      <c r="Q1812">
        <v>5</v>
      </c>
      <c r="R1812">
        <v>0</v>
      </c>
      <c r="S1812" s="9">
        <v>1</v>
      </c>
      <c r="T1812" s="9"/>
    </row>
    <row r="1813" spans="1:20">
      <c r="A1813" s="1">
        <v>2021</v>
      </c>
      <c r="B1813" t="s">
        <v>633</v>
      </c>
      <c r="C1813" t="s">
        <v>275</v>
      </c>
      <c r="D1813" t="s">
        <v>350</v>
      </c>
      <c r="E1813" t="s">
        <v>2</v>
      </c>
      <c r="F1813" t="s">
        <v>678</v>
      </c>
      <c r="G1813" s="28" t="s">
        <v>679</v>
      </c>
      <c r="H1813" t="s">
        <v>680</v>
      </c>
      <c r="I1813" t="s">
        <v>354</v>
      </c>
      <c r="J1813" t="s">
        <v>79</v>
      </c>
      <c r="K1813" t="s">
        <v>40</v>
      </c>
      <c r="L1813" t="s">
        <v>8</v>
      </c>
      <c r="M1813" t="s">
        <v>8</v>
      </c>
      <c r="N1813" t="s">
        <v>201</v>
      </c>
      <c r="O1813" t="s">
        <v>315</v>
      </c>
      <c r="P1813" s="1">
        <v>5</v>
      </c>
      <c r="Q1813">
        <v>5</v>
      </c>
      <c r="R1813">
        <v>0</v>
      </c>
      <c r="S1813" s="9">
        <v>1</v>
      </c>
      <c r="T1813" s="9"/>
    </row>
    <row r="1814" spans="1:20">
      <c r="A1814" s="1">
        <v>2021</v>
      </c>
      <c r="B1814" t="s">
        <v>633</v>
      </c>
      <c r="C1814" t="s">
        <v>275</v>
      </c>
      <c r="D1814" t="s">
        <v>350</v>
      </c>
      <c r="E1814" t="s">
        <v>2</v>
      </c>
      <c r="F1814" t="s">
        <v>675</v>
      </c>
      <c r="G1814" s="28" t="s">
        <v>676</v>
      </c>
      <c r="H1814" t="s">
        <v>677</v>
      </c>
      <c r="I1814" t="s">
        <v>354</v>
      </c>
      <c r="J1814" t="s">
        <v>79</v>
      </c>
      <c r="K1814" t="s">
        <v>40</v>
      </c>
      <c r="L1814" t="s">
        <v>8</v>
      </c>
      <c r="M1814" t="s">
        <v>8</v>
      </c>
      <c r="N1814" t="s">
        <v>210</v>
      </c>
      <c r="O1814" t="s">
        <v>321</v>
      </c>
      <c r="P1814" s="1">
        <v>4</v>
      </c>
      <c r="Q1814">
        <v>4</v>
      </c>
      <c r="R1814">
        <v>0</v>
      </c>
      <c r="S1814" s="9">
        <v>1</v>
      </c>
      <c r="T1814" s="9"/>
    </row>
    <row r="1815" spans="1:20">
      <c r="A1815" s="1">
        <v>2021</v>
      </c>
      <c r="B1815" t="s">
        <v>633</v>
      </c>
      <c r="C1815" t="s">
        <v>273</v>
      </c>
      <c r="D1815" t="s">
        <v>113</v>
      </c>
      <c r="E1815" t="s">
        <v>657</v>
      </c>
      <c r="F1815" t="s">
        <v>149</v>
      </c>
      <c r="G1815" s="28" t="s">
        <v>658</v>
      </c>
      <c r="H1815" t="s">
        <v>659</v>
      </c>
      <c r="I1815" t="s">
        <v>592</v>
      </c>
      <c r="J1815" t="s">
        <v>593</v>
      </c>
      <c r="K1815" t="s">
        <v>40</v>
      </c>
      <c r="L1815" t="s">
        <v>8</v>
      </c>
      <c r="M1815" t="s">
        <v>8</v>
      </c>
      <c r="N1815" t="s">
        <v>205</v>
      </c>
      <c r="O1815" t="s">
        <v>312</v>
      </c>
      <c r="P1815" s="1">
        <v>1</v>
      </c>
      <c r="Q1815">
        <v>1</v>
      </c>
      <c r="R1815">
        <v>0</v>
      </c>
      <c r="S1815" s="9">
        <v>1</v>
      </c>
      <c r="T1815" s="9"/>
    </row>
    <row r="1816" spans="1:20">
      <c r="A1816" s="1">
        <v>2021</v>
      </c>
      <c r="B1816" t="s">
        <v>633</v>
      </c>
      <c r="C1816" t="s">
        <v>275</v>
      </c>
      <c r="D1816" t="s">
        <v>350</v>
      </c>
      <c r="E1816" t="s">
        <v>2</v>
      </c>
      <c r="F1816" t="s">
        <v>675</v>
      </c>
      <c r="G1816" s="28" t="s">
        <v>676</v>
      </c>
      <c r="H1816" t="s">
        <v>677</v>
      </c>
      <c r="I1816" t="s">
        <v>354</v>
      </c>
      <c r="J1816" t="s">
        <v>79</v>
      </c>
      <c r="K1816" t="s">
        <v>40</v>
      </c>
      <c r="L1816" t="s">
        <v>8</v>
      </c>
      <c r="M1816" t="s">
        <v>8</v>
      </c>
      <c r="N1816" t="s">
        <v>205</v>
      </c>
      <c r="O1816" t="s">
        <v>312</v>
      </c>
      <c r="P1816" s="1">
        <v>5</v>
      </c>
      <c r="Q1816">
        <v>5</v>
      </c>
      <c r="R1816">
        <v>0</v>
      </c>
      <c r="S1816" s="9">
        <v>1</v>
      </c>
      <c r="T1816" s="9"/>
    </row>
    <row r="1817" spans="1:20">
      <c r="A1817" s="1">
        <v>2021</v>
      </c>
      <c r="B1817" t="s">
        <v>633</v>
      </c>
      <c r="C1817" t="s">
        <v>275</v>
      </c>
      <c r="D1817" t="s">
        <v>350</v>
      </c>
      <c r="E1817" t="s">
        <v>2</v>
      </c>
      <c r="F1817" t="s">
        <v>685</v>
      </c>
      <c r="G1817" s="28" t="s">
        <v>686</v>
      </c>
      <c r="H1817" t="s">
        <v>687</v>
      </c>
      <c r="I1817" t="s">
        <v>354</v>
      </c>
      <c r="J1817" t="s">
        <v>79</v>
      </c>
      <c r="K1817" t="s">
        <v>40</v>
      </c>
      <c r="L1817" t="s">
        <v>8</v>
      </c>
      <c r="M1817" t="s">
        <v>8</v>
      </c>
      <c r="N1817" t="s">
        <v>205</v>
      </c>
      <c r="O1817" t="s">
        <v>312</v>
      </c>
      <c r="P1817" s="1">
        <v>3</v>
      </c>
      <c r="Q1817">
        <v>3</v>
      </c>
      <c r="R1817">
        <v>0</v>
      </c>
      <c r="S1817" s="9">
        <v>1</v>
      </c>
      <c r="T1817" s="9"/>
    </row>
    <row r="1818" spans="1:20">
      <c r="A1818" s="1">
        <v>2021</v>
      </c>
      <c r="B1818" t="s">
        <v>633</v>
      </c>
      <c r="C1818" t="s">
        <v>275</v>
      </c>
      <c r="D1818" t="s">
        <v>350</v>
      </c>
      <c r="E1818" t="s">
        <v>2</v>
      </c>
      <c r="F1818" t="s">
        <v>692</v>
      </c>
      <c r="G1818" s="28" t="s">
        <v>693</v>
      </c>
      <c r="H1818" t="s">
        <v>366</v>
      </c>
      <c r="I1818" t="s">
        <v>354</v>
      </c>
      <c r="J1818" t="s">
        <v>79</v>
      </c>
      <c r="K1818" t="s">
        <v>40</v>
      </c>
      <c r="L1818" t="s">
        <v>8</v>
      </c>
      <c r="M1818" t="s">
        <v>8</v>
      </c>
      <c r="N1818" t="s">
        <v>205</v>
      </c>
      <c r="O1818" t="s">
        <v>312</v>
      </c>
      <c r="P1818" s="1">
        <v>1</v>
      </c>
      <c r="Q1818">
        <v>1</v>
      </c>
      <c r="R1818">
        <v>0</v>
      </c>
      <c r="S1818" s="9">
        <v>1</v>
      </c>
      <c r="T1818" s="9"/>
    </row>
    <row r="1819" spans="1:20">
      <c r="A1819" s="1">
        <v>2021</v>
      </c>
      <c r="B1819" t="s">
        <v>633</v>
      </c>
      <c r="C1819" t="s">
        <v>275</v>
      </c>
      <c r="D1819" t="s">
        <v>350</v>
      </c>
      <c r="E1819" t="s">
        <v>2</v>
      </c>
      <c r="F1819" t="s">
        <v>696</v>
      </c>
      <c r="G1819" s="28" t="s">
        <v>697</v>
      </c>
      <c r="H1819" t="s">
        <v>366</v>
      </c>
      <c r="I1819" t="s">
        <v>354</v>
      </c>
      <c r="J1819" t="s">
        <v>79</v>
      </c>
      <c r="K1819" t="s">
        <v>40</v>
      </c>
      <c r="L1819" t="s">
        <v>8</v>
      </c>
      <c r="M1819" t="s">
        <v>8</v>
      </c>
      <c r="N1819" t="s">
        <v>205</v>
      </c>
      <c r="O1819" t="s">
        <v>312</v>
      </c>
      <c r="P1819" s="1">
        <v>1</v>
      </c>
      <c r="Q1819">
        <v>1</v>
      </c>
      <c r="R1819">
        <v>0</v>
      </c>
      <c r="S1819" s="9">
        <v>1</v>
      </c>
      <c r="T1819" s="9"/>
    </row>
    <row r="1820" spans="1:20">
      <c r="A1820" s="1">
        <v>2021</v>
      </c>
      <c r="B1820" t="s">
        <v>633</v>
      </c>
      <c r="C1820" t="s">
        <v>275</v>
      </c>
      <c r="D1820" t="s">
        <v>350</v>
      </c>
      <c r="E1820" t="s">
        <v>2</v>
      </c>
      <c r="F1820" t="s">
        <v>675</v>
      </c>
      <c r="G1820" s="28" t="s">
        <v>676</v>
      </c>
      <c r="H1820" t="s">
        <v>677</v>
      </c>
      <c r="I1820" t="s">
        <v>354</v>
      </c>
      <c r="J1820" t="s">
        <v>79</v>
      </c>
      <c r="K1820" t="s">
        <v>40</v>
      </c>
      <c r="L1820" t="s">
        <v>8</v>
      </c>
      <c r="M1820" t="s">
        <v>8</v>
      </c>
      <c r="N1820" t="s">
        <v>213</v>
      </c>
      <c r="O1820" t="s">
        <v>378</v>
      </c>
      <c r="P1820" s="1">
        <v>4</v>
      </c>
      <c r="Q1820">
        <v>4</v>
      </c>
      <c r="R1820">
        <v>0</v>
      </c>
      <c r="S1820" s="9">
        <v>1</v>
      </c>
      <c r="T1820" s="9"/>
    </row>
    <row r="1821" spans="1:20">
      <c r="A1821" s="1">
        <v>2021</v>
      </c>
      <c r="B1821" t="s">
        <v>633</v>
      </c>
      <c r="C1821" t="s">
        <v>275</v>
      </c>
      <c r="D1821" t="s">
        <v>350</v>
      </c>
      <c r="E1821" t="s">
        <v>2</v>
      </c>
      <c r="F1821" t="s">
        <v>698</v>
      </c>
      <c r="G1821" s="28" t="s">
        <v>699</v>
      </c>
      <c r="H1821" t="s">
        <v>700</v>
      </c>
      <c r="I1821" t="s">
        <v>354</v>
      </c>
      <c r="J1821" t="s">
        <v>79</v>
      </c>
      <c r="K1821" t="s">
        <v>40</v>
      </c>
      <c r="L1821" t="s">
        <v>8</v>
      </c>
      <c r="M1821" t="s">
        <v>8</v>
      </c>
      <c r="N1821" t="s">
        <v>213</v>
      </c>
      <c r="O1821" t="s">
        <v>378</v>
      </c>
      <c r="P1821" s="1">
        <v>1</v>
      </c>
      <c r="Q1821">
        <v>1</v>
      </c>
      <c r="R1821">
        <v>0</v>
      </c>
      <c r="S1821" s="9">
        <v>1</v>
      </c>
      <c r="T1821" s="9"/>
    </row>
    <row r="1822" spans="1:20">
      <c r="A1822" s="1">
        <v>2021</v>
      </c>
      <c r="B1822" t="s">
        <v>633</v>
      </c>
      <c r="C1822" t="s">
        <v>275</v>
      </c>
      <c r="D1822" t="s">
        <v>350</v>
      </c>
      <c r="E1822" t="s">
        <v>2</v>
      </c>
      <c r="F1822" t="s">
        <v>681</v>
      </c>
      <c r="G1822" s="28" t="s">
        <v>682</v>
      </c>
      <c r="H1822" t="s">
        <v>366</v>
      </c>
      <c r="I1822" t="s">
        <v>354</v>
      </c>
      <c r="J1822" t="s">
        <v>79</v>
      </c>
      <c r="K1822" t="s">
        <v>40</v>
      </c>
      <c r="L1822" t="s">
        <v>8</v>
      </c>
      <c r="M1822" t="s">
        <v>8</v>
      </c>
      <c r="N1822" t="s">
        <v>208</v>
      </c>
      <c r="O1822" t="s">
        <v>377</v>
      </c>
      <c r="P1822" s="1">
        <v>1</v>
      </c>
      <c r="Q1822">
        <v>1</v>
      </c>
      <c r="R1822">
        <v>0</v>
      </c>
      <c r="S1822" s="9">
        <v>1</v>
      </c>
      <c r="T1822" s="9"/>
    </row>
    <row r="1823" spans="1:20">
      <c r="A1823" s="1">
        <v>2021</v>
      </c>
      <c r="B1823" t="s">
        <v>633</v>
      </c>
      <c r="C1823" t="s">
        <v>275</v>
      </c>
      <c r="D1823" t="s">
        <v>350</v>
      </c>
      <c r="E1823" t="s">
        <v>2</v>
      </c>
      <c r="F1823" t="s">
        <v>685</v>
      </c>
      <c r="G1823" s="28" t="s">
        <v>686</v>
      </c>
      <c r="H1823" t="s">
        <v>687</v>
      </c>
      <c r="I1823" t="s">
        <v>354</v>
      </c>
      <c r="J1823" t="s">
        <v>79</v>
      </c>
      <c r="K1823" t="s">
        <v>40</v>
      </c>
      <c r="L1823" t="s">
        <v>8</v>
      </c>
      <c r="M1823" t="s">
        <v>8</v>
      </c>
      <c r="N1823" t="s">
        <v>208</v>
      </c>
      <c r="O1823" t="s">
        <v>377</v>
      </c>
      <c r="P1823" s="1">
        <v>5</v>
      </c>
      <c r="Q1823">
        <v>5</v>
      </c>
      <c r="R1823">
        <v>0</v>
      </c>
      <c r="S1823" s="9">
        <v>1</v>
      </c>
      <c r="T1823" s="9"/>
    </row>
    <row r="1824" spans="1:20">
      <c r="A1824" s="1">
        <v>2021</v>
      </c>
      <c r="B1824" t="s">
        <v>633</v>
      </c>
      <c r="C1824" t="s">
        <v>275</v>
      </c>
      <c r="D1824" t="s">
        <v>350</v>
      </c>
      <c r="E1824" t="s">
        <v>2</v>
      </c>
      <c r="F1824" t="s">
        <v>698</v>
      </c>
      <c r="G1824" s="28" t="s">
        <v>699</v>
      </c>
      <c r="H1824" t="s">
        <v>700</v>
      </c>
      <c r="I1824" t="s">
        <v>354</v>
      </c>
      <c r="J1824" t="s">
        <v>79</v>
      </c>
      <c r="K1824" t="s">
        <v>40</v>
      </c>
      <c r="L1824" t="s">
        <v>8</v>
      </c>
      <c r="M1824" t="s">
        <v>8</v>
      </c>
      <c r="N1824" t="s">
        <v>208</v>
      </c>
      <c r="O1824" t="s">
        <v>377</v>
      </c>
      <c r="P1824" s="1">
        <v>5</v>
      </c>
      <c r="Q1824">
        <v>5</v>
      </c>
      <c r="R1824">
        <v>0</v>
      </c>
      <c r="S1824" s="9">
        <v>1</v>
      </c>
      <c r="T1824" s="9"/>
    </row>
    <row r="1825" spans="1:20">
      <c r="A1825" s="1">
        <v>2021</v>
      </c>
      <c r="B1825" t="s">
        <v>633</v>
      </c>
      <c r="C1825" t="s">
        <v>275</v>
      </c>
      <c r="D1825" t="s">
        <v>350</v>
      </c>
      <c r="E1825" t="s">
        <v>2</v>
      </c>
      <c r="F1825" t="s">
        <v>701</v>
      </c>
      <c r="G1825" s="28" t="s">
        <v>702</v>
      </c>
      <c r="H1825" t="s">
        <v>703</v>
      </c>
      <c r="I1825" t="s">
        <v>674</v>
      </c>
      <c r="J1825" t="s">
        <v>593</v>
      </c>
      <c r="K1825" t="s">
        <v>40</v>
      </c>
      <c r="L1825" t="s">
        <v>8</v>
      </c>
      <c r="M1825" t="s">
        <v>8</v>
      </c>
      <c r="N1825" t="s">
        <v>208</v>
      </c>
      <c r="O1825" t="s">
        <v>377</v>
      </c>
      <c r="P1825" s="1">
        <v>1</v>
      </c>
      <c r="Q1825">
        <v>1</v>
      </c>
      <c r="R1825">
        <v>0</v>
      </c>
      <c r="S1825" s="9">
        <v>1</v>
      </c>
      <c r="T1825" s="9"/>
    </row>
    <row r="1826" spans="1:20">
      <c r="A1826" s="1">
        <v>2021</v>
      </c>
      <c r="B1826" t="s">
        <v>633</v>
      </c>
      <c r="C1826" t="s">
        <v>275</v>
      </c>
      <c r="D1826" t="s">
        <v>350</v>
      </c>
      <c r="E1826" t="s">
        <v>2</v>
      </c>
      <c r="F1826" t="s">
        <v>675</v>
      </c>
      <c r="G1826" s="28" t="s">
        <v>676</v>
      </c>
      <c r="H1826" t="s">
        <v>677</v>
      </c>
      <c r="I1826" t="s">
        <v>354</v>
      </c>
      <c r="J1826" t="s">
        <v>79</v>
      </c>
      <c r="K1826" t="s">
        <v>40</v>
      </c>
      <c r="L1826" t="s">
        <v>8</v>
      </c>
      <c r="M1826" t="s">
        <v>8</v>
      </c>
      <c r="N1826" t="s">
        <v>217</v>
      </c>
      <c r="O1826" t="s">
        <v>376</v>
      </c>
      <c r="P1826" s="1">
        <v>3</v>
      </c>
      <c r="Q1826">
        <v>3</v>
      </c>
      <c r="R1826">
        <v>0</v>
      </c>
      <c r="S1826" s="9">
        <v>1</v>
      </c>
      <c r="T1826" s="9"/>
    </row>
    <row r="1827" spans="1:20">
      <c r="A1827" s="1">
        <v>2021</v>
      </c>
      <c r="B1827" t="s">
        <v>633</v>
      </c>
      <c r="C1827" t="s">
        <v>275</v>
      </c>
      <c r="D1827" t="s">
        <v>350</v>
      </c>
      <c r="E1827" t="s">
        <v>2</v>
      </c>
      <c r="F1827" t="s">
        <v>685</v>
      </c>
      <c r="G1827" s="28" t="s">
        <v>686</v>
      </c>
      <c r="H1827" t="s">
        <v>687</v>
      </c>
      <c r="I1827" t="s">
        <v>354</v>
      </c>
      <c r="J1827" t="s">
        <v>79</v>
      </c>
      <c r="K1827" t="s">
        <v>40</v>
      </c>
      <c r="L1827" t="s">
        <v>8</v>
      </c>
      <c r="M1827" t="s">
        <v>8</v>
      </c>
      <c r="N1827" t="s">
        <v>217</v>
      </c>
      <c r="O1827" t="s">
        <v>376</v>
      </c>
      <c r="P1827" s="1">
        <v>5</v>
      </c>
      <c r="Q1827">
        <v>5</v>
      </c>
      <c r="R1827">
        <v>0</v>
      </c>
      <c r="S1827" s="9">
        <v>1</v>
      </c>
      <c r="T1827" s="9"/>
    </row>
    <row r="1828" spans="1:20">
      <c r="A1828" s="1">
        <v>2021</v>
      </c>
      <c r="B1828" t="s">
        <v>633</v>
      </c>
      <c r="C1828" t="s">
        <v>275</v>
      </c>
      <c r="D1828" t="s">
        <v>350</v>
      </c>
      <c r="E1828" t="s">
        <v>2</v>
      </c>
      <c r="F1828" t="s">
        <v>692</v>
      </c>
      <c r="G1828" s="28" t="s">
        <v>693</v>
      </c>
      <c r="H1828" t="s">
        <v>366</v>
      </c>
      <c r="I1828" t="s">
        <v>354</v>
      </c>
      <c r="J1828" t="s">
        <v>79</v>
      </c>
      <c r="K1828" t="s">
        <v>40</v>
      </c>
      <c r="L1828" t="s">
        <v>8</v>
      </c>
      <c r="M1828" t="s">
        <v>8</v>
      </c>
      <c r="N1828" t="s">
        <v>217</v>
      </c>
      <c r="O1828" t="s">
        <v>376</v>
      </c>
      <c r="P1828" s="1">
        <v>1</v>
      </c>
      <c r="Q1828">
        <v>1</v>
      </c>
      <c r="R1828">
        <v>0</v>
      </c>
      <c r="S1828" s="9">
        <v>1</v>
      </c>
      <c r="T1828" s="9"/>
    </row>
    <row r="1829" spans="1:20">
      <c r="A1829" s="1">
        <v>2021</v>
      </c>
      <c r="B1829" t="s">
        <v>633</v>
      </c>
      <c r="C1829" t="s">
        <v>275</v>
      </c>
      <c r="D1829" t="s">
        <v>350</v>
      </c>
      <c r="E1829" t="s">
        <v>2</v>
      </c>
      <c r="F1829" t="s">
        <v>694</v>
      </c>
      <c r="G1829" s="28" t="s">
        <v>695</v>
      </c>
      <c r="H1829" t="s">
        <v>366</v>
      </c>
      <c r="I1829" t="s">
        <v>354</v>
      </c>
      <c r="J1829" t="s">
        <v>79</v>
      </c>
      <c r="K1829" t="s">
        <v>40</v>
      </c>
      <c r="L1829" t="s">
        <v>8</v>
      </c>
      <c r="M1829" t="s">
        <v>8</v>
      </c>
      <c r="N1829" t="s">
        <v>217</v>
      </c>
      <c r="O1829" t="s">
        <v>376</v>
      </c>
      <c r="P1829" s="1">
        <v>3</v>
      </c>
      <c r="Q1829">
        <v>3</v>
      </c>
      <c r="R1829">
        <v>0</v>
      </c>
      <c r="S1829" s="9">
        <v>1</v>
      </c>
      <c r="T1829" s="9"/>
    </row>
    <row r="1830" spans="1:20">
      <c r="A1830" s="1">
        <v>2021</v>
      </c>
      <c r="B1830" t="s">
        <v>633</v>
      </c>
      <c r="C1830" t="s">
        <v>275</v>
      </c>
      <c r="D1830" t="s">
        <v>350</v>
      </c>
      <c r="E1830" t="s">
        <v>2</v>
      </c>
      <c r="F1830" t="s">
        <v>696</v>
      </c>
      <c r="G1830" s="28" t="s">
        <v>697</v>
      </c>
      <c r="H1830" t="s">
        <v>366</v>
      </c>
      <c r="I1830" t="s">
        <v>354</v>
      </c>
      <c r="J1830" t="s">
        <v>79</v>
      </c>
      <c r="K1830" t="s">
        <v>40</v>
      </c>
      <c r="L1830" t="s">
        <v>8</v>
      </c>
      <c r="M1830" t="s">
        <v>8</v>
      </c>
      <c r="N1830" t="s">
        <v>217</v>
      </c>
      <c r="O1830" t="s">
        <v>376</v>
      </c>
      <c r="P1830" s="1">
        <v>1</v>
      </c>
      <c r="Q1830">
        <v>1</v>
      </c>
      <c r="R1830">
        <v>0</v>
      </c>
      <c r="S1830" s="9">
        <v>1</v>
      </c>
      <c r="T1830" s="9"/>
    </row>
    <row r="1831" spans="1:20">
      <c r="A1831" s="1">
        <v>2021</v>
      </c>
      <c r="B1831" t="s">
        <v>633</v>
      </c>
      <c r="C1831" t="s">
        <v>275</v>
      </c>
      <c r="D1831" t="s">
        <v>350</v>
      </c>
      <c r="E1831" t="s">
        <v>2</v>
      </c>
      <c r="F1831" t="s">
        <v>675</v>
      </c>
      <c r="G1831" s="28" t="s">
        <v>676</v>
      </c>
      <c r="H1831" t="s">
        <v>677</v>
      </c>
      <c r="I1831" t="s">
        <v>354</v>
      </c>
      <c r="J1831" t="s">
        <v>79</v>
      </c>
      <c r="K1831" t="s">
        <v>40</v>
      </c>
      <c r="L1831" t="s">
        <v>8</v>
      </c>
      <c r="M1831" t="s">
        <v>40</v>
      </c>
      <c r="N1831" t="s">
        <v>8</v>
      </c>
      <c r="O1831" t="s">
        <v>375</v>
      </c>
      <c r="P1831" s="1">
        <v>5</v>
      </c>
      <c r="Q1831">
        <v>5</v>
      </c>
      <c r="R1831">
        <v>0</v>
      </c>
      <c r="S1831" s="9">
        <v>1</v>
      </c>
      <c r="T1831" s="9"/>
    </row>
    <row r="1832" spans="1:20">
      <c r="A1832" s="1">
        <v>2021</v>
      </c>
      <c r="B1832" t="s">
        <v>633</v>
      </c>
      <c r="C1832" t="s">
        <v>275</v>
      </c>
      <c r="D1832" t="s">
        <v>350</v>
      </c>
      <c r="E1832" t="s">
        <v>2</v>
      </c>
      <c r="F1832" t="s">
        <v>685</v>
      </c>
      <c r="G1832" s="28" t="s">
        <v>686</v>
      </c>
      <c r="H1832" t="s">
        <v>687</v>
      </c>
      <c r="I1832" t="s">
        <v>354</v>
      </c>
      <c r="J1832" t="s">
        <v>79</v>
      </c>
      <c r="K1832" t="s">
        <v>40</v>
      </c>
      <c r="L1832" t="s">
        <v>8</v>
      </c>
      <c r="M1832" t="s">
        <v>40</v>
      </c>
      <c r="N1832" t="s">
        <v>8</v>
      </c>
      <c r="O1832" t="s">
        <v>375</v>
      </c>
      <c r="P1832" s="1">
        <v>118</v>
      </c>
      <c r="Q1832">
        <v>118</v>
      </c>
      <c r="R1832">
        <v>0</v>
      </c>
      <c r="S1832" s="9">
        <v>1</v>
      </c>
      <c r="T1832" s="9"/>
    </row>
    <row r="1833" spans="1:20">
      <c r="A1833" s="1">
        <v>2021</v>
      </c>
      <c r="B1833" t="s">
        <v>633</v>
      </c>
      <c r="C1833" t="s">
        <v>273</v>
      </c>
      <c r="D1833" t="s">
        <v>113</v>
      </c>
      <c r="E1833" t="s">
        <v>2</v>
      </c>
      <c r="F1833" t="s">
        <v>45</v>
      </c>
      <c r="G1833" s="28" t="s">
        <v>648</v>
      </c>
      <c r="H1833" t="s">
        <v>649</v>
      </c>
      <c r="I1833" t="s">
        <v>127</v>
      </c>
      <c r="J1833" t="s">
        <v>79</v>
      </c>
      <c r="K1833" t="s">
        <v>40</v>
      </c>
      <c r="L1833" t="s">
        <v>8</v>
      </c>
      <c r="M1833" t="s">
        <v>40</v>
      </c>
      <c r="N1833" t="s">
        <v>40</v>
      </c>
      <c r="O1833" t="s">
        <v>313</v>
      </c>
      <c r="P1833" s="1">
        <v>5</v>
      </c>
      <c r="Q1833">
        <v>5</v>
      </c>
      <c r="R1833">
        <v>0</v>
      </c>
      <c r="S1833" s="9">
        <v>1</v>
      </c>
      <c r="T1833" s="9"/>
    </row>
    <row r="1834" spans="1:20">
      <c r="A1834" s="1">
        <v>2021</v>
      </c>
      <c r="B1834" t="s">
        <v>633</v>
      </c>
      <c r="C1834" t="s">
        <v>275</v>
      </c>
      <c r="D1834" t="s">
        <v>350</v>
      </c>
      <c r="E1834" t="s">
        <v>2</v>
      </c>
      <c r="F1834" t="s">
        <v>675</v>
      </c>
      <c r="G1834" s="28" t="s">
        <v>676</v>
      </c>
      <c r="H1834" t="s">
        <v>677</v>
      </c>
      <c r="I1834" t="s">
        <v>354</v>
      </c>
      <c r="J1834" t="s">
        <v>79</v>
      </c>
      <c r="K1834" t="s">
        <v>40</v>
      </c>
      <c r="L1834" t="s">
        <v>8</v>
      </c>
      <c r="M1834" t="s">
        <v>40</v>
      </c>
      <c r="N1834" t="s">
        <v>40</v>
      </c>
      <c r="O1834" t="s">
        <v>313</v>
      </c>
      <c r="P1834" s="1">
        <v>2</v>
      </c>
      <c r="Q1834">
        <v>2</v>
      </c>
      <c r="R1834">
        <v>0</v>
      </c>
      <c r="S1834" s="9">
        <v>1</v>
      </c>
      <c r="T1834" s="9"/>
    </row>
    <row r="1835" spans="1:20">
      <c r="A1835" s="1">
        <v>2021</v>
      </c>
      <c r="B1835" t="s">
        <v>633</v>
      </c>
      <c r="C1835" t="s">
        <v>275</v>
      </c>
      <c r="D1835" t="s">
        <v>350</v>
      </c>
      <c r="E1835" t="s">
        <v>2</v>
      </c>
      <c r="F1835" t="s">
        <v>675</v>
      </c>
      <c r="G1835" s="28" t="s">
        <v>676</v>
      </c>
      <c r="H1835" t="s">
        <v>677</v>
      </c>
      <c r="I1835" t="s">
        <v>354</v>
      </c>
      <c r="J1835" t="s">
        <v>79</v>
      </c>
      <c r="K1835" t="s">
        <v>40</v>
      </c>
      <c r="L1835" t="s">
        <v>8</v>
      </c>
      <c r="M1835" t="s">
        <v>38</v>
      </c>
      <c r="N1835" t="s">
        <v>8</v>
      </c>
      <c r="O1835" t="s">
        <v>314</v>
      </c>
      <c r="P1835" s="1">
        <v>3</v>
      </c>
      <c r="Q1835">
        <v>3</v>
      </c>
      <c r="R1835">
        <v>0</v>
      </c>
      <c r="S1835" s="9">
        <v>1</v>
      </c>
      <c r="T1835" s="9"/>
    </row>
    <row r="1836" spans="1:20">
      <c r="A1836" s="1">
        <v>2021</v>
      </c>
      <c r="B1836" t="s">
        <v>633</v>
      </c>
      <c r="C1836" t="s">
        <v>275</v>
      </c>
      <c r="D1836" t="s">
        <v>350</v>
      </c>
      <c r="E1836" t="s">
        <v>2</v>
      </c>
      <c r="F1836" t="s">
        <v>685</v>
      </c>
      <c r="G1836" s="28" t="s">
        <v>686</v>
      </c>
      <c r="H1836" t="s">
        <v>687</v>
      </c>
      <c r="I1836" t="s">
        <v>354</v>
      </c>
      <c r="J1836" t="s">
        <v>79</v>
      </c>
      <c r="K1836" t="s">
        <v>40</v>
      </c>
      <c r="L1836" t="s">
        <v>8</v>
      </c>
      <c r="M1836" t="s">
        <v>38</v>
      </c>
      <c r="N1836" t="s">
        <v>8</v>
      </c>
      <c r="O1836" t="s">
        <v>314</v>
      </c>
      <c r="P1836" s="1">
        <v>3</v>
      </c>
      <c r="Q1836">
        <v>3</v>
      </c>
      <c r="R1836">
        <v>0</v>
      </c>
      <c r="S1836" s="9">
        <v>1</v>
      </c>
      <c r="T1836" s="9"/>
    </row>
    <row r="1837" spans="1:20">
      <c r="A1837" s="1">
        <v>2021</v>
      </c>
      <c r="B1837" t="s">
        <v>633</v>
      </c>
      <c r="C1837" t="s">
        <v>275</v>
      </c>
      <c r="D1837" t="s">
        <v>350</v>
      </c>
      <c r="E1837" t="s">
        <v>2</v>
      </c>
      <c r="F1837" t="s">
        <v>692</v>
      </c>
      <c r="G1837" s="28" t="s">
        <v>693</v>
      </c>
      <c r="H1837" t="s">
        <v>366</v>
      </c>
      <c r="I1837" t="s">
        <v>354</v>
      </c>
      <c r="J1837" t="s">
        <v>79</v>
      </c>
      <c r="K1837" t="s">
        <v>40</v>
      </c>
      <c r="L1837" t="s">
        <v>8</v>
      </c>
      <c r="M1837" t="s">
        <v>38</v>
      </c>
      <c r="N1837" t="s">
        <v>8</v>
      </c>
      <c r="O1837" t="s">
        <v>314</v>
      </c>
      <c r="P1837" s="1">
        <v>1</v>
      </c>
      <c r="Q1837">
        <v>1</v>
      </c>
      <c r="R1837">
        <v>0</v>
      </c>
      <c r="S1837" s="9">
        <v>1</v>
      </c>
      <c r="T1837" s="9"/>
    </row>
    <row r="1838" spans="1:20">
      <c r="A1838" s="1">
        <v>2021</v>
      </c>
      <c r="B1838" t="s">
        <v>633</v>
      </c>
      <c r="C1838" t="s">
        <v>275</v>
      </c>
      <c r="D1838" t="s">
        <v>350</v>
      </c>
      <c r="E1838" t="s">
        <v>2</v>
      </c>
      <c r="F1838" t="s">
        <v>694</v>
      </c>
      <c r="G1838" s="28" t="s">
        <v>695</v>
      </c>
      <c r="H1838" t="s">
        <v>366</v>
      </c>
      <c r="I1838" t="s">
        <v>354</v>
      </c>
      <c r="J1838" t="s">
        <v>79</v>
      </c>
      <c r="K1838" t="s">
        <v>40</v>
      </c>
      <c r="L1838" t="s">
        <v>8</v>
      </c>
      <c r="M1838" t="s">
        <v>38</v>
      </c>
      <c r="N1838" t="s">
        <v>8</v>
      </c>
      <c r="O1838" t="s">
        <v>314</v>
      </c>
      <c r="P1838" s="1">
        <v>2</v>
      </c>
      <c r="Q1838">
        <v>2</v>
      </c>
      <c r="R1838">
        <v>0</v>
      </c>
      <c r="S1838" s="9">
        <v>1</v>
      </c>
      <c r="T1838" s="9"/>
    </row>
    <row r="1839" spans="1:20">
      <c r="A1839" s="1">
        <v>2021</v>
      </c>
      <c r="B1839" t="s">
        <v>633</v>
      </c>
      <c r="C1839" t="s">
        <v>275</v>
      </c>
      <c r="D1839" t="s">
        <v>350</v>
      </c>
      <c r="E1839" t="s">
        <v>2</v>
      </c>
      <c r="F1839" t="s">
        <v>696</v>
      </c>
      <c r="G1839" s="28" t="s">
        <v>697</v>
      </c>
      <c r="H1839" t="s">
        <v>366</v>
      </c>
      <c r="I1839" t="s">
        <v>354</v>
      </c>
      <c r="J1839" t="s">
        <v>79</v>
      </c>
      <c r="K1839" t="s">
        <v>40</v>
      </c>
      <c r="L1839" t="s">
        <v>8</v>
      </c>
      <c r="M1839" t="s">
        <v>38</v>
      </c>
      <c r="N1839" t="s">
        <v>8</v>
      </c>
      <c r="O1839" t="s">
        <v>314</v>
      </c>
      <c r="P1839" s="1">
        <v>10</v>
      </c>
      <c r="Q1839">
        <v>10</v>
      </c>
      <c r="R1839">
        <v>0</v>
      </c>
      <c r="S1839" s="9">
        <v>1</v>
      </c>
      <c r="T1839" s="9"/>
    </row>
    <row r="1840" spans="1:20">
      <c r="A1840" s="1">
        <v>2021</v>
      </c>
      <c r="B1840" t="s">
        <v>633</v>
      </c>
      <c r="C1840" t="s">
        <v>275</v>
      </c>
      <c r="D1840" t="s">
        <v>350</v>
      </c>
      <c r="E1840" t="s">
        <v>2</v>
      </c>
      <c r="F1840" t="s">
        <v>698</v>
      </c>
      <c r="G1840" s="28" t="s">
        <v>699</v>
      </c>
      <c r="H1840" t="s">
        <v>700</v>
      </c>
      <c r="I1840" t="s">
        <v>354</v>
      </c>
      <c r="J1840" t="s">
        <v>79</v>
      </c>
      <c r="K1840" t="s">
        <v>40</v>
      </c>
      <c r="L1840" t="s">
        <v>8</v>
      </c>
      <c r="M1840" t="s">
        <v>38</v>
      </c>
      <c r="N1840" t="s">
        <v>8</v>
      </c>
      <c r="O1840" t="s">
        <v>314</v>
      </c>
      <c r="P1840" s="1">
        <v>2</v>
      </c>
      <c r="Q1840">
        <v>2</v>
      </c>
      <c r="R1840">
        <v>0</v>
      </c>
      <c r="S1840" s="9">
        <v>1</v>
      </c>
      <c r="T1840" s="9"/>
    </row>
    <row r="1841" spans="1:20">
      <c r="A1841" s="1">
        <v>2021</v>
      </c>
      <c r="B1841" t="s">
        <v>633</v>
      </c>
      <c r="C1841" t="s">
        <v>275</v>
      </c>
      <c r="D1841" t="s">
        <v>350</v>
      </c>
      <c r="E1841" t="s">
        <v>2</v>
      </c>
      <c r="F1841" t="s">
        <v>685</v>
      </c>
      <c r="G1841" s="28" t="s">
        <v>686</v>
      </c>
      <c r="H1841" t="s">
        <v>687</v>
      </c>
      <c r="I1841" t="s">
        <v>354</v>
      </c>
      <c r="J1841" t="s">
        <v>79</v>
      </c>
      <c r="K1841" t="s">
        <v>40</v>
      </c>
      <c r="L1841" t="s">
        <v>8</v>
      </c>
      <c r="M1841" t="s">
        <v>38</v>
      </c>
      <c r="N1841" t="s">
        <v>40</v>
      </c>
      <c r="O1841" t="s">
        <v>600</v>
      </c>
      <c r="P1841" s="1">
        <v>3</v>
      </c>
      <c r="Q1841">
        <v>3</v>
      </c>
      <c r="R1841">
        <v>0</v>
      </c>
      <c r="S1841" s="9">
        <v>1</v>
      </c>
      <c r="T1841" s="9"/>
    </row>
    <row r="1842" spans="1:20">
      <c r="A1842" s="1">
        <v>2021</v>
      </c>
      <c r="B1842" t="s">
        <v>633</v>
      </c>
      <c r="C1842" t="s">
        <v>273</v>
      </c>
      <c r="D1842" t="s">
        <v>113</v>
      </c>
      <c r="E1842" t="s">
        <v>2</v>
      </c>
      <c r="F1842" t="s">
        <v>54</v>
      </c>
      <c r="G1842" s="28" t="s">
        <v>653</v>
      </c>
      <c r="H1842" t="s">
        <v>654</v>
      </c>
      <c r="I1842" t="s">
        <v>127</v>
      </c>
      <c r="J1842" t="s">
        <v>79</v>
      </c>
      <c r="K1842" t="s">
        <v>38</v>
      </c>
      <c r="L1842" t="s">
        <v>8</v>
      </c>
      <c r="M1842" t="s">
        <v>8</v>
      </c>
      <c r="N1842" t="s">
        <v>40</v>
      </c>
      <c r="O1842" t="s">
        <v>43</v>
      </c>
      <c r="P1842" s="1">
        <v>2</v>
      </c>
      <c r="Q1842">
        <v>2</v>
      </c>
      <c r="R1842">
        <v>0</v>
      </c>
      <c r="S1842" s="9">
        <v>1</v>
      </c>
      <c r="T1842" s="9"/>
    </row>
    <row r="1843" spans="1:20">
      <c r="A1843" s="1">
        <v>2021</v>
      </c>
      <c r="B1843" t="s">
        <v>633</v>
      </c>
      <c r="C1843" t="s">
        <v>275</v>
      </c>
      <c r="D1843" t="s">
        <v>350</v>
      </c>
      <c r="E1843" t="s">
        <v>2</v>
      </c>
      <c r="F1843" t="s">
        <v>681</v>
      </c>
      <c r="G1843" s="28" t="s">
        <v>682</v>
      </c>
      <c r="H1843" t="s">
        <v>366</v>
      </c>
      <c r="I1843" t="s">
        <v>354</v>
      </c>
      <c r="J1843" t="s">
        <v>79</v>
      </c>
      <c r="K1843" t="s">
        <v>38</v>
      </c>
      <c r="L1843" t="s">
        <v>8</v>
      </c>
      <c r="M1843" t="s">
        <v>8</v>
      </c>
      <c r="N1843" t="s">
        <v>40</v>
      </c>
      <c r="O1843" t="s">
        <v>43</v>
      </c>
      <c r="P1843" s="1">
        <v>3</v>
      </c>
      <c r="Q1843">
        <v>3</v>
      </c>
      <c r="R1843">
        <v>0</v>
      </c>
      <c r="S1843" s="9">
        <v>1</v>
      </c>
      <c r="T1843" s="9"/>
    </row>
    <row r="1844" spans="1:20">
      <c r="A1844" s="1">
        <v>2021</v>
      </c>
      <c r="B1844" t="s">
        <v>633</v>
      </c>
      <c r="C1844" t="s">
        <v>275</v>
      </c>
      <c r="D1844" t="s">
        <v>350</v>
      </c>
      <c r="E1844" t="s">
        <v>2</v>
      </c>
      <c r="F1844" t="s">
        <v>692</v>
      </c>
      <c r="G1844" s="28" t="s">
        <v>693</v>
      </c>
      <c r="H1844" t="s">
        <v>366</v>
      </c>
      <c r="I1844" t="s">
        <v>354</v>
      </c>
      <c r="J1844" t="s">
        <v>79</v>
      </c>
      <c r="K1844" t="s">
        <v>38</v>
      </c>
      <c r="L1844" t="s">
        <v>8</v>
      </c>
      <c r="M1844" t="s">
        <v>8</v>
      </c>
      <c r="N1844" t="s">
        <v>40</v>
      </c>
      <c r="O1844" t="s">
        <v>43</v>
      </c>
      <c r="P1844" s="1">
        <v>9</v>
      </c>
      <c r="Q1844">
        <v>9</v>
      </c>
      <c r="R1844">
        <v>0</v>
      </c>
      <c r="S1844" s="9">
        <v>1</v>
      </c>
      <c r="T1844" s="9"/>
    </row>
    <row r="1845" spans="1:20">
      <c r="A1845" s="1">
        <v>2021</v>
      </c>
      <c r="B1845" t="s">
        <v>633</v>
      </c>
      <c r="C1845" t="s">
        <v>275</v>
      </c>
      <c r="D1845" t="s">
        <v>350</v>
      </c>
      <c r="E1845" t="s">
        <v>2</v>
      </c>
      <c r="F1845" t="s">
        <v>694</v>
      </c>
      <c r="G1845" s="28" t="s">
        <v>695</v>
      </c>
      <c r="H1845" t="s">
        <v>366</v>
      </c>
      <c r="I1845" t="s">
        <v>354</v>
      </c>
      <c r="J1845" t="s">
        <v>79</v>
      </c>
      <c r="K1845" t="s">
        <v>38</v>
      </c>
      <c r="L1845" t="s">
        <v>8</v>
      </c>
      <c r="M1845" t="s">
        <v>8</v>
      </c>
      <c r="N1845" t="s">
        <v>40</v>
      </c>
      <c r="O1845" t="s">
        <v>43</v>
      </c>
      <c r="P1845" s="1">
        <v>5</v>
      </c>
      <c r="Q1845">
        <v>5</v>
      </c>
      <c r="R1845">
        <v>0</v>
      </c>
      <c r="S1845" s="9">
        <v>1</v>
      </c>
      <c r="T1845" s="9"/>
    </row>
    <row r="1846" spans="1:20">
      <c r="A1846" s="1">
        <v>2021</v>
      </c>
      <c r="B1846" t="s">
        <v>633</v>
      </c>
      <c r="C1846" t="s">
        <v>275</v>
      </c>
      <c r="D1846" t="s">
        <v>350</v>
      </c>
      <c r="E1846" t="s">
        <v>2</v>
      </c>
      <c r="F1846" t="s">
        <v>696</v>
      </c>
      <c r="G1846" s="28" t="s">
        <v>697</v>
      </c>
      <c r="H1846" t="s">
        <v>366</v>
      </c>
      <c r="I1846" t="s">
        <v>354</v>
      </c>
      <c r="J1846" t="s">
        <v>79</v>
      </c>
      <c r="K1846" t="s">
        <v>38</v>
      </c>
      <c r="L1846" t="s">
        <v>8</v>
      </c>
      <c r="M1846" t="s">
        <v>8</v>
      </c>
      <c r="N1846" t="s">
        <v>40</v>
      </c>
      <c r="O1846" t="s">
        <v>43</v>
      </c>
      <c r="P1846" s="1">
        <v>4</v>
      </c>
      <c r="Q1846">
        <v>4</v>
      </c>
      <c r="R1846">
        <v>0</v>
      </c>
      <c r="S1846" s="9">
        <v>1</v>
      </c>
      <c r="T1846" s="9"/>
    </row>
    <row r="1847" spans="1:20">
      <c r="A1847" s="1">
        <v>2021</v>
      </c>
      <c r="B1847" t="s">
        <v>633</v>
      </c>
      <c r="C1847" t="s">
        <v>279</v>
      </c>
      <c r="D1847" t="s">
        <v>113</v>
      </c>
      <c r="E1847" t="s">
        <v>2</v>
      </c>
      <c r="F1847" t="s">
        <v>446</v>
      </c>
      <c r="G1847" s="28" t="s">
        <v>727</v>
      </c>
      <c r="H1847" t="s">
        <v>448</v>
      </c>
      <c r="I1847" t="s">
        <v>36</v>
      </c>
      <c r="J1847" t="s">
        <v>37</v>
      </c>
      <c r="K1847" t="s">
        <v>38</v>
      </c>
      <c r="L1847" t="s">
        <v>8</v>
      </c>
      <c r="M1847" t="s">
        <v>8</v>
      </c>
      <c r="N1847" t="s">
        <v>40</v>
      </c>
      <c r="O1847" t="s">
        <v>43</v>
      </c>
      <c r="P1847" s="1">
        <v>1</v>
      </c>
      <c r="Q1847">
        <v>1</v>
      </c>
      <c r="R1847">
        <v>0</v>
      </c>
      <c r="S1847" s="9">
        <v>1</v>
      </c>
      <c r="T1847" s="9"/>
    </row>
    <row r="1848" spans="1:20">
      <c r="A1848" s="1">
        <v>2021</v>
      </c>
      <c r="B1848" t="s">
        <v>633</v>
      </c>
      <c r="C1848" t="s">
        <v>279</v>
      </c>
      <c r="D1848" t="s">
        <v>113</v>
      </c>
      <c r="E1848" t="s">
        <v>2</v>
      </c>
      <c r="F1848" t="s">
        <v>458</v>
      </c>
      <c r="G1848" s="28" t="s">
        <v>731</v>
      </c>
      <c r="H1848" t="s">
        <v>448</v>
      </c>
      <c r="I1848" t="s">
        <v>36</v>
      </c>
      <c r="J1848" t="s">
        <v>37</v>
      </c>
      <c r="K1848" t="s">
        <v>38</v>
      </c>
      <c r="L1848" t="s">
        <v>8</v>
      </c>
      <c r="M1848" t="s">
        <v>8</v>
      </c>
      <c r="N1848" t="s">
        <v>40</v>
      </c>
      <c r="O1848" t="s">
        <v>43</v>
      </c>
      <c r="P1848" s="1">
        <v>2</v>
      </c>
      <c r="Q1848">
        <v>2</v>
      </c>
      <c r="R1848">
        <v>0</v>
      </c>
      <c r="S1848" s="9">
        <v>1</v>
      </c>
      <c r="T1848" s="9"/>
    </row>
    <row r="1849" spans="1:20">
      <c r="A1849" s="1">
        <v>2021</v>
      </c>
      <c r="B1849" t="s">
        <v>633</v>
      </c>
      <c r="C1849" t="s">
        <v>273</v>
      </c>
      <c r="D1849" t="s">
        <v>113</v>
      </c>
      <c r="E1849" t="s">
        <v>2</v>
      </c>
      <c r="F1849" t="s">
        <v>45</v>
      </c>
      <c r="G1849" s="28" t="s">
        <v>648</v>
      </c>
      <c r="H1849" t="s">
        <v>649</v>
      </c>
      <c r="I1849" t="s">
        <v>127</v>
      </c>
      <c r="J1849" t="s">
        <v>79</v>
      </c>
      <c r="K1849" t="s">
        <v>38</v>
      </c>
      <c r="L1849" t="s">
        <v>8</v>
      </c>
      <c r="M1849" t="s">
        <v>8</v>
      </c>
      <c r="N1849" t="s">
        <v>38</v>
      </c>
      <c r="O1849" t="s">
        <v>44</v>
      </c>
      <c r="P1849" s="1">
        <v>3</v>
      </c>
      <c r="Q1849">
        <v>3</v>
      </c>
      <c r="R1849">
        <v>0</v>
      </c>
      <c r="S1849" s="9">
        <v>1</v>
      </c>
      <c r="T1849" s="9"/>
    </row>
    <row r="1850" spans="1:20">
      <c r="A1850" s="1">
        <v>2021</v>
      </c>
      <c r="B1850" t="s">
        <v>633</v>
      </c>
      <c r="C1850" t="s">
        <v>273</v>
      </c>
      <c r="D1850" t="s">
        <v>113</v>
      </c>
      <c r="E1850" t="s">
        <v>2</v>
      </c>
      <c r="F1850" t="s">
        <v>54</v>
      </c>
      <c r="G1850" s="28" t="s">
        <v>653</v>
      </c>
      <c r="H1850" t="s">
        <v>654</v>
      </c>
      <c r="I1850" t="s">
        <v>127</v>
      </c>
      <c r="J1850" t="s">
        <v>79</v>
      </c>
      <c r="K1850" t="s">
        <v>38</v>
      </c>
      <c r="L1850" t="s">
        <v>8</v>
      </c>
      <c r="M1850" t="s">
        <v>8</v>
      </c>
      <c r="N1850" t="s">
        <v>38</v>
      </c>
      <c r="O1850" t="s">
        <v>44</v>
      </c>
      <c r="P1850" s="1">
        <v>1</v>
      </c>
      <c r="Q1850">
        <v>1</v>
      </c>
      <c r="R1850">
        <v>0</v>
      </c>
      <c r="S1850" s="9">
        <v>1</v>
      </c>
      <c r="T1850" s="9"/>
    </row>
    <row r="1851" spans="1:20">
      <c r="A1851" s="1">
        <v>2021</v>
      </c>
      <c r="B1851" t="s">
        <v>633</v>
      </c>
      <c r="C1851" t="s">
        <v>275</v>
      </c>
      <c r="D1851" t="s">
        <v>350</v>
      </c>
      <c r="E1851" t="s">
        <v>2</v>
      </c>
      <c r="F1851" t="s">
        <v>692</v>
      </c>
      <c r="G1851" s="28" t="s">
        <v>693</v>
      </c>
      <c r="H1851" t="s">
        <v>366</v>
      </c>
      <c r="I1851" t="s">
        <v>354</v>
      </c>
      <c r="J1851" t="s">
        <v>79</v>
      </c>
      <c r="K1851" t="s">
        <v>38</v>
      </c>
      <c r="L1851" t="s">
        <v>8</v>
      </c>
      <c r="M1851" t="s">
        <v>8</v>
      </c>
      <c r="N1851" t="s">
        <v>38</v>
      </c>
      <c r="O1851" t="s">
        <v>44</v>
      </c>
      <c r="P1851" s="1">
        <v>9</v>
      </c>
      <c r="Q1851">
        <v>9</v>
      </c>
      <c r="R1851">
        <v>0</v>
      </c>
      <c r="S1851" s="9">
        <v>1</v>
      </c>
      <c r="T1851" s="9"/>
    </row>
    <row r="1852" spans="1:20">
      <c r="A1852" s="1">
        <v>2021</v>
      </c>
      <c r="B1852" t="s">
        <v>633</v>
      </c>
      <c r="C1852" t="s">
        <v>279</v>
      </c>
      <c r="D1852" t="s">
        <v>113</v>
      </c>
      <c r="E1852" t="s">
        <v>2</v>
      </c>
      <c r="F1852" t="s">
        <v>446</v>
      </c>
      <c r="G1852" s="28" t="s">
        <v>727</v>
      </c>
      <c r="H1852" t="s">
        <v>448</v>
      </c>
      <c r="I1852" t="s">
        <v>36</v>
      </c>
      <c r="J1852" t="s">
        <v>37</v>
      </c>
      <c r="K1852" t="s">
        <v>38</v>
      </c>
      <c r="L1852" t="s">
        <v>8</v>
      </c>
      <c r="M1852" t="s">
        <v>8</v>
      </c>
      <c r="N1852" t="s">
        <v>38</v>
      </c>
      <c r="O1852" t="s">
        <v>44</v>
      </c>
      <c r="P1852" s="1">
        <v>1</v>
      </c>
      <c r="Q1852">
        <v>1</v>
      </c>
      <c r="R1852">
        <v>0</v>
      </c>
      <c r="S1852" s="9">
        <v>1</v>
      </c>
      <c r="T1852" s="9"/>
    </row>
    <row r="1853" spans="1:20">
      <c r="A1853" s="1">
        <v>2021</v>
      </c>
      <c r="B1853" t="s">
        <v>633</v>
      </c>
      <c r="C1853" t="s">
        <v>275</v>
      </c>
      <c r="D1853" t="s">
        <v>350</v>
      </c>
      <c r="E1853" t="s">
        <v>2</v>
      </c>
      <c r="F1853" t="s">
        <v>694</v>
      </c>
      <c r="G1853" s="28" t="s">
        <v>695</v>
      </c>
      <c r="H1853" t="s">
        <v>366</v>
      </c>
      <c r="I1853" t="s">
        <v>354</v>
      </c>
      <c r="J1853" t="s">
        <v>79</v>
      </c>
      <c r="K1853" t="s">
        <v>38</v>
      </c>
      <c r="L1853" t="s">
        <v>8</v>
      </c>
      <c r="M1853" t="s">
        <v>8</v>
      </c>
      <c r="N1853" t="s">
        <v>7</v>
      </c>
      <c r="O1853" t="s">
        <v>39</v>
      </c>
      <c r="P1853" s="1">
        <v>2</v>
      </c>
      <c r="Q1853">
        <v>2</v>
      </c>
      <c r="R1853">
        <v>0</v>
      </c>
      <c r="S1853" s="9">
        <v>1</v>
      </c>
      <c r="T1853" s="9"/>
    </row>
    <row r="1854" spans="1:20">
      <c r="A1854" s="1">
        <v>2021</v>
      </c>
      <c r="B1854" t="s">
        <v>633</v>
      </c>
      <c r="C1854" t="s">
        <v>275</v>
      </c>
      <c r="D1854" t="s">
        <v>350</v>
      </c>
      <c r="E1854" t="s">
        <v>2</v>
      </c>
      <c r="F1854" t="s">
        <v>696</v>
      </c>
      <c r="G1854" s="28" t="s">
        <v>697</v>
      </c>
      <c r="H1854" t="s">
        <v>366</v>
      </c>
      <c r="I1854" t="s">
        <v>354</v>
      </c>
      <c r="J1854" t="s">
        <v>79</v>
      </c>
      <c r="K1854" t="s">
        <v>38</v>
      </c>
      <c r="L1854" t="s">
        <v>8</v>
      </c>
      <c r="M1854" t="s">
        <v>8</v>
      </c>
      <c r="N1854" t="s">
        <v>7</v>
      </c>
      <c r="O1854" t="s">
        <v>39</v>
      </c>
      <c r="P1854" s="1">
        <v>10</v>
      </c>
      <c r="Q1854">
        <v>10</v>
      </c>
      <c r="R1854">
        <v>0</v>
      </c>
      <c r="S1854" s="9">
        <v>1</v>
      </c>
      <c r="T1854" s="9"/>
    </row>
    <row r="1855" spans="1:20">
      <c r="A1855" s="1">
        <v>2021</v>
      </c>
      <c r="B1855" t="s">
        <v>633</v>
      </c>
      <c r="C1855" t="s">
        <v>279</v>
      </c>
      <c r="D1855" t="s">
        <v>113</v>
      </c>
      <c r="E1855" t="s">
        <v>2</v>
      </c>
      <c r="F1855" t="s">
        <v>446</v>
      </c>
      <c r="G1855" s="28" t="s">
        <v>727</v>
      </c>
      <c r="H1855" t="s">
        <v>448</v>
      </c>
      <c r="I1855" t="s">
        <v>36</v>
      </c>
      <c r="J1855" t="s">
        <v>37</v>
      </c>
      <c r="K1855" t="s">
        <v>38</v>
      </c>
      <c r="L1855" t="s">
        <v>8</v>
      </c>
      <c r="M1855" t="s">
        <v>8</v>
      </c>
      <c r="N1855" t="s">
        <v>7</v>
      </c>
      <c r="O1855" t="s">
        <v>39</v>
      </c>
      <c r="P1855" s="1">
        <v>1</v>
      </c>
      <c r="Q1855">
        <v>1</v>
      </c>
      <c r="R1855">
        <v>0</v>
      </c>
      <c r="S1855" s="9">
        <v>1</v>
      </c>
      <c r="T1855" s="9"/>
    </row>
    <row r="1856" spans="1:20">
      <c r="A1856" s="1">
        <v>2021</v>
      </c>
      <c r="B1856" t="s">
        <v>633</v>
      </c>
      <c r="C1856" t="s">
        <v>275</v>
      </c>
      <c r="D1856" t="s">
        <v>350</v>
      </c>
      <c r="E1856" t="s">
        <v>2</v>
      </c>
      <c r="F1856" t="s">
        <v>675</v>
      </c>
      <c r="G1856" s="28" t="s">
        <v>676</v>
      </c>
      <c r="H1856" t="s">
        <v>677</v>
      </c>
      <c r="I1856" t="s">
        <v>354</v>
      </c>
      <c r="J1856" t="s">
        <v>79</v>
      </c>
      <c r="K1856" t="s">
        <v>38</v>
      </c>
      <c r="L1856" t="s">
        <v>8</v>
      </c>
      <c r="M1856" t="s">
        <v>40</v>
      </c>
      <c r="N1856" t="s">
        <v>40</v>
      </c>
      <c r="O1856" t="s">
        <v>159</v>
      </c>
      <c r="P1856" s="1">
        <v>2</v>
      </c>
      <c r="Q1856">
        <v>2</v>
      </c>
      <c r="R1856">
        <v>0</v>
      </c>
      <c r="S1856" s="9">
        <v>1</v>
      </c>
      <c r="T1856" s="9"/>
    </row>
    <row r="1857" spans="1:20">
      <c r="A1857" s="1">
        <v>2021</v>
      </c>
      <c r="B1857" t="s">
        <v>633</v>
      </c>
      <c r="C1857" t="s">
        <v>275</v>
      </c>
      <c r="D1857" t="s">
        <v>350</v>
      </c>
      <c r="E1857" t="s">
        <v>2</v>
      </c>
      <c r="F1857" t="s">
        <v>678</v>
      </c>
      <c r="G1857" s="28" t="s">
        <v>679</v>
      </c>
      <c r="H1857" t="s">
        <v>680</v>
      </c>
      <c r="I1857" t="s">
        <v>354</v>
      </c>
      <c r="J1857" t="s">
        <v>79</v>
      </c>
      <c r="K1857" t="s">
        <v>38</v>
      </c>
      <c r="L1857" t="s">
        <v>8</v>
      </c>
      <c r="M1857" t="s">
        <v>40</v>
      </c>
      <c r="N1857" t="s">
        <v>40</v>
      </c>
      <c r="O1857" t="s">
        <v>159</v>
      </c>
      <c r="P1857" s="1">
        <v>6385</v>
      </c>
      <c r="Q1857">
        <v>6385</v>
      </c>
      <c r="R1857">
        <v>0</v>
      </c>
      <c r="S1857" s="9">
        <v>1</v>
      </c>
      <c r="T1857" s="9"/>
    </row>
    <row r="1858" spans="1:20">
      <c r="A1858" s="1">
        <v>2021</v>
      </c>
      <c r="B1858" t="s">
        <v>633</v>
      </c>
      <c r="C1858" t="s">
        <v>275</v>
      </c>
      <c r="D1858" t="s">
        <v>350</v>
      </c>
      <c r="E1858" t="s">
        <v>2</v>
      </c>
      <c r="F1858" t="s">
        <v>685</v>
      </c>
      <c r="G1858" s="28" t="s">
        <v>686</v>
      </c>
      <c r="H1858" t="s">
        <v>687</v>
      </c>
      <c r="I1858" t="s">
        <v>354</v>
      </c>
      <c r="J1858" t="s">
        <v>79</v>
      </c>
      <c r="K1858" t="s">
        <v>38</v>
      </c>
      <c r="L1858" t="s">
        <v>8</v>
      </c>
      <c r="M1858" t="s">
        <v>40</v>
      </c>
      <c r="N1858" t="s">
        <v>40</v>
      </c>
      <c r="O1858" t="s">
        <v>159</v>
      </c>
      <c r="P1858" s="1">
        <v>85</v>
      </c>
      <c r="Q1858">
        <v>85</v>
      </c>
      <c r="R1858">
        <v>0</v>
      </c>
      <c r="S1858" s="9">
        <v>1</v>
      </c>
      <c r="T1858" s="9"/>
    </row>
    <row r="1859" spans="1:20">
      <c r="A1859" s="1">
        <v>2021</v>
      </c>
      <c r="B1859" t="s">
        <v>633</v>
      </c>
      <c r="C1859" t="s">
        <v>275</v>
      </c>
      <c r="D1859" t="s">
        <v>350</v>
      </c>
      <c r="E1859" t="s">
        <v>2</v>
      </c>
      <c r="F1859" t="s">
        <v>689</v>
      </c>
      <c r="G1859" s="28" t="s">
        <v>690</v>
      </c>
      <c r="H1859" t="s">
        <v>691</v>
      </c>
      <c r="I1859" t="s">
        <v>354</v>
      </c>
      <c r="J1859" t="s">
        <v>79</v>
      </c>
      <c r="K1859" t="s">
        <v>38</v>
      </c>
      <c r="L1859" t="s">
        <v>8</v>
      </c>
      <c r="M1859" t="s">
        <v>40</v>
      </c>
      <c r="N1859" t="s">
        <v>40</v>
      </c>
      <c r="O1859" t="s">
        <v>159</v>
      </c>
      <c r="P1859" s="1">
        <v>80</v>
      </c>
      <c r="Q1859">
        <v>80</v>
      </c>
      <c r="R1859">
        <v>0</v>
      </c>
      <c r="S1859" s="9">
        <v>1</v>
      </c>
      <c r="T1859" s="9"/>
    </row>
    <row r="1860" spans="1:20">
      <c r="A1860" s="1">
        <v>2021</v>
      </c>
      <c r="B1860" t="s">
        <v>633</v>
      </c>
      <c r="C1860" t="s">
        <v>275</v>
      </c>
      <c r="D1860" t="s">
        <v>350</v>
      </c>
      <c r="E1860" t="s">
        <v>2</v>
      </c>
      <c r="F1860" t="s">
        <v>694</v>
      </c>
      <c r="G1860" s="28" t="s">
        <v>695</v>
      </c>
      <c r="H1860" t="s">
        <v>366</v>
      </c>
      <c r="I1860" t="s">
        <v>354</v>
      </c>
      <c r="J1860" t="s">
        <v>79</v>
      </c>
      <c r="K1860" t="s">
        <v>38</v>
      </c>
      <c r="L1860" t="s">
        <v>8</v>
      </c>
      <c r="M1860" t="s">
        <v>40</v>
      </c>
      <c r="N1860" t="s">
        <v>40</v>
      </c>
      <c r="O1860" t="s">
        <v>159</v>
      </c>
      <c r="P1860" s="1">
        <v>1</v>
      </c>
      <c r="Q1860">
        <v>1</v>
      </c>
      <c r="R1860">
        <v>0</v>
      </c>
      <c r="S1860" s="9">
        <v>1</v>
      </c>
      <c r="T1860" s="9"/>
    </row>
    <row r="1861" spans="1:20">
      <c r="A1861" s="1">
        <v>2021</v>
      </c>
      <c r="B1861" t="s">
        <v>633</v>
      </c>
      <c r="C1861" t="s">
        <v>279</v>
      </c>
      <c r="D1861" t="s">
        <v>113</v>
      </c>
      <c r="E1861" t="s">
        <v>2</v>
      </c>
      <c r="F1861" t="s">
        <v>446</v>
      </c>
      <c r="G1861" s="28" t="s">
        <v>727</v>
      </c>
      <c r="H1861" t="s">
        <v>448</v>
      </c>
      <c r="I1861" t="s">
        <v>36</v>
      </c>
      <c r="J1861" t="s">
        <v>37</v>
      </c>
      <c r="K1861" t="s">
        <v>38</v>
      </c>
      <c r="L1861" t="s">
        <v>8</v>
      </c>
      <c r="M1861" t="s">
        <v>38</v>
      </c>
      <c r="N1861" t="s">
        <v>8</v>
      </c>
      <c r="O1861" t="s">
        <v>42</v>
      </c>
      <c r="P1861" s="1">
        <v>2</v>
      </c>
      <c r="Q1861">
        <v>2</v>
      </c>
      <c r="R1861">
        <v>0</v>
      </c>
      <c r="S1861" s="9">
        <v>1</v>
      </c>
      <c r="T1861" s="9"/>
    </row>
    <row r="1862" spans="1:20">
      <c r="A1862" s="1">
        <v>2021</v>
      </c>
      <c r="B1862" t="s">
        <v>633</v>
      </c>
      <c r="C1862" t="s">
        <v>279</v>
      </c>
      <c r="D1862" t="s">
        <v>113</v>
      </c>
      <c r="E1862" t="s">
        <v>2</v>
      </c>
      <c r="F1862" t="s">
        <v>449</v>
      </c>
      <c r="G1862" s="28" t="s">
        <v>728</v>
      </c>
      <c r="H1862" t="s">
        <v>448</v>
      </c>
      <c r="I1862" t="s">
        <v>36</v>
      </c>
      <c r="J1862" t="s">
        <v>37</v>
      </c>
      <c r="K1862" t="s">
        <v>38</v>
      </c>
      <c r="L1862" t="s">
        <v>8</v>
      </c>
      <c r="M1862" t="s">
        <v>38</v>
      </c>
      <c r="N1862" t="s">
        <v>8</v>
      </c>
      <c r="O1862" t="s">
        <v>42</v>
      </c>
      <c r="P1862" s="1">
        <v>2</v>
      </c>
      <c r="Q1862">
        <v>2</v>
      </c>
      <c r="R1862">
        <v>0</v>
      </c>
      <c r="S1862" s="9">
        <v>1</v>
      </c>
      <c r="T1862" s="9"/>
    </row>
    <row r="1863" spans="1:20">
      <c r="A1863" s="1">
        <v>2021</v>
      </c>
      <c r="B1863" t="s">
        <v>633</v>
      </c>
      <c r="C1863" t="s">
        <v>279</v>
      </c>
      <c r="D1863" t="s">
        <v>113</v>
      </c>
      <c r="E1863" t="s">
        <v>2</v>
      </c>
      <c r="F1863" t="s">
        <v>734</v>
      </c>
      <c r="G1863" s="28" t="s">
        <v>735</v>
      </c>
      <c r="H1863" t="s">
        <v>448</v>
      </c>
      <c r="I1863" t="s">
        <v>36</v>
      </c>
      <c r="J1863" t="s">
        <v>37</v>
      </c>
      <c r="K1863" t="s">
        <v>38</v>
      </c>
      <c r="L1863" t="s">
        <v>8</v>
      </c>
      <c r="M1863" t="s">
        <v>38</v>
      </c>
      <c r="N1863" t="s">
        <v>40</v>
      </c>
      <c r="O1863" t="s">
        <v>41</v>
      </c>
      <c r="P1863" s="1">
        <v>2</v>
      </c>
      <c r="Q1863">
        <v>2</v>
      </c>
      <c r="R1863">
        <v>0</v>
      </c>
      <c r="S1863" s="9">
        <v>1</v>
      </c>
      <c r="T1863" s="9"/>
    </row>
    <row r="1864" spans="1:20">
      <c r="A1864" s="1">
        <v>2021</v>
      </c>
      <c r="B1864" t="s">
        <v>633</v>
      </c>
      <c r="C1864" t="s">
        <v>275</v>
      </c>
      <c r="D1864" t="s">
        <v>350</v>
      </c>
      <c r="E1864" t="s">
        <v>2</v>
      </c>
      <c r="F1864" t="s">
        <v>675</v>
      </c>
      <c r="G1864" s="28" t="s">
        <v>676</v>
      </c>
      <c r="H1864" t="s">
        <v>677</v>
      </c>
      <c r="I1864" t="s">
        <v>354</v>
      </c>
      <c r="J1864" t="s">
        <v>79</v>
      </c>
      <c r="K1864" t="s">
        <v>7</v>
      </c>
      <c r="L1864" t="s">
        <v>8</v>
      </c>
      <c r="M1864" t="s">
        <v>8</v>
      </c>
      <c r="N1864" t="s">
        <v>40</v>
      </c>
      <c r="O1864" t="s">
        <v>235</v>
      </c>
      <c r="P1864" s="1">
        <v>1</v>
      </c>
      <c r="Q1864">
        <v>1</v>
      </c>
      <c r="R1864">
        <v>0</v>
      </c>
      <c r="S1864" s="9">
        <v>1</v>
      </c>
      <c r="T1864" s="9"/>
    </row>
    <row r="1865" spans="1:20">
      <c r="A1865" s="1">
        <v>2021</v>
      </c>
      <c r="B1865" t="s">
        <v>633</v>
      </c>
      <c r="C1865" t="s">
        <v>273</v>
      </c>
      <c r="D1865" t="s">
        <v>113</v>
      </c>
      <c r="E1865" t="s">
        <v>2</v>
      </c>
      <c r="F1865" t="s">
        <v>54</v>
      </c>
      <c r="G1865" s="28" t="s">
        <v>653</v>
      </c>
      <c r="H1865" t="s">
        <v>654</v>
      </c>
      <c r="I1865" t="s">
        <v>127</v>
      </c>
      <c r="J1865" t="s">
        <v>79</v>
      </c>
      <c r="K1865" t="s">
        <v>7</v>
      </c>
      <c r="L1865" t="s">
        <v>8</v>
      </c>
      <c r="M1865" t="s">
        <v>38</v>
      </c>
      <c r="N1865" t="s">
        <v>8</v>
      </c>
      <c r="O1865" t="s">
        <v>86</v>
      </c>
      <c r="P1865" s="1">
        <v>1</v>
      </c>
      <c r="Q1865">
        <v>1</v>
      </c>
      <c r="R1865">
        <v>0</v>
      </c>
      <c r="S1865" s="9">
        <v>1</v>
      </c>
      <c r="T1865" s="9"/>
    </row>
    <row r="1866" spans="1:20">
      <c r="A1866" s="1">
        <v>2021</v>
      </c>
      <c r="B1866" t="s">
        <v>633</v>
      </c>
      <c r="C1866" t="s">
        <v>275</v>
      </c>
      <c r="D1866" t="s">
        <v>350</v>
      </c>
      <c r="E1866" t="s">
        <v>2</v>
      </c>
      <c r="F1866" t="s">
        <v>698</v>
      </c>
      <c r="G1866" s="28" t="s">
        <v>699</v>
      </c>
      <c r="H1866" t="s">
        <v>700</v>
      </c>
      <c r="I1866" t="s">
        <v>354</v>
      </c>
      <c r="J1866" t="s">
        <v>79</v>
      </c>
      <c r="K1866" t="s">
        <v>7</v>
      </c>
      <c r="L1866" t="s">
        <v>8</v>
      </c>
      <c r="M1866" t="s">
        <v>38</v>
      </c>
      <c r="N1866" t="s">
        <v>8</v>
      </c>
      <c r="O1866" t="s">
        <v>86</v>
      </c>
      <c r="P1866" s="1">
        <v>1</v>
      </c>
      <c r="Q1866">
        <v>1</v>
      </c>
      <c r="R1866">
        <v>0</v>
      </c>
      <c r="S1866" s="9">
        <v>1</v>
      </c>
      <c r="T1866" s="9"/>
    </row>
    <row r="1867" spans="1:20">
      <c r="A1867" s="1">
        <v>2021</v>
      </c>
      <c r="B1867" t="s">
        <v>633</v>
      </c>
      <c r="C1867" t="s">
        <v>275</v>
      </c>
      <c r="D1867" t="s">
        <v>350</v>
      </c>
      <c r="E1867" t="s">
        <v>2</v>
      </c>
      <c r="F1867" t="s">
        <v>675</v>
      </c>
      <c r="G1867" s="28" t="s">
        <v>676</v>
      </c>
      <c r="H1867" t="s">
        <v>677</v>
      </c>
      <c r="I1867" t="s">
        <v>354</v>
      </c>
      <c r="J1867" t="s">
        <v>79</v>
      </c>
      <c r="K1867" t="s">
        <v>7</v>
      </c>
      <c r="L1867" t="s">
        <v>8</v>
      </c>
      <c r="M1867" t="s">
        <v>38</v>
      </c>
      <c r="N1867" t="s">
        <v>40</v>
      </c>
      <c r="O1867" t="s">
        <v>85</v>
      </c>
      <c r="P1867" s="1">
        <v>1</v>
      </c>
      <c r="Q1867">
        <v>1</v>
      </c>
      <c r="R1867">
        <v>0</v>
      </c>
      <c r="S1867" s="9">
        <v>1</v>
      </c>
      <c r="T1867" s="9"/>
    </row>
    <row r="1868" spans="1:20">
      <c r="A1868" s="1">
        <v>2021</v>
      </c>
      <c r="B1868" t="s">
        <v>633</v>
      </c>
      <c r="C1868" t="s">
        <v>271</v>
      </c>
      <c r="D1868" t="s">
        <v>113</v>
      </c>
      <c r="E1868" t="s">
        <v>2</v>
      </c>
      <c r="F1868" t="s">
        <v>11</v>
      </c>
      <c r="G1868" s="28" t="s">
        <v>635</v>
      </c>
      <c r="H1868" t="s">
        <v>636</v>
      </c>
      <c r="I1868" t="s">
        <v>334</v>
      </c>
      <c r="J1868" t="s">
        <v>6</v>
      </c>
      <c r="K1868" t="s">
        <v>7</v>
      </c>
      <c r="L1868" t="s">
        <v>8</v>
      </c>
      <c r="M1868" t="s">
        <v>7</v>
      </c>
      <c r="N1868" t="s">
        <v>9</v>
      </c>
      <c r="O1868" t="s">
        <v>10</v>
      </c>
      <c r="P1868" s="1">
        <v>6</v>
      </c>
      <c r="Q1868">
        <v>5.65</v>
      </c>
      <c r="R1868">
        <v>0.34999999999999964</v>
      </c>
      <c r="S1868" s="9">
        <v>0.94166666666666676</v>
      </c>
      <c r="T1868" s="9"/>
    </row>
    <row r="1869" spans="1:20">
      <c r="A1869" s="1">
        <v>2021</v>
      </c>
      <c r="B1869" t="s">
        <v>633</v>
      </c>
      <c r="C1869" t="s">
        <v>271</v>
      </c>
      <c r="D1869" t="s">
        <v>113</v>
      </c>
      <c r="E1869" t="s">
        <v>2</v>
      </c>
      <c r="F1869" t="s">
        <v>95</v>
      </c>
      <c r="G1869" s="28" t="s">
        <v>641</v>
      </c>
      <c r="H1869" t="s">
        <v>97</v>
      </c>
      <c r="I1869" t="s">
        <v>98</v>
      </c>
      <c r="J1869" t="s">
        <v>6</v>
      </c>
      <c r="K1869" t="s">
        <v>7</v>
      </c>
      <c r="L1869" t="s">
        <v>8</v>
      </c>
      <c r="M1869" t="s">
        <v>7</v>
      </c>
      <c r="N1869" t="s">
        <v>9</v>
      </c>
      <c r="O1869" t="s">
        <v>10</v>
      </c>
      <c r="P1869" s="1">
        <v>9</v>
      </c>
      <c r="Q1869">
        <v>9</v>
      </c>
      <c r="R1869">
        <v>0</v>
      </c>
      <c r="S1869" s="9">
        <v>1</v>
      </c>
      <c r="T1869" s="9"/>
    </row>
    <row r="1870" spans="1:20">
      <c r="A1870" s="1">
        <v>2021</v>
      </c>
      <c r="B1870" t="s">
        <v>633</v>
      </c>
      <c r="C1870" t="s">
        <v>271</v>
      </c>
      <c r="D1870" t="s">
        <v>113</v>
      </c>
      <c r="E1870" t="s">
        <v>642</v>
      </c>
      <c r="F1870" t="s">
        <v>149</v>
      </c>
      <c r="G1870" s="28" t="s">
        <v>643</v>
      </c>
      <c r="H1870" t="s">
        <v>644</v>
      </c>
      <c r="I1870" t="s">
        <v>294</v>
      </c>
      <c r="J1870" t="s">
        <v>153</v>
      </c>
      <c r="K1870" t="s">
        <v>7</v>
      </c>
      <c r="L1870" t="s">
        <v>8</v>
      </c>
      <c r="M1870" t="s">
        <v>7</v>
      </c>
      <c r="N1870" t="s">
        <v>9</v>
      </c>
      <c r="O1870" t="s">
        <v>10</v>
      </c>
      <c r="P1870" s="1">
        <v>1</v>
      </c>
      <c r="Q1870">
        <v>1</v>
      </c>
      <c r="R1870">
        <v>0</v>
      </c>
      <c r="S1870" s="9">
        <v>1</v>
      </c>
      <c r="T1870" s="9"/>
    </row>
    <row r="1871" spans="1:20">
      <c r="A1871" s="1">
        <v>2021</v>
      </c>
      <c r="B1871" t="s">
        <v>633</v>
      </c>
      <c r="C1871" t="s">
        <v>271</v>
      </c>
      <c r="D1871" t="s">
        <v>295</v>
      </c>
      <c r="E1871" t="s">
        <v>2</v>
      </c>
      <c r="F1871" t="s">
        <v>54</v>
      </c>
      <c r="G1871" s="28" t="s">
        <v>645</v>
      </c>
      <c r="H1871" t="s">
        <v>646</v>
      </c>
      <c r="I1871" t="s">
        <v>298</v>
      </c>
      <c r="J1871" t="s">
        <v>6</v>
      </c>
      <c r="K1871" t="s">
        <v>7</v>
      </c>
      <c r="L1871" t="s">
        <v>8</v>
      </c>
      <c r="M1871" t="s">
        <v>7</v>
      </c>
      <c r="N1871" t="s">
        <v>9</v>
      </c>
      <c r="O1871" t="s">
        <v>10</v>
      </c>
      <c r="P1871" s="1">
        <v>1</v>
      </c>
      <c r="Q1871">
        <v>1</v>
      </c>
      <c r="R1871">
        <v>0</v>
      </c>
      <c r="S1871" s="9">
        <v>1</v>
      </c>
      <c r="T1871" s="9"/>
    </row>
    <row r="1872" spans="1:20">
      <c r="A1872" s="1">
        <v>2021</v>
      </c>
      <c r="B1872" t="s">
        <v>633</v>
      </c>
      <c r="C1872" t="s">
        <v>271</v>
      </c>
      <c r="D1872" t="s">
        <v>299</v>
      </c>
      <c r="E1872" t="s">
        <v>2</v>
      </c>
      <c r="F1872" t="s">
        <v>54</v>
      </c>
      <c r="G1872" s="28" t="s">
        <v>647</v>
      </c>
      <c r="H1872" t="s">
        <v>297</v>
      </c>
      <c r="I1872" t="s">
        <v>298</v>
      </c>
      <c r="J1872" t="s">
        <v>6</v>
      </c>
      <c r="K1872" t="s">
        <v>7</v>
      </c>
      <c r="L1872" t="s">
        <v>8</v>
      </c>
      <c r="M1872" t="s">
        <v>7</v>
      </c>
      <c r="N1872" t="s">
        <v>9</v>
      </c>
      <c r="O1872" t="s">
        <v>10</v>
      </c>
      <c r="P1872" s="1">
        <v>1</v>
      </c>
      <c r="Q1872">
        <v>1</v>
      </c>
      <c r="R1872">
        <v>0</v>
      </c>
      <c r="S1872" s="9">
        <v>1</v>
      </c>
      <c r="T1872" s="9"/>
    </row>
    <row r="1873" spans="1:22">
      <c r="A1873" s="1">
        <v>2021</v>
      </c>
      <c r="B1873" t="s">
        <v>633</v>
      </c>
      <c r="C1873" t="s">
        <v>275</v>
      </c>
      <c r="D1873" t="s">
        <v>113</v>
      </c>
      <c r="E1873" t="s">
        <v>671</v>
      </c>
      <c r="F1873" t="s">
        <v>149</v>
      </c>
      <c r="G1873" s="28" t="s">
        <v>672</v>
      </c>
      <c r="H1873" t="s">
        <v>673</v>
      </c>
      <c r="I1873" t="s">
        <v>674</v>
      </c>
      <c r="J1873" t="s">
        <v>593</v>
      </c>
      <c r="K1873" t="s">
        <v>7</v>
      </c>
      <c r="L1873" t="s">
        <v>8</v>
      </c>
      <c r="M1873" t="s">
        <v>7</v>
      </c>
      <c r="N1873" t="s">
        <v>9</v>
      </c>
      <c r="O1873" t="s">
        <v>10</v>
      </c>
      <c r="P1873" s="1">
        <v>4</v>
      </c>
      <c r="Q1873">
        <v>4</v>
      </c>
      <c r="R1873">
        <v>0</v>
      </c>
      <c r="S1873" s="9">
        <v>1</v>
      </c>
      <c r="T1873" s="9"/>
    </row>
    <row r="1874" spans="1:22">
      <c r="A1874" s="1">
        <v>2021</v>
      </c>
      <c r="B1874" t="s">
        <v>633</v>
      </c>
      <c r="C1874" t="s">
        <v>275</v>
      </c>
      <c r="D1874" t="s">
        <v>350</v>
      </c>
      <c r="E1874" t="s">
        <v>2</v>
      </c>
      <c r="F1874" t="s">
        <v>685</v>
      </c>
      <c r="G1874" s="28" t="s">
        <v>686</v>
      </c>
      <c r="H1874" t="s">
        <v>687</v>
      </c>
      <c r="I1874" t="s">
        <v>354</v>
      </c>
      <c r="J1874" t="s">
        <v>79</v>
      </c>
      <c r="K1874" t="s">
        <v>7</v>
      </c>
      <c r="L1874" t="s">
        <v>8</v>
      </c>
      <c r="M1874" t="s">
        <v>7</v>
      </c>
      <c r="N1874" t="s">
        <v>9</v>
      </c>
      <c r="O1874" t="s">
        <v>10</v>
      </c>
      <c r="P1874" s="1">
        <v>13</v>
      </c>
      <c r="Q1874">
        <v>13</v>
      </c>
      <c r="R1874">
        <v>0</v>
      </c>
      <c r="S1874" s="9">
        <v>1</v>
      </c>
      <c r="T1874" s="9"/>
    </row>
    <row r="1875" spans="1:22">
      <c r="A1875" s="1">
        <v>2021</v>
      </c>
      <c r="B1875" t="s">
        <v>633</v>
      </c>
      <c r="C1875" t="s">
        <v>275</v>
      </c>
      <c r="D1875" t="s">
        <v>350</v>
      </c>
      <c r="E1875" t="s">
        <v>2</v>
      </c>
      <c r="F1875" t="s">
        <v>689</v>
      </c>
      <c r="G1875" s="28" t="s">
        <v>690</v>
      </c>
      <c r="H1875" t="s">
        <v>691</v>
      </c>
      <c r="I1875" t="s">
        <v>354</v>
      </c>
      <c r="J1875" t="s">
        <v>79</v>
      </c>
      <c r="K1875" t="s">
        <v>7</v>
      </c>
      <c r="L1875" t="s">
        <v>8</v>
      </c>
      <c r="M1875" t="s">
        <v>7</v>
      </c>
      <c r="N1875" t="s">
        <v>9</v>
      </c>
      <c r="O1875" t="s">
        <v>10</v>
      </c>
      <c r="P1875" s="1">
        <v>2</v>
      </c>
      <c r="Q1875">
        <v>2</v>
      </c>
      <c r="R1875">
        <v>0</v>
      </c>
      <c r="S1875" s="9">
        <v>1</v>
      </c>
      <c r="T1875" s="9"/>
    </row>
    <row r="1876" spans="1:22">
      <c r="A1876" s="1">
        <v>2021</v>
      </c>
      <c r="B1876" t="s">
        <v>633</v>
      </c>
      <c r="C1876" t="s">
        <v>275</v>
      </c>
      <c r="D1876" t="s">
        <v>350</v>
      </c>
      <c r="E1876" t="s">
        <v>2</v>
      </c>
      <c r="F1876" t="s">
        <v>692</v>
      </c>
      <c r="G1876" s="28" t="s">
        <v>693</v>
      </c>
      <c r="H1876" t="s">
        <v>366</v>
      </c>
      <c r="I1876" t="s">
        <v>354</v>
      </c>
      <c r="J1876" t="s">
        <v>79</v>
      </c>
      <c r="K1876" t="s">
        <v>7</v>
      </c>
      <c r="L1876" t="s">
        <v>8</v>
      </c>
      <c r="M1876" t="s">
        <v>7</v>
      </c>
      <c r="N1876" t="s">
        <v>9</v>
      </c>
      <c r="O1876" t="s">
        <v>10</v>
      </c>
      <c r="P1876" s="1">
        <v>6</v>
      </c>
      <c r="Q1876">
        <v>6</v>
      </c>
      <c r="R1876">
        <v>0</v>
      </c>
      <c r="S1876" s="9">
        <v>1</v>
      </c>
      <c r="T1876" s="9"/>
    </row>
    <row r="1877" spans="1:22">
      <c r="A1877" s="1">
        <v>2021</v>
      </c>
      <c r="B1877" t="s">
        <v>633</v>
      </c>
      <c r="C1877" t="s">
        <v>275</v>
      </c>
      <c r="D1877" t="s">
        <v>350</v>
      </c>
      <c r="E1877" t="s">
        <v>2</v>
      </c>
      <c r="F1877" t="s">
        <v>694</v>
      </c>
      <c r="G1877" s="28" t="s">
        <v>695</v>
      </c>
      <c r="H1877" t="s">
        <v>366</v>
      </c>
      <c r="I1877" t="s">
        <v>354</v>
      </c>
      <c r="J1877" t="s">
        <v>79</v>
      </c>
      <c r="K1877" t="s">
        <v>7</v>
      </c>
      <c r="L1877" t="s">
        <v>8</v>
      </c>
      <c r="M1877" t="s">
        <v>7</v>
      </c>
      <c r="N1877" t="s">
        <v>9</v>
      </c>
      <c r="O1877" t="s">
        <v>10</v>
      </c>
      <c r="P1877" s="1">
        <v>7</v>
      </c>
      <c r="Q1877">
        <v>7</v>
      </c>
      <c r="R1877">
        <v>0</v>
      </c>
      <c r="S1877" s="9">
        <v>1</v>
      </c>
      <c r="T1877" s="9"/>
    </row>
    <row r="1878" spans="1:22">
      <c r="A1878" s="1">
        <v>2021</v>
      </c>
      <c r="B1878" t="s">
        <v>633</v>
      </c>
      <c r="C1878" t="s">
        <v>275</v>
      </c>
      <c r="D1878" t="s">
        <v>350</v>
      </c>
      <c r="E1878" t="s">
        <v>2</v>
      </c>
      <c r="F1878" t="s">
        <v>696</v>
      </c>
      <c r="G1878" s="28" t="s">
        <v>697</v>
      </c>
      <c r="H1878" t="s">
        <v>366</v>
      </c>
      <c r="I1878" t="s">
        <v>354</v>
      </c>
      <c r="J1878" t="s">
        <v>79</v>
      </c>
      <c r="K1878" t="s">
        <v>7</v>
      </c>
      <c r="L1878" t="s">
        <v>8</v>
      </c>
      <c r="M1878" t="s">
        <v>7</v>
      </c>
      <c r="N1878" t="s">
        <v>9</v>
      </c>
      <c r="O1878" t="s">
        <v>10</v>
      </c>
      <c r="P1878" s="1">
        <v>4</v>
      </c>
      <c r="Q1878">
        <v>4</v>
      </c>
      <c r="R1878">
        <v>0</v>
      </c>
      <c r="S1878" s="9">
        <v>1</v>
      </c>
      <c r="T1878" s="9"/>
    </row>
    <row r="1879" spans="1:22">
      <c r="A1879" s="1">
        <v>2021</v>
      </c>
      <c r="B1879" t="s">
        <v>633</v>
      </c>
      <c r="C1879" t="s">
        <v>275</v>
      </c>
      <c r="D1879" t="s">
        <v>350</v>
      </c>
      <c r="E1879" t="s">
        <v>2</v>
      </c>
      <c r="F1879" t="s">
        <v>698</v>
      </c>
      <c r="G1879" s="28" t="s">
        <v>699</v>
      </c>
      <c r="H1879" t="s">
        <v>700</v>
      </c>
      <c r="I1879" t="s">
        <v>354</v>
      </c>
      <c r="J1879" t="s">
        <v>79</v>
      </c>
      <c r="K1879" t="s">
        <v>7</v>
      </c>
      <c r="L1879" t="s">
        <v>8</v>
      </c>
      <c r="M1879" t="s">
        <v>7</v>
      </c>
      <c r="N1879" t="s">
        <v>9</v>
      </c>
      <c r="O1879" t="s">
        <v>10</v>
      </c>
      <c r="P1879" s="1">
        <v>8</v>
      </c>
      <c r="Q1879">
        <v>7.5</v>
      </c>
      <c r="R1879">
        <v>0.5</v>
      </c>
      <c r="S1879" s="9">
        <v>0.9375</v>
      </c>
      <c r="T1879" s="9"/>
    </row>
    <row r="1880" spans="1:22">
      <c r="A1880" s="1">
        <v>2021</v>
      </c>
      <c r="B1880" t="s">
        <v>633</v>
      </c>
      <c r="C1880" t="s">
        <v>277</v>
      </c>
      <c r="D1880" t="s">
        <v>113</v>
      </c>
      <c r="E1880" t="s">
        <v>2</v>
      </c>
      <c r="F1880" t="s">
        <v>423</v>
      </c>
      <c r="G1880" s="28" t="s">
        <v>713</v>
      </c>
      <c r="H1880" t="s">
        <v>383</v>
      </c>
      <c r="I1880" t="s">
        <v>384</v>
      </c>
      <c r="J1880" t="s">
        <v>37</v>
      </c>
      <c r="K1880" t="s">
        <v>7</v>
      </c>
      <c r="L1880" t="s">
        <v>8</v>
      </c>
      <c r="M1880" t="s">
        <v>7</v>
      </c>
      <c r="N1880" t="s">
        <v>9</v>
      </c>
      <c r="O1880" t="s">
        <v>10</v>
      </c>
      <c r="P1880" s="1">
        <v>3</v>
      </c>
      <c r="Q1880">
        <v>3</v>
      </c>
      <c r="R1880">
        <v>0</v>
      </c>
      <c r="S1880" s="9">
        <v>1</v>
      </c>
      <c r="T1880" s="9"/>
    </row>
    <row r="1881" spans="1:22">
      <c r="A1881" s="1">
        <v>2021</v>
      </c>
      <c r="B1881" t="s">
        <v>633</v>
      </c>
      <c r="C1881" t="s">
        <v>277</v>
      </c>
      <c r="D1881" t="s">
        <v>113</v>
      </c>
      <c r="E1881" t="s">
        <v>2</v>
      </c>
      <c r="F1881" t="s">
        <v>423</v>
      </c>
      <c r="G1881" s="28" t="s">
        <v>713</v>
      </c>
      <c r="H1881" t="s">
        <v>383</v>
      </c>
      <c r="I1881" t="s">
        <v>384</v>
      </c>
      <c r="J1881" t="s">
        <v>37</v>
      </c>
      <c r="K1881" t="s">
        <v>7</v>
      </c>
      <c r="L1881" t="s">
        <v>8</v>
      </c>
      <c r="M1881" t="s">
        <v>7</v>
      </c>
      <c r="N1881" t="s">
        <v>9</v>
      </c>
      <c r="O1881" t="s">
        <v>10</v>
      </c>
      <c r="P1881" s="1">
        <v>6</v>
      </c>
      <c r="Q1881">
        <v>6</v>
      </c>
      <c r="R1881">
        <v>0</v>
      </c>
      <c r="S1881" s="9">
        <v>1</v>
      </c>
      <c r="T1881" s="9"/>
    </row>
    <row r="1882" spans="1:22">
      <c r="A1882" s="1">
        <v>2021</v>
      </c>
      <c r="B1882" t="s">
        <v>633</v>
      </c>
      <c r="C1882" t="s">
        <v>277</v>
      </c>
      <c r="D1882" t="s">
        <v>113</v>
      </c>
      <c r="E1882" t="s">
        <v>2</v>
      </c>
      <c r="F1882" t="s">
        <v>429</v>
      </c>
      <c r="G1882" s="28" t="s">
        <v>714</v>
      </c>
      <c r="H1882" t="s">
        <v>383</v>
      </c>
      <c r="I1882" t="s">
        <v>384</v>
      </c>
      <c r="J1882" t="s">
        <v>37</v>
      </c>
      <c r="K1882" t="s">
        <v>7</v>
      </c>
      <c r="L1882" t="s">
        <v>8</v>
      </c>
      <c r="M1882" t="s">
        <v>7</v>
      </c>
      <c r="N1882" t="s">
        <v>9</v>
      </c>
      <c r="O1882" t="s">
        <v>10</v>
      </c>
      <c r="P1882" s="1">
        <v>6</v>
      </c>
      <c r="Q1882">
        <v>6</v>
      </c>
      <c r="R1882">
        <v>0</v>
      </c>
      <c r="S1882" s="9">
        <v>1</v>
      </c>
      <c r="T1882" s="9"/>
    </row>
    <row r="1883" spans="1:22">
      <c r="A1883" s="1">
        <v>2021</v>
      </c>
      <c r="B1883" t="s">
        <v>633</v>
      </c>
      <c r="C1883" t="s">
        <v>277</v>
      </c>
      <c r="D1883" t="s">
        <v>113</v>
      </c>
      <c r="E1883" t="s">
        <v>2</v>
      </c>
      <c r="F1883" t="s">
        <v>435</v>
      </c>
      <c r="G1883" s="28" t="s">
        <v>715</v>
      </c>
      <c r="H1883" t="s">
        <v>383</v>
      </c>
      <c r="I1883" t="s">
        <v>384</v>
      </c>
      <c r="J1883" t="s">
        <v>37</v>
      </c>
      <c r="K1883" t="s">
        <v>7</v>
      </c>
      <c r="L1883" t="s">
        <v>8</v>
      </c>
      <c r="M1883" t="s">
        <v>7</v>
      </c>
      <c r="N1883" t="s">
        <v>9</v>
      </c>
      <c r="O1883" t="s">
        <v>10</v>
      </c>
      <c r="P1883" s="1">
        <v>7</v>
      </c>
      <c r="Q1883">
        <v>7</v>
      </c>
      <c r="R1883">
        <v>0</v>
      </c>
      <c r="S1883" s="9">
        <v>1</v>
      </c>
      <c r="T1883" s="9"/>
    </row>
    <row r="1884" spans="1:22">
      <c r="A1884" s="1">
        <v>2021</v>
      </c>
      <c r="B1884" t="s">
        <v>633</v>
      </c>
      <c r="C1884" t="s">
        <v>277</v>
      </c>
      <c r="D1884" t="s">
        <v>113</v>
      </c>
      <c r="E1884" t="s">
        <v>2</v>
      </c>
      <c r="F1884" t="s">
        <v>438</v>
      </c>
      <c r="G1884" s="28" t="s">
        <v>716</v>
      </c>
      <c r="H1884" t="s">
        <v>383</v>
      </c>
      <c r="I1884" t="s">
        <v>384</v>
      </c>
      <c r="J1884" t="s">
        <v>37</v>
      </c>
      <c r="K1884" t="s">
        <v>7</v>
      </c>
      <c r="L1884" t="s">
        <v>8</v>
      </c>
      <c r="M1884" t="s">
        <v>7</v>
      </c>
      <c r="N1884" t="s">
        <v>9</v>
      </c>
      <c r="O1884" t="s">
        <v>10</v>
      </c>
      <c r="P1884" s="1">
        <v>4</v>
      </c>
      <c r="Q1884">
        <v>4</v>
      </c>
      <c r="R1884">
        <v>0</v>
      </c>
      <c r="S1884" s="9">
        <v>1</v>
      </c>
      <c r="T1884" s="9"/>
    </row>
    <row r="1885" spans="1:22">
      <c r="A1885" s="1">
        <v>2021</v>
      </c>
      <c r="B1885" t="s">
        <v>633</v>
      </c>
      <c r="C1885" t="s">
        <v>277</v>
      </c>
      <c r="D1885" t="s">
        <v>113</v>
      </c>
      <c r="E1885" t="s">
        <v>2</v>
      </c>
      <c r="F1885" t="s">
        <v>721</v>
      </c>
      <c r="G1885" s="28" t="s">
        <v>722</v>
      </c>
      <c r="H1885" t="s">
        <v>383</v>
      </c>
      <c r="I1885" t="s">
        <v>384</v>
      </c>
      <c r="J1885" t="s">
        <v>37</v>
      </c>
      <c r="K1885" t="s">
        <v>7</v>
      </c>
      <c r="L1885" t="s">
        <v>8</v>
      </c>
      <c r="M1885" t="s">
        <v>7</v>
      </c>
      <c r="N1885" t="s">
        <v>9</v>
      </c>
      <c r="O1885" t="s">
        <v>10</v>
      </c>
      <c r="P1885" s="1">
        <v>4</v>
      </c>
      <c r="Q1885">
        <v>4</v>
      </c>
      <c r="R1885">
        <v>0</v>
      </c>
      <c r="S1885" s="9">
        <v>1</v>
      </c>
      <c r="T1885" s="9"/>
    </row>
    <row r="1886" spans="1:22">
      <c r="A1886" s="1">
        <v>2021</v>
      </c>
      <c r="B1886" t="s">
        <v>633</v>
      </c>
      <c r="C1886" t="s">
        <v>277</v>
      </c>
      <c r="D1886" t="s">
        <v>113</v>
      </c>
      <c r="E1886" t="s">
        <v>2</v>
      </c>
      <c r="F1886" t="s">
        <v>723</v>
      </c>
      <c r="G1886" s="28" t="s">
        <v>724</v>
      </c>
      <c r="H1886" t="s">
        <v>383</v>
      </c>
      <c r="I1886" t="s">
        <v>384</v>
      </c>
      <c r="J1886" t="s">
        <v>37</v>
      </c>
      <c r="K1886" t="s">
        <v>7</v>
      </c>
      <c r="L1886" t="s">
        <v>8</v>
      </c>
      <c r="M1886" t="s">
        <v>7</v>
      </c>
      <c r="N1886" t="s">
        <v>9</v>
      </c>
      <c r="O1886" t="s">
        <v>10</v>
      </c>
      <c r="P1886" s="1">
        <v>3</v>
      </c>
      <c r="Q1886">
        <v>3</v>
      </c>
      <c r="R1886">
        <v>0</v>
      </c>
      <c r="S1886" s="9">
        <v>1</v>
      </c>
      <c r="T1886" s="9"/>
    </row>
    <row r="1887" spans="1:22">
      <c r="A1887" s="1">
        <v>2021</v>
      </c>
      <c r="B1887" t="s">
        <v>633</v>
      </c>
      <c r="C1887" t="s">
        <v>279</v>
      </c>
      <c r="D1887" t="s">
        <v>113</v>
      </c>
      <c r="E1887" t="s">
        <v>2</v>
      </c>
      <c r="F1887" t="s">
        <v>446</v>
      </c>
      <c r="G1887" s="28" t="s">
        <v>727</v>
      </c>
      <c r="H1887" t="s">
        <v>448</v>
      </c>
      <c r="I1887" t="s">
        <v>36</v>
      </c>
      <c r="J1887" t="s">
        <v>37</v>
      </c>
      <c r="K1887" t="s">
        <v>7</v>
      </c>
      <c r="L1887" t="s">
        <v>8</v>
      </c>
      <c r="M1887" t="s">
        <v>7</v>
      </c>
      <c r="N1887" t="s">
        <v>9</v>
      </c>
      <c r="O1887" t="s">
        <v>10</v>
      </c>
      <c r="P1887" s="1">
        <v>5</v>
      </c>
      <c r="Q1887">
        <v>5</v>
      </c>
      <c r="R1887">
        <v>0</v>
      </c>
      <c r="S1887" s="9">
        <v>1</v>
      </c>
      <c r="T1887" s="9"/>
    </row>
    <row r="1888" spans="1:22">
      <c r="A1888" s="1">
        <v>2021</v>
      </c>
      <c r="B1888" t="s">
        <v>633</v>
      </c>
      <c r="C1888" t="s">
        <v>279</v>
      </c>
      <c r="D1888" t="s">
        <v>113</v>
      </c>
      <c r="E1888" t="s">
        <v>2</v>
      </c>
      <c r="F1888" t="s">
        <v>734</v>
      </c>
      <c r="G1888" s="28" t="s">
        <v>735</v>
      </c>
      <c r="H1888" t="s">
        <v>448</v>
      </c>
      <c r="I1888" t="s">
        <v>36</v>
      </c>
      <c r="J1888" t="s">
        <v>37</v>
      </c>
      <c r="K1888" t="s">
        <v>7</v>
      </c>
      <c r="L1888" t="s">
        <v>8</v>
      </c>
      <c r="M1888" t="s">
        <v>7</v>
      </c>
      <c r="N1888" t="s">
        <v>9</v>
      </c>
      <c r="O1888" t="s">
        <v>10</v>
      </c>
      <c r="P1888" s="1">
        <v>3</v>
      </c>
      <c r="Q1888">
        <v>3</v>
      </c>
      <c r="R1888">
        <v>0</v>
      </c>
      <c r="S1888" s="9">
        <v>1</v>
      </c>
      <c r="T1888" s="9"/>
      <c r="U1888" s="74">
        <f>AVERAGE(S1614:S1888)</f>
        <v>0.53822117827154325</v>
      </c>
      <c r="V1888" s="28" t="s">
        <v>503</v>
      </c>
    </row>
    <row r="1889" spans="1:20">
      <c r="A1889" s="1"/>
      <c r="I1889" s="16"/>
      <c r="K1889" s="4"/>
      <c r="L1889" s="4"/>
      <c r="M1889" s="4"/>
      <c r="N1889" s="4"/>
      <c r="P1889" s="1"/>
      <c r="S1889" s="9"/>
      <c r="T1889" s="9"/>
    </row>
    <row r="1890" spans="1:20">
      <c r="A1890" s="113" t="s">
        <v>756</v>
      </c>
      <c r="B1890" s="113"/>
      <c r="C1890" s="113"/>
      <c r="D1890" s="113"/>
      <c r="E1890" s="113"/>
      <c r="F1890" s="113"/>
      <c r="G1890" s="113"/>
      <c r="H1890" s="113"/>
      <c r="I1890" s="113"/>
      <c r="J1890" s="113"/>
      <c r="K1890" s="113"/>
      <c r="L1890" s="113"/>
      <c r="M1890" s="113"/>
      <c r="N1890" s="113"/>
      <c r="O1890" s="113"/>
      <c r="P1890" s="113"/>
      <c r="Q1890" s="113"/>
      <c r="R1890" s="113"/>
      <c r="S1890" s="113"/>
      <c r="T1890" s="62"/>
    </row>
    <row r="1891" spans="1:20">
      <c r="B1891" t="s">
        <v>1079</v>
      </c>
      <c r="K1891" s="8">
        <v>77</v>
      </c>
      <c r="N1891" s="8">
        <v>14</v>
      </c>
    </row>
    <row r="1892" spans="1:20">
      <c r="A1892" s="1">
        <v>2021</v>
      </c>
      <c r="B1892" t="s">
        <v>736</v>
      </c>
      <c r="C1892" t="s">
        <v>283</v>
      </c>
      <c r="D1892" t="s">
        <v>119</v>
      </c>
      <c r="E1892" t="s">
        <v>2</v>
      </c>
      <c r="F1892" t="s">
        <v>45</v>
      </c>
      <c r="G1892" s="42" t="s">
        <v>759</v>
      </c>
      <c r="H1892" t="s">
        <v>126</v>
      </c>
      <c r="I1892" s="46" t="s">
        <v>127</v>
      </c>
      <c r="J1892" t="s">
        <v>79</v>
      </c>
      <c r="K1892" s="4" t="s">
        <v>8</v>
      </c>
      <c r="L1892" s="4" t="s">
        <v>8</v>
      </c>
      <c r="M1892" s="4" t="s">
        <v>8</v>
      </c>
      <c r="N1892" s="4" t="s">
        <v>8</v>
      </c>
      <c r="O1892" t="s">
        <v>238</v>
      </c>
      <c r="P1892" s="1">
        <v>80</v>
      </c>
      <c r="Q1892">
        <v>79</v>
      </c>
      <c r="R1892">
        <f t="shared" ref="R1892:R1905" si="114">+P1892-Q1892</f>
        <v>1</v>
      </c>
      <c r="S1892" s="9">
        <f t="shared" ref="S1892:S1905" si="115">+Q1892/P1892</f>
        <v>0.98750000000000004</v>
      </c>
      <c r="T1892" s="9"/>
    </row>
    <row r="1893" spans="1:20">
      <c r="A1893" s="1">
        <v>2021</v>
      </c>
      <c r="B1893" t="s">
        <v>736</v>
      </c>
      <c r="C1893" t="s">
        <v>283</v>
      </c>
      <c r="D1893" t="s">
        <v>119</v>
      </c>
      <c r="E1893" t="s">
        <v>2</v>
      </c>
      <c r="F1893" t="s">
        <v>51</v>
      </c>
      <c r="G1893" s="42" t="s">
        <v>761</v>
      </c>
      <c r="H1893" t="s">
        <v>762</v>
      </c>
      <c r="I1893" s="46" t="s">
        <v>763</v>
      </c>
      <c r="J1893" t="s">
        <v>79</v>
      </c>
      <c r="K1893" s="4" t="s">
        <v>8</v>
      </c>
      <c r="L1893" s="4" t="s">
        <v>8</v>
      </c>
      <c r="M1893" s="4" t="s">
        <v>8</v>
      </c>
      <c r="N1893" s="4" t="s">
        <v>8</v>
      </c>
      <c r="O1893" t="s">
        <v>238</v>
      </c>
      <c r="P1893" s="1">
        <v>5</v>
      </c>
      <c r="Q1893">
        <v>5</v>
      </c>
      <c r="R1893">
        <f t="shared" si="114"/>
        <v>0</v>
      </c>
      <c r="S1893" s="9">
        <f t="shared" si="115"/>
        <v>1</v>
      </c>
      <c r="T1893" s="9"/>
    </row>
    <row r="1894" spans="1:20">
      <c r="A1894" s="1">
        <v>2021</v>
      </c>
      <c r="B1894" t="s">
        <v>736</v>
      </c>
      <c r="C1894" t="s">
        <v>283</v>
      </c>
      <c r="D1894" t="s">
        <v>119</v>
      </c>
      <c r="E1894" t="s">
        <v>2</v>
      </c>
      <c r="F1894" t="s">
        <v>54</v>
      </c>
      <c r="G1894" s="42" t="s">
        <v>764</v>
      </c>
      <c r="H1894" t="s">
        <v>126</v>
      </c>
      <c r="I1894" s="46" t="s">
        <v>127</v>
      </c>
      <c r="J1894" t="s">
        <v>79</v>
      </c>
      <c r="K1894" s="4" t="s">
        <v>8</v>
      </c>
      <c r="L1894" s="4" t="s">
        <v>8</v>
      </c>
      <c r="M1894" s="4" t="s">
        <v>8</v>
      </c>
      <c r="N1894" s="4" t="s">
        <v>8</v>
      </c>
      <c r="O1894" t="s">
        <v>238</v>
      </c>
      <c r="P1894" s="1">
        <v>55</v>
      </c>
      <c r="Q1894">
        <v>19</v>
      </c>
      <c r="R1894">
        <f t="shared" si="114"/>
        <v>36</v>
      </c>
      <c r="S1894" s="9">
        <f t="shared" si="115"/>
        <v>0.34545454545454546</v>
      </c>
      <c r="T1894" s="9"/>
    </row>
    <row r="1895" spans="1:20">
      <c r="A1895" s="1">
        <v>2021</v>
      </c>
      <c r="B1895" t="s">
        <v>736</v>
      </c>
      <c r="C1895" t="s">
        <v>283</v>
      </c>
      <c r="D1895" t="s">
        <v>119</v>
      </c>
      <c r="E1895" t="s">
        <v>2</v>
      </c>
      <c r="F1895" t="s">
        <v>91</v>
      </c>
      <c r="G1895" s="42" t="s">
        <v>766</v>
      </c>
      <c r="H1895" t="s">
        <v>126</v>
      </c>
      <c r="I1895" s="46" t="s">
        <v>127</v>
      </c>
      <c r="J1895" t="s">
        <v>79</v>
      </c>
      <c r="K1895" s="4" t="s">
        <v>8</v>
      </c>
      <c r="L1895" s="4" t="s">
        <v>8</v>
      </c>
      <c r="M1895" s="4" t="s">
        <v>8</v>
      </c>
      <c r="N1895" s="4" t="s">
        <v>8</v>
      </c>
      <c r="O1895" t="s">
        <v>238</v>
      </c>
      <c r="P1895" s="1">
        <v>23</v>
      </c>
      <c r="Q1895">
        <v>23</v>
      </c>
      <c r="R1895">
        <f t="shared" si="114"/>
        <v>0</v>
      </c>
      <c r="S1895" s="9">
        <f t="shared" si="115"/>
        <v>1</v>
      </c>
      <c r="T1895" s="9"/>
    </row>
    <row r="1896" spans="1:20">
      <c r="A1896" s="1">
        <v>2021</v>
      </c>
      <c r="B1896" t="s">
        <v>736</v>
      </c>
      <c r="C1896" t="s">
        <v>283</v>
      </c>
      <c r="D1896" t="s">
        <v>119</v>
      </c>
      <c r="E1896" t="s">
        <v>2</v>
      </c>
      <c r="F1896" t="s">
        <v>252</v>
      </c>
      <c r="G1896" s="42" t="s">
        <v>768</v>
      </c>
      <c r="H1896" t="s">
        <v>126</v>
      </c>
      <c r="I1896" s="46" t="s">
        <v>127</v>
      </c>
      <c r="J1896" t="s">
        <v>79</v>
      </c>
      <c r="K1896" s="4" t="s">
        <v>8</v>
      </c>
      <c r="L1896" s="4" t="s">
        <v>8</v>
      </c>
      <c r="M1896" s="4" t="s">
        <v>8</v>
      </c>
      <c r="N1896" s="4" t="s">
        <v>8</v>
      </c>
      <c r="O1896" t="s">
        <v>238</v>
      </c>
      <c r="P1896" s="1">
        <v>50</v>
      </c>
      <c r="Q1896">
        <v>37</v>
      </c>
      <c r="R1896">
        <f t="shared" si="114"/>
        <v>13</v>
      </c>
      <c r="S1896" s="9">
        <f t="shared" si="115"/>
        <v>0.74</v>
      </c>
      <c r="T1896" s="9"/>
    </row>
    <row r="1897" spans="1:20">
      <c r="A1897" s="1">
        <v>2021</v>
      </c>
      <c r="B1897" t="s">
        <v>736</v>
      </c>
      <c r="C1897" t="s">
        <v>283</v>
      </c>
      <c r="D1897" t="s">
        <v>119</v>
      </c>
      <c r="E1897" t="s">
        <v>2</v>
      </c>
      <c r="F1897" t="s">
        <v>256</v>
      </c>
      <c r="G1897" s="42" t="s">
        <v>770</v>
      </c>
      <c r="H1897" t="s">
        <v>771</v>
      </c>
      <c r="I1897" s="46" t="s">
        <v>763</v>
      </c>
      <c r="J1897" t="s">
        <v>79</v>
      </c>
      <c r="K1897" s="4" t="s">
        <v>8</v>
      </c>
      <c r="L1897" s="4" t="s">
        <v>8</v>
      </c>
      <c r="M1897" s="4" t="s">
        <v>8</v>
      </c>
      <c r="N1897" s="4" t="s">
        <v>8</v>
      </c>
      <c r="O1897" t="s">
        <v>238</v>
      </c>
      <c r="P1897" s="1">
        <v>15</v>
      </c>
      <c r="Q1897">
        <v>12</v>
      </c>
      <c r="R1897">
        <f t="shared" si="114"/>
        <v>3</v>
      </c>
      <c r="S1897" s="9">
        <f t="shared" si="115"/>
        <v>0.8</v>
      </c>
      <c r="T1897" s="9"/>
    </row>
    <row r="1898" spans="1:20">
      <c r="A1898" s="1">
        <v>2021</v>
      </c>
      <c r="B1898" t="s">
        <v>736</v>
      </c>
      <c r="C1898" t="s">
        <v>283</v>
      </c>
      <c r="D1898" t="s">
        <v>119</v>
      </c>
      <c r="E1898" t="s">
        <v>2</v>
      </c>
      <c r="F1898" t="s">
        <v>258</v>
      </c>
      <c r="G1898" s="42" t="s">
        <v>772</v>
      </c>
      <c r="H1898" t="s">
        <v>126</v>
      </c>
      <c r="I1898" s="46" t="s">
        <v>127</v>
      </c>
      <c r="J1898" t="s">
        <v>79</v>
      </c>
      <c r="K1898" s="4" t="s">
        <v>8</v>
      </c>
      <c r="L1898" s="4" t="s">
        <v>8</v>
      </c>
      <c r="M1898" s="4" t="s">
        <v>8</v>
      </c>
      <c r="N1898" s="4" t="s">
        <v>8</v>
      </c>
      <c r="O1898" t="s">
        <v>238</v>
      </c>
      <c r="P1898" s="1">
        <v>10</v>
      </c>
      <c r="Q1898">
        <v>10</v>
      </c>
      <c r="R1898">
        <f t="shared" si="114"/>
        <v>0</v>
      </c>
      <c r="S1898" s="9">
        <f t="shared" si="115"/>
        <v>1</v>
      </c>
      <c r="T1898" s="9"/>
    </row>
    <row r="1899" spans="1:20">
      <c r="A1899" s="1">
        <v>2021</v>
      </c>
      <c r="B1899" t="s">
        <v>736</v>
      </c>
      <c r="C1899" t="s">
        <v>283</v>
      </c>
      <c r="D1899" t="s">
        <v>119</v>
      </c>
      <c r="E1899" t="s">
        <v>2</v>
      </c>
      <c r="F1899" t="s">
        <v>263</v>
      </c>
      <c r="G1899" s="42" t="s">
        <v>774</v>
      </c>
      <c r="H1899" t="s">
        <v>126</v>
      </c>
      <c r="I1899" s="46" t="s">
        <v>127</v>
      </c>
      <c r="J1899" t="s">
        <v>79</v>
      </c>
      <c r="K1899" s="4" t="s">
        <v>8</v>
      </c>
      <c r="L1899" s="4" t="s">
        <v>8</v>
      </c>
      <c r="M1899" s="4" t="s">
        <v>8</v>
      </c>
      <c r="N1899" s="4" t="s">
        <v>8</v>
      </c>
      <c r="O1899" t="s">
        <v>238</v>
      </c>
      <c r="P1899" s="1">
        <v>6</v>
      </c>
      <c r="Q1899">
        <v>6</v>
      </c>
      <c r="R1899">
        <f t="shared" si="114"/>
        <v>0</v>
      </c>
      <c r="S1899" s="9">
        <f t="shared" si="115"/>
        <v>1</v>
      </c>
      <c r="T1899" s="9"/>
    </row>
    <row r="1900" spans="1:20">
      <c r="A1900" s="1">
        <v>2021</v>
      </c>
      <c r="B1900" t="s">
        <v>736</v>
      </c>
      <c r="C1900" t="s">
        <v>283</v>
      </c>
      <c r="D1900" t="s">
        <v>119</v>
      </c>
      <c r="E1900" t="s">
        <v>2</v>
      </c>
      <c r="F1900" t="s">
        <v>266</v>
      </c>
      <c r="G1900" s="42" t="s">
        <v>775</v>
      </c>
      <c r="H1900" t="s">
        <v>126</v>
      </c>
      <c r="I1900" s="46" t="s">
        <v>127</v>
      </c>
      <c r="J1900" t="s">
        <v>79</v>
      </c>
      <c r="K1900" s="4" t="s">
        <v>8</v>
      </c>
      <c r="L1900" s="4" t="s">
        <v>8</v>
      </c>
      <c r="M1900" s="4" t="s">
        <v>8</v>
      </c>
      <c r="N1900" s="4" t="s">
        <v>8</v>
      </c>
      <c r="O1900" t="s">
        <v>238</v>
      </c>
      <c r="P1900" s="1">
        <v>50</v>
      </c>
      <c r="Q1900">
        <v>44</v>
      </c>
      <c r="R1900">
        <f t="shared" si="114"/>
        <v>6</v>
      </c>
      <c r="S1900" s="9">
        <f t="shared" si="115"/>
        <v>0.88</v>
      </c>
      <c r="T1900" s="9"/>
    </row>
    <row r="1901" spans="1:20">
      <c r="A1901" s="1">
        <v>2021</v>
      </c>
      <c r="B1901" t="s">
        <v>736</v>
      </c>
      <c r="C1901" t="s">
        <v>283</v>
      </c>
      <c r="D1901" t="s">
        <v>119</v>
      </c>
      <c r="E1901" t="s">
        <v>2</v>
      </c>
      <c r="F1901" t="s">
        <v>271</v>
      </c>
      <c r="G1901" s="42" t="s">
        <v>777</v>
      </c>
      <c r="H1901" t="s">
        <v>126</v>
      </c>
      <c r="I1901" s="46" t="s">
        <v>127</v>
      </c>
      <c r="J1901" t="s">
        <v>79</v>
      </c>
      <c r="K1901" s="4" t="s">
        <v>8</v>
      </c>
      <c r="L1901" s="4" t="s">
        <v>8</v>
      </c>
      <c r="M1901" s="4" t="s">
        <v>8</v>
      </c>
      <c r="N1901" s="4" t="s">
        <v>8</v>
      </c>
      <c r="O1901" t="s">
        <v>238</v>
      </c>
      <c r="P1901" s="1">
        <v>40</v>
      </c>
      <c r="Q1901">
        <v>34</v>
      </c>
      <c r="R1901">
        <f t="shared" si="114"/>
        <v>6</v>
      </c>
      <c r="S1901" s="9">
        <f t="shared" si="115"/>
        <v>0.85</v>
      </c>
      <c r="T1901" s="9"/>
    </row>
    <row r="1902" spans="1:20">
      <c r="A1902" s="1">
        <v>2021</v>
      </c>
      <c r="B1902" t="s">
        <v>736</v>
      </c>
      <c r="C1902" t="s">
        <v>283</v>
      </c>
      <c r="D1902" t="s">
        <v>119</v>
      </c>
      <c r="E1902" t="s">
        <v>2</v>
      </c>
      <c r="F1902" t="s">
        <v>786</v>
      </c>
      <c r="G1902" s="42" t="s">
        <v>787</v>
      </c>
      <c r="H1902" t="s">
        <v>771</v>
      </c>
      <c r="I1902" s="46" t="s">
        <v>763</v>
      </c>
      <c r="J1902" t="s">
        <v>79</v>
      </c>
      <c r="K1902" s="4" t="s">
        <v>8</v>
      </c>
      <c r="L1902" s="4" t="s">
        <v>8</v>
      </c>
      <c r="M1902" s="4" t="s">
        <v>8</v>
      </c>
      <c r="N1902" s="4" t="s">
        <v>8</v>
      </c>
      <c r="O1902" t="s">
        <v>238</v>
      </c>
      <c r="P1902" s="1">
        <v>2</v>
      </c>
      <c r="Q1902">
        <v>1</v>
      </c>
      <c r="R1902">
        <f t="shared" si="114"/>
        <v>1</v>
      </c>
      <c r="S1902" s="9">
        <f t="shared" si="115"/>
        <v>0.5</v>
      </c>
      <c r="T1902" s="9"/>
    </row>
    <row r="1903" spans="1:20">
      <c r="A1903" s="1">
        <v>2021</v>
      </c>
      <c r="B1903" t="s">
        <v>736</v>
      </c>
      <c r="C1903" t="s">
        <v>283</v>
      </c>
      <c r="D1903" t="s">
        <v>119</v>
      </c>
      <c r="E1903" t="s">
        <v>2</v>
      </c>
      <c r="F1903" t="s">
        <v>325</v>
      </c>
      <c r="G1903" s="42" t="s">
        <v>788</v>
      </c>
      <c r="H1903" t="s">
        <v>771</v>
      </c>
      <c r="I1903" s="46" t="s">
        <v>763</v>
      </c>
      <c r="J1903" t="s">
        <v>79</v>
      </c>
      <c r="K1903" s="4" t="s">
        <v>8</v>
      </c>
      <c r="L1903" s="4" t="s">
        <v>8</v>
      </c>
      <c r="M1903" s="4" t="s">
        <v>8</v>
      </c>
      <c r="N1903" s="4" t="s">
        <v>8</v>
      </c>
      <c r="O1903" t="s">
        <v>238</v>
      </c>
      <c r="P1903" s="1">
        <v>1</v>
      </c>
      <c r="Q1903">
        <v>0</v>
      </c>
      <c r="R1903">
        <f t="shared" si="114"/>
        <v>1</v>
      </c>
      <c r="S1903" s="9">
        <f t="shared" si="115"/>
        <v>0</v>
      </c>
      <c r="T1903" s="9"/>
    </row>
    <row r="1904" spans="1:20">
      <c r="A1904" s="1">
        <v>2021</v>
      </c>
      <c r="B1904" t="s">
        <v>736</v>
      </c>
      <c r="C1904" t="s">
        <v>283</v>
      </c>
      <c r="D1904" t="s">
        <v>119</v>
      </c>
      <c r="E1904" t="s">
        <v>2</v>
      </c>
      <c r="F1904" t="s">
        <v>327</v>
      </c>
      <c r="G1904" s="42" t="s">
        <v>789</v>
      </c>
      <c r="H1904" t="s">
        <v>771</v>
      </c>
      <c r="I1904" s="46" t="s">
        <v>763</v>
      </c>
      <c r="J1904" t="s">
        <v>79</v>
      </c>
      <c r="K1904" s="4" t="s">
        <v>8</v>
      </c>
      <c r="L1904" s="4" t="s">
        <v>8</v>
      </c>
      <c r="M1904" s="4" t="s">
        <v>8</v>
      </c>
      <c r="N1904" s="4" t="s">
        <v>8</v>
      </c>
      <c r="O1904" t="s">
        <v>238</v>
      </c>
      <c r="P1904" s="1">
        <v>3</v>
      </c>
      <c r="Q1904">
        <v>0</v>
      </c>
      <c r="R1904">
        <f t="shared" si="114"/>
        <v>3</v>
      </c>
      <c r="S1904" s="9">
        <f t="shared" si="115"/>
        <v>0</v>
      </c>
      <c r="T1904" s="9"/>
    </row>
    <row r="1905" spans="1:20">
      <c r="A1905" s="1">
        <v>2021</v>
      </c>
      <c r="B1905" t="s">
        <v>736</v>
      </c>
      <c r="C1905" t="s">
        <v>283</v>
      </c>
      <c r="D1905" t="s">
        <v>119</v>
      </c>
      <c r="E1905" t="s">
        <v>2</v>
      </c>
      <c r="F1905" t="s">
        <v>329</v>
      </c>
      <c r="G1905" s="42" t="s">
        <v>790</v>
      </c>
      <c r="H1905" t="s">
        <v>771</v>
      </c>
      <c r="I1905" s="46" t="s">
        <v>763</v>
      </c>
      <c r="J1905" t="s">
        <v>79</v>
      </c>
      <c r="K1905" s="4" t="s">
        <v>8</v>
      </c>
      <c r="L1905" s="4" t="s">
        <v>8</v>
      </c>
      <c r="M1905" s="4" t="s">
        <v>8</v>
      </c>
      <c r="N1905" s="4" t="s">
        <v>8</v>
      </c>
      <c r="O1905" t="s">
        <v>238</v>
      </c>
      <c r="P1905" s="1">
        <v>7</v>
      </c>
      <c r="Q1905">
        <v>0</v>
      </c>
      <c r="R1905">
        <f t="shared" si="114"/>
        <v>7</v>
      </c>
      <c r="S1905" s="9">
        <f t="shared" si="115"/>
        <v>0</v>
      </c>
      <c r="T1905" s="9"/>
    </row>
    <row r="1906" spans="1:20">
      <c r="A1906" s="1"/>
      <c r="G1906" s="42"/>
      <c r="I1906" s="46"/>
      <c r="K1906" s="4"/>
      <c r="L1906" s="4"/>
      <c r="M1906" s="4"/>
      <c r="N1906" s="8">
        <v>8</v>
      </c>
      <c r="P1906" s="1"/>
      <c r="S1906" s="9"/>
      <c r="T1906" s="9"/>
    </row>
    <row r="1907" spans="1:20">
      <c r="A1907" s="1">
        <v>2021</v>
      </c>
      <c r="B1907" t="s">
        <v>736</v>
      </c>
      <c r="C1907" t="s">
        <v>283</v>
      </c>
      <c r="D1907" t="s">
        <v>119</v>
      </c>
      <c r="E1907" t="s">
        <v>2</v>
      </c>
      <c r="F1907" t="s">
        <v>45</v>
      </c>
      <c r="G1907" s="42" t="s">
        <v>759</v>
      </c>
      <c r="H1907" t="s">
        <v>126</v>
      </c>
      <c r="I1907" s="46" t="s">
        <v>127</v>
      </c>
      <c r="J1907" t="s">
        <v>79</v>
      </c>
      <c r="K1907" s="4" t="s">
        <v>8</v>
      </c>
      <c r="L1907" s="4" t="s">
        <v>8</v>
      </c>
      <c r="M1907" s="4" t="s">
        <v>8</v>
      </c>
      <c r="N1907" s="4" t="s">
        <v>38</v>
      </c>
      <c r="O1907" t="s">
        <v>239</v>
      </c>
      <c r="P1907" s="1">
        <v>129</v>
      </c>
      <c r="Q1907">
        <v>110</v>
      </c>
      <c r="R1907">
        <f t="shared" ref="R1907:R1914" si="116">+P1907-Q1907</f>
        <v>19</v>
      </c>
      <c r="S1907" s="9">
        <f t="shared" ref="S1907:S1914" si="117">+Q1907/P1907</f>
        <v>0.8527131782945736</v>
      </c>
      <c r="T1907" s="9"/>
    </row>
    <row r="1908" spans="1:20">
      <c r="A1908" s="1">
        <v>2021</v>
      </c>
      <c r="B1908" t="s">
        <v>736</v>
      </c>
      <c r="C1908" t="s">
        <v>283</v>
      </c>
      <c r="D1908" t="s">
        <v>119</v>
      </c>
      <c r="E1908" t="s">
        <v>2</v>
      </c>
      <c r="F1908" t="s">
        <v>54</v>
      </c>
      <c r="G1908" s="42" t="s">
        <v>764</v>
      </c>
      <c r="H1908" t="s">
        <v>126</v>
      </c>
      <c r="I1908" s="46" t="s">
        <v>127</v>
      </c>
      <c r="J1908" t="s">
        <v>79</v>
      </c>
      <c r="K1908" s="4" t="s">
        <v>8</v>
      </c>
      <c r="L1908" s="4" t="s">
        <v>8</v>
      </c>
      <c r="M1908" s="4" t="s">
        <v>8</v>
      </c>
      <c r="N1908" s="4" t="s">
        <v>38</v>
      </c>
      <c r="O1908" t="s">
        <v>239</v>
      </c>
      <c r="P1908" s="1">
        <v>60</v>
      </c>
      <c r="Q1908">
        <v>24</v>
      </c>
      <c r="R1908">
        <f t="shared" si="116"/>
        <v>36</v>
      </c>
      <c r="S1908" s="9">
        <f t="shared" si="117"/>
        <v>0.4</v>
      </c>
      <c r="T1908" s="9"/>
    </row>
    <row r="1909" spans="1:20">
      <c r="A1909" s="1">
        <v>2021</v>
      </c>
      <c r="B1909" t="s">
        <v>736</v>
      </c>
      <c r="C1909" t="s">
        <v>283</v>
      </c>
      <c r="D1909" t="s">
        <v>119</v>
      </c>
      <c r="E1909" t="s">
        <v>2</v>
      </c>
      <c r="F1909" t="s">
        <v>91</v>
      </c>
      <c r="G1909" s="42" t="s">
        <v>766</v>
      </c>
      <c r="H1909" t="s">
        <v>126</v>
      </c>
      <c r="I1909" s="46" t="s">
        <v>127</v>
      </c>
      <c r="J1909" t="s">
        <v>79</v>
      </c>
      <c r="K1909" s="4" t="s">
        <v>8</v>
      </c>
      <c r="L1909" s="4" t="s">
        <v>8</v>
      </c>
      <c r="M1909" s="4" t="s">
        <v>8</v>
      </c>
      <c r="N1909" s="4" t="s">
        <v>38</v>
      </c>
      <c r="O1909" t="s">
        <v>239</v>
      </c>
      <c r="P1909" s="1">
        <v>30</v>
      </c>
      <c r="Q1909">
        <v>30</v>
      </c>
      <c r="R1909">
        <f t="shared" si="116"/>
        <v>0</v>
      </c>
      <c r="S1909" s="9">
        <f t="shared" si="117"/>
        <v>1</v>
      </c>
      <c r="T1909" s="9"/>
    </row>
    <row r="1910" spans="1:20">
      <c r="A1910" s="1">
        <v>2021</v>
      </c>
      <c r="B1910" t="s">
        <v>736</v>
      </c>
      <c r="C1910" t="s">
        <v>283</v>
      </c>
      <c r="D1910" t="s">
        <v>119</v>
      </c>
      <c r="E1910" t="s">
        <v>2</v>
      </c>
      <c r="F1910" t="s">
        <v>252</v>
      </c>
      <c r="G1910" s="42" t="s">
        <v>768</v>
      </c>
      <c r="H1910" t="s">
        <v>126</v>
      </c>
      <c r="I1910" s="46" t="s">
        <v>127</v>
      </c>
      <c r="J1910" t="s">
        <v>79</v>
      </c>
      <c r="K1910" s="4" t="s">
        <v>8</v>
      </c>
      <c r="L1910" s="4" t="s">
        <v>8</v>
      </c>
      <c r="M1910" s="4" t="s">
        <v>8</v>
      </c>
      <c r="N1910" s="4" t="s">
        <v>38</v>
      </c>
      <c r="O1910" t="s">
        <v>239</v>
      </c>
      <c r="P1910" s="1">
        <v>50</v>
      </c>
      <c r="Q1910">
        <v>39</v>
      </c>
      <c r="R1910">
        <f t="shared" si="116"/>
        <v>11</v>
      </c>
      <c r="S1910" s="9">
        <f t="shared" si="117"/>
        <v>0.78</v>
      </c>
      <c r="T1910" s="9"/>
    </row>
    <row r="1911" spans="1:20">
      <c r="A1911" s="1">
        <v>2021</v>
      </c>
      <c r="B1911" t="s">
        <v>736</v>
      </c>
      <c r="C1911" t="s">
        <v>283</v>
      </c>
      <c r="D1911" t="s">
        <v>119</v>
      </c>
      <c r="E1911" t="s">
        <v>2</v>
      </c>
      <c r="F1911" t="s">
        <v>258</v>
      </c>
      <c r="G1911" s="42" t="s">
        <v>772</v>
      </c>
      <c r="H1911" t="s">
        <v>126</v>
      </c>
      <c r="I1911" s="46" t="s">
        <v>127</v>
      </c>
      <c r="J1911" t="s">
        <v>79</v>
      </c>
      <c r="K1911" s="4" t="s">
        <v>8</v>
      </c>
      <c r="L1911" s="4" t="s">
        <v>8</v>
      </c>
      <c r="M1911" s="4" t="s">
        <v>8</v>
      </c>
      <c r="N1911" s="4" t="s">
        <v>38</v>
      </c>
      <c r="O1911" t="s">
        <v>239</v>
      </c>
      <c r="P1911" s="1">
        <v>12</v>
      </c>
      <c r="Q1911">
        <v>10</v>
      </c>
      <c r="R1911">
        <f t="shared" si="116"/>
        <v>2</v>
      </c>
      <c r="S1911" s="9">
        <f t="shared" si="117"/>
        <v>0.83333333333333337</v>
      </c>
      <c r="T1911" s="9"/>
    </row>
    <row r="1912" spans="1:20">
      <c r="A1912" s="1">
        <v>2021</v>
      </c>
      <c r="B1912" t="s">
        <v>736</v>
      </c>
      <c r="C1912" t="s">
        <v>283</v>
      </c>
      <c r="D1912" t="s">
        <v>119</v>
      </c>
      <c r="E1912" t="s">
        <v>2</v>
      </c>
      <c r="F1912" t="s">
        <v>263</v>
      </c>
      <c r="G1912" s="42" t="s">
        <v>774</v>
      </c>
      <c r="H1912" t="s">
        <v>126</v>
      </c>
      <c r="I1912" s="46" t="s">
        <v>127</v>
      </c>
      <c r="J1912" t="s">
        <v>79</v>
      </c>
      <c r="K1912" s="4" t="s">
        <v>8</v>
      </c>
      <c r="L1912" s="4" t="s">
        <v>8</v>
      </c>
      <c r="M1912" s="4" t="s">
        <v>8</v>
      </c>
      <c r="N1912" s="4" t="s">
        <v>38</v>
      </c>
      <c r="O1912" t="s">
        <v>239</v>
      </c>
      <c r="P1912" s="1">
        <v>12</v>
      </c>
      <c r="Q1912">
        <v>11</v>
      </c>
      <c r="R1912">
        <f t="shared" si="116"/>
        <v>1</v>
      </c>
      <c r="S1912" s="9">
        <f t="shared" si="117"/>
        <v>0.91666666666666663</v>
      </c>
      <c r="T1912" s="9"/>
    </row>
    <row r="1913" spans="1:20">
      <c r="A1913" s="1">
        <v>2021</v>
      </c>
      <c r="B1913" t="s">
        <v>736</v>
      </c>
      <c r="C1913" t="s">
        <v>283</v>
      </c>
      <c r="D1913" t="s">
        <v>119</v>
      </c>
      <c r="E1913" t="s">
        <v>2</v>
      </c>
      <c r="F1913" t="s">
        <v>266</v>
      </c>
      <c r="G1913" s="42" t="s">
        <v>775</v>
      </c>
      <c r="H1913" t="s">
        <v>126</v>
      </c>
      <c r="I1913" s="46" t="s">
        <v>127</v>
      </c>
      <c r="J1913" t="s">
        <v>79</v>
      </c>
      <c r="K1913" s="4" t="s">
        <v>8</v>
      </c>
      <c r="L1913" s="4" t="s">
        <v>8</v>
      </c>
      <c r="M1913" s="4" t="s">
        <v>8</v>
      </c>
      <c r="N1913" s="4" t="s">
        <v>38</v>
      </c>
      <c r="O1913" t="s">
        <v>239</v>
      </c>
      <c r="P1913" s="1">
        <v>60</v>
      </c>
      <c r="Q1913">
        <v>60</v>
      </c>
      <c r="R1913">
        <f t="shared" si="116"/>
        <v>0</v>
      </c>
      <c r="S1913" s="9">
        <f t="shared" si="117"/>
        <v>1</v>
      </c>
      <c r="T1913" s="9"/>
    </row>
    <row r="1914" spans="1:20">
      <c r="A1914" s="1">
        <v>2021</v>
      </c>
      <c r="B1914" t="s">
        <v>736</v>
      </c>
      <c r="C1914" t="s">
        <v>283</v>
      </c>
      <c r="D1914" t="s">
        <v>119</v>
      </c>
      <c r="E1914" t="s">
        <v>2</v>
      </c>
      <c r="F1914" t="s">
        <v>271</v>
      </c>
      <c r="G1914" s="42" t="s">
        <v>777</v>
      </c>
      <c r="H1914" t="s">
        <v>126</v>
      </c>
      <c r="I1914" s="46" t="s">
        <v>127</v>
      </c>
      <c r="J1914" t="s">
        <v>79</v>
      </c>
      <c r="K1914" s="4" t="s">
        <v>8</v>
      </c>
      <c r="L1914" s="4" t="s">
        <v>8</v>
      </c>
      <c r="M1914" s="4" t="s">
        <v>8</v>
      </c>
      <c r="N1914" s="4" t="s">
        <v>38</v>
      </c>
      <c r="O1914" t="s">
        <v>239</v>
      </c>
      <c r="P1914" s="1">
        <v>60</v>
      </c>
      <c r="Q1914">
        <v>51</v>
      </c>
      <c r="R1914">
        <f t="shared" si="116"/>
        <v>9</v>
      </c>
      <c r="S1914" s="9">
        <f t="shared" si="117"/>
        <v>0.85</v>
      </c>
      <c r="T1914" s="9"/>
    </row>
    <row r="1915" spans="1:20">
      <c r="A1915" s="1"/>
      <c r="G1915" s="42"/>
      <c r="I1915" s="46"/>
      <c r="K1915" s="4"/>
      <c r="L1915" s="4"/>
      <c r="M1915" s="4"/>
      <c r="N1915" s="8">
        <v>13</v>
      </c>
      <c r="P1915" s="1"/>
      <c r="S1915" s="9"/>
      <c r="T1915" s="9"/>
    </row>
    <row r="1916" spans="1:20">
      <c r="A1916" s="1">
        <v>2021</v>
      </c>
      <c r="B1916" t="s">
        <v>736</v>
      </c>
      <c r="C1916" t="s">
        <v>283</v>
      </c>
      <c r="D1916" t="s">
        <v>119</v>
      </c>
      <c r="E1916" t="s">
        <v>2</v>
      </c>
      <c r="F1916" t="s">
        <v>45</v>
      </c>
      <c r="G1916" s="42" t="s">
        <v>759</v>
      </c>
      <c r="H1916" t="s">
        <v>126</v>
      </c>
      <c r="I1916" s="46" t="s">
        <v>127</v>
      </c>
      <c r="J1916" t="s">
        <v>79</v>
      </c>
      <c r="K1916" s="4" t="s">
        <v>8</v>
      </c>
      <c r="L1916" s="4" t="s">
        <v>8</v>
      </c>
      <c r="M1916" s="4" t="s">
        <v>8</v>
      </c>
      <c r="N1916" s="4" t="s">
        <v>130</v>
      </c>
      <c r="O1916" t="s">
        <v>131</v>
      </c>
      <c r="P1916" s="1">
        <v>1672</v>
      </c>
      <c r="Q1916">
        <v>1649</v>
      </c>
      <c r="R1916">
        <f t="shared" ref="R1916:R1928" si="118">+P1916-Q1916</f>
        <v>23</v>
      </c>
      <c r="S1916" s="9">
        <f t="shared" ref="S1916:S1928" si="119">+Q1916/P1916</f>
        <v>0.98624401913875603</v>
      </c>
      <c r="T1916" s="9"/>
    </row>
    <row r="1917" spans="1:20">
      <c r="A1917" s="1">
        <v>2021</v>
      </c>
      <c r="B1917" t="s">
        <v>736</v>
      </c>
      <c r="C1917" t="s">
        <v>283</v>
      </c>
      <c r="D1917" t="s">
        <v>119</v>
      </c>
      <c r="E1917" t="s">
        <v>2</v>
      </c>
      <c r="F1917" t="s">
        <v>51</v>
      </c>
      <c r="G1917" s="42" t="s">
        <v>761</v>
      </c>
      <c r="H1917" t="s">
        <v>762</v>
      </c>
      <c r="I1917" s="46" t="s">
        <v>763</v>
      </c>
      <c r="J1917" t="s">
        <v>79</v>
      </c>
      <c r="K1917" s="4" t="s">
        <v>8</v>
      </c>
      <c r="L1917" s="4" t="s">
        <v>8</v>
      </c>
      <c r="M1917" s="4" t="s">
        <v>8</v>
      </c>
      <c r="N1917" s="4" t="s">
        <v>130</v>
      </c>
      <c r="O1917" t="s">
        <v>131</v>
      </c>
      <c r="P1917" s="1">
        <v>19</v>
      </c>
      <c r="Q1917">
        <v>19</v>
      </c>
      <c r="R1917">
        <f t="shared" si="118"/>
        <v>0</v>
      </c>
      <c r="S1917" s="9">
        <f t="shared" si="119"/>
        <v>1</v>
      </c>
      <c r="T1917" s="9"/>
    </row>
    <row r="1918" spans="1:20">
      <c r="A1918" s="1">
        <v>2021</v>
      </c>
      <c r="B1918" t="s">
        <v>736</v>
      </c>
      <c r="C1918" t="s">
        <v>283</v>
      </c>
      <c r="D1918" t="s">
        <v>119</v>
      </c>
      <c r="E1918" t="s">
        <v>2</v>
      </c>
      <c r="F1918" t="s">
        <v>54</v>
      </c>
      <c r="G1918" s="42" t="s">
        <v>764</v>
      </c>
      <c r="H1918" t="s">
        <v>126</v>
      </c>
      <c r="I1918" s="46" t="s">
        <v>127</v>
      </c>
      <c r="J1918" t="s">
        <v>79</v>
      </c>
      <c r="K1918" s="4" t="s">
        <v>8</v>
      </c>
      <c r="L1918" s="4" t="s">
        <v>8</v>
      </c>
      <c r="M1918" s="4" t="s">
        <v>8</v>
      </c>
      <c r="N1918" s="4" t="s">
        <v>130</v>
      </c>
      <c r="O1918" t="s">
        <v>131</v>
      </c>
      <c r="P1918" s="1">
        <v>1461</v>
      </c>
      <c r="Q1918">
        <v>1102</v>
      </c>
      <c r="R1918">
        <f t="shared" si="118"/>
        <v>359</v>
      </c>
      <c r="S1918" s="9">
        <f t="shared" si="119"/>
        <v>0.75427789185489391</v>
      </c>
      <c r="T1918" s="9"/>
    </row>
    <row r="1919" spans="1:20">
      <c r="A1919" s="1">
        <v>2021</v>
      </c>
      <c r="B1919" t="s">
        <v>736</v>
      </c>
      <c r="C1919" t="s">
        <v>283</v>
      </c>
      <c r="D1919" t="s">
        <v>119</v>
      </c>
      <c r="E1919" t="s">
        <v>2</v>
      </c>
      <c r="F1919" t="s">
        <v>91</v>
      </c>
      <c r="G1919" s="42" t="s">
        <v>766</v>
      </c>
      <c r="H1919" t="s">
        <v>126</v>
      </c>
      <c r="I1919" s="46" t="s">
        <v>127</v>
      </c>
      <c r="J1919" t="s">
        <v>79</v>
      </c>
      <c r="K1919" s="4" t="s">
        <v>8</v>
      </c>
      <c r="L1919" s="4" t="s">
        <v>8</v>
      </c>
      <c r="M1919" s="4" t="s">
        <v>8</v>
      </c>
      <c r="N1919" s="4" t="s">
        <v>130</v>
      </c>
      <c r="O1919" t="s">
        <v>131</v>
      </c>
      <c r="P1919" s="1">
        <v>811</v>
      </c>
      <c r="Q1919">
        <v>804</v>
      </c>
      <c r="R1919">
        <f t="shared" si="118"/>
        <v>7</v>
      </c>
      <c r="S1919" s="9">
        <f t="shared" si="119"/>
        <v>0.99136868064118377</v>
      </c>
      <c r="T1919" s="9"/>
    </row>
    <row r="1920" spans="1:20">
      <c r="A1920" s="1">
        <v>2021</v>
      </c>
      <c r="B1920" t="s">
        <v>736</v>
      </c>
      <c r="C1920" t="s">
        <v>283</v>
      </c>
      <c r="D1920" t="s">
        <v>119</v>
      </c>
      <c r="E1920" t="s">
        <v>2</v>
      </c>
      <c r="F1920" t="s">
        <v>252</v>
      </c>
      <c r="G1920" s="42" t="s">
        <v>768</v>
      </c>
      <c r="H1920" t="s">
        <v>126</v>
      </c>
      <c r="I1920" s="46" t="s">
        <v>127</v>
      </c>
      <c r="J1920" t="s">
        <v>79</v>
      </c>
      <c r="K1920" s="4" t="s">
        <v>8</v>
      </c>
      <c r="L1920" s="4" t="s">
        <v>8</v>
      </c>
      <c r="M1920" s="4" t="s">
        <v>8</v>
      </c>
      <c r="N1920" s="4" t="s">
        <v>130</v>
      </c>
      <c r="O1920" t="s">
        <v>131</v>
      </c>
      <c r="P1920" s="1">
        <v>2067</v>
      </c>
      <c r="Q1920">
        <v>2067</v>
      </c>
      <c r="R1920">
        <f t="shared" si="118"/>
        <v>0</v>
      </c>
      <c r="S1920" s="9">
        <f t="shared" si="119"/>
        <v>1</v>
      </c>
      <c r="T1920" s="9"/>
    </row>
    <row r="1921" spans="1:20">
      <c r="A1921" s="1">
        <v>2021</v>
      </c>
      <c r="B1921" t="s">
        <v>736</v>
      </c>
      <c r="C1921" t="s">
        <v>283</v>
      </c>
      <c r="D1921" t="s">
        <v>119</v>
      </c>
      <c r="E1921" t="s">
        <v>2</v>
      </c>
      <c r="F1921" t="s">
        <v>256</v>
      </c>
      <c r="G1921" s="42" t="s">
        <v>770</v>
      </c>
      <c r="H1921" t="s">
        <v>771</v>
      </c>
      <c r="I1921" s="46" t="s">
        <v>763</v>
      </c>
      <c r="J1921" t="s">
        <v>79</v>
      </c>
      <c r="K1921" s="4" t="s">
        <v>8</v>
      </c>
      <c r="L1921" s="4" t="s">
        <v>8</v>
      </c>
      <c r="M1921" s="4" t="s">
        <v>8</v>
      </c>
      <c r="N1921" s="4" t="s">
        <v>130</v>
      </c>
      <c r="O1921" t="s">
        <v>131</v>
      </c>
      <c r="P1921" s="1">
        <v>15</v>
      </c>
      <c r="Q1921">
        <v>7</v>
      </c>
      <c r="R1921">
        <f t="shared" si="118"/>
        <v>8</v>
      </c>
      <c r="S1921" s="9">
        <f t="shared" si="119"/>
        <v>0.46666666666666667</v>
      </c>
      <c r="T1921" s="9"/>
    </row>
    <row r="1922" spans="1:20">
      <c r="A1922" s="1">
        <v>2021</v>
      </c>
      <c r="B1922" t="s">
        <v>736</v>
      </c>
      <c r="C1922" t="s">
        <v>283</v>
      </c>
      <c r="D1922" t="s">
        <v>119</v>
      </c>
      <c r="E1922" t="s">
        <v>2</v>
      </c>
      <c r="F1922" t="s">
        <v>258</v>
      </c>
      <c r="G1922" s="42" t="s">
        <v>772</v>
      </c>
      <c r="H1922" t="s">
        <v>126</v>
      </c>
      <c r="I1922" s="46" t="s">
        <v>127</v>
      </c>
      <c r="J1922" t="s">
        <v>79</v>
      </c>
      <c r="K1922" s="4" t="s">
        <v>8</v>
      </c>
      <c r="L1922" s="4" t="s">
        <v>8</v>
      </c>
      <c r="M1922" s="4" t="s">
        <v>8</v>
      </c>
      <c r="N1922" s="4" t="s">
        <v>130</v>
      </c>
      <c r="O1922" t="s">
        <v>131</v>
      </c>
      <c r="P1922" s="1">
        <v>1200</v>
      </c>
      <c r="Q1922">
        <v>1133</v>
      </c>
      <c r="R1922">
        <f t="shared" si="118"/>
        <v>67</v>
      </c>
      <c r="S1922" s="9">
        <f t="shared" si="119"/>
        <v>0.94416666666666671</v>
      </c>
      <c r="T1922" s="9"/>
    </row>
    <row r="1923" spans="1:20">
      <c r="A1923" s="1">
        <v>2021</v>
      </c>
      <c r="B1923" t="s">
        <v>736</v>
      </c>
      <c r="C1923" t="s">
        <v>283</v>
      </c>
      <c r="D1923" t="s">
        <v>119</v>
      </c>
      <c r="E1923" t="s">
        <v>2</v>
      </c>
      <c r="F1923" t="s">
        <v>263</v>
      </c>
      <c r="G1923" s="42" t="s">
        <v>774</v>
      </c>
      <c r="H1923" t="s">
        <v>126</v>
      </c>
      <c r="I1923" s="46" t="s">
        <v>127</v>
      </c>
      <c r="J1923" t="s">
        <v>79</v>
      </c>
      <c r="K1923" s="4" t="s">
        <v>8</v>
      </c>
      <c r="L1923" s="4" t="s">
        <v>8</v>
      </c>
      <c r="M1923" s="4" t="s">
        <v>8</v>
      </c>
      <c r="N1923" s="4" t="s">
        <v>130</v>
      </c>
      <c r="O1923" t="s">
        <v>131</v>
      </c>
      <c r="P1923" s="1">
        <v>632</v>
      </c>
      <c r="Q1923">
        <v>632</v>
      </c>
      <c r="R1923">
        <f t="shared" si="118"/>
        <v>0</v>
      </c>
      <c r="S1923" s="9">
        <f t="shared" si="119"/>
        <v>1</v>
      </c>
      <c r="T1923" s="9"/>
    </row>
    <row r="1924" spans="1:20">
      <c r="A1924" s="1">
        <v>2021</v>
      </c>
      <c r="B1924" t="s">
        <v>736</v>
      </c>
      <c r="C1924" t="s">
        <v>283</v>
      </c>
      <c r="D1924" t="s">
        <v>119</v>
      </c>
      <c r="E1924" t="s">
        <v>2</v>
      </c>
      <c r="F1924" t="s">
        <v>266</v>
      </c>
      <c r="G1924" s="42" t="s">
        <v>775</v>
      </c>
      <c r="H1924" t="s">
        <v>126</v>
      </c>
      <c r="I1924" s="46" t="s">
        <v>127</v>
      </c>
      <c r="J1924" t="s">
        <v>79</v>
      </c>
      <c r="K1924" s="4" t="s">
        <v>8</v>
      </c>
      <c r="L1924" s="4" t="s">
        <v>8</v>
      </c>
      <c r="M1924" s="4" t="s">
        <v>8</v>
      </c>
      <c r="N1924" s="4" t="s">
        <v>130</v>
      </c>
      <c r="O1924" t="s">
        <v>131</v>
      </c>
      <c r="P1924" s="1">
        <v>615</v>
      </c>
      <c r="Q1924">
        <v>580</v>
      </c>
      <c r="R1924">
        <f t="shared" si="118"/>
        <v>35</v>
      </c>
      <c r="S1924" s="9">
        <f t="shared" si="119"/>
        <v>0.94308943089430897</v>
      </c>
      <c r="T1924" s="9"/>
    </row>
    <row r="1925" spans="1:20">
      <c r="A1925" s="1">
        <v>2021</v>
      </c>
      <c r="B1925" t="s">
        <v>736</v>
      </c>
      <c r="C1925" t="s">
        <v>283</v>
      </c>
      <c r="D1925" t="s">
        <v>119</v>
      </c>
      <c r="E1925" t="s">
        <v>2</v>
      </c>
      <c r="F1925" t="s">
        <v>271</v>
      </c>
      <c r="G1925" s="42" t="s">
        <v>777</v>
      </c>
      <c r="H1925" t="s">
        <v>126</v>
      </c>
      <c r="I1925" s="46" t="s">
        <v>127</v>
      </c>
      <c r="J1925" t="s">
        <v>79</v>
      </c>
      <c r="K1925" s="4" t="s">
        <v>8</v>
      </c>
      <c r="L1925" s="4" t="s">
        <v>8</v>
      </c>
      <c r="M1925" s="4" t="s">
        <v>8</v>
      </c>
      <c r="N1925" s="4" t="s">
        <v>130</v>
      </c>
      <c r="O1925" t="s">
        <v>131</v>
      </c>
      <c r="P1925" s="1">
        <v>1200</v>
      </c>
      <c r="Q1925">
        <v>1066</v>
      </c>
      <c r="R1925">
        <f t="shared" si="118"/>
        <v>134</v>
      </c>
      <c r="S1925" s="9">
        <f t="shared" si="119"/>
        <v>0.88833333333333331</v>
      </c>
      <c r="T1925" s="9"/>
    </row>
    <row r="1926" spans="1:20">
      <c r="A1926" s="1">
        <v>2021</v>
      </c>
      <c r="B1926" t="s">
        <v>736</v>
      </c>
      <c r="C1926" t="s">
        <v>283</v>
      </c>
      <c r="D1926" t="s">
        <v>119</v>
      </c>
      <c r="E1926" t="s">
        <v>2</v>
      </c>
      <c r="F1926" t="s">
        <v>325</v>
      </c>
      <c r="G1926" s="42" t="s">
        <v>788</v>
      </c>
      <c r="H1926" t="s">
        <v>771</v>
      </c>
      <c r="I1926" s="46" t="s">
        <v>763</v>
      </c>
      <c r="J1926" t="s">
        <v>79</v>
      </c>
      <c r="K1926" s="4" t="s">
        <v>8</v>
      </c>
      <c r="L1926" s="4" t="s">
        <v>8</v>
      </c>
      <c r="M1926" s="4" t="s">
        <v>8</v>
      </c>
      <c r="N1926" s="4" t="s">
        <v>130</v>
      </c>
      <c r="O1926" t="s">
        <v>131</v>
      </c>
      <c r="P1926" s="1">
        <v>1</v>
      </c>
      <c r="Q1926">
        <v>0</v>
      </c>
      <c r="R1926">
        <f t="shared" si="118"/>
        <v>1</v>
      </c>
      <c r="S1926" s="9">
        <f t="shared" si="119"/>
        <v>0</v>
      </c>
      <c r="T1926" s="9"/>
    </row>
    <row r="1927" spans="1:20">
      <c r="A1927" s="1">
        <v>2021</v>
      </c>
      <c r="B1927" t="s">
        <v>736</v>
      </c>
      <c r="C1927" t="s">
        <v>283</v>
      </c>
      <c r="D1927" t="s">
        <v>119</v>
      </c>
      <c r="E1927" t="s">
        <v>2</v>
      </c>
      <c r="F1927" t="s">
        <v>327</v>
      </c>
      <c r="G1927" s="42" t="s">
        <v>789</v>
      </c>
      <c r="H1927" t="s">
        <v>771</v>
      </c>
      <c r="I1927" s="46" t="s">
        <v>763</v>
      </c>
      <c r="J1927" t="s">
        <v>79</v>
      </c>
      <c r="K1927" s="4" t="s">
        <v>8</v>
      </c>
      <c r="L1927" s="4" t="s">
        <v>8</v>
      </c>
      <c r="M1927" s="4" t="s">
        <v>8</v>
      </c>
      <c r="N1927" s="4" t="s">
        <v>130</v>
      </c>
      <c r="O1927" t="s">
        <v>131</v>
      </c>
      <c r="P1927" s="1">
        <v>3</v>
      </c>
      <c r="Q1927">
        <v>0</v>
      </c>
      <c r="R1927">
        <f t="shared" si="118"/>
        <v>3</v>
      </c>
      <c r="S1927" s="9">
        <f t="shared" si="119"/>
        <v>0</v>
      </c>
      <c r="T1927" s="9"/>
    </row>
    <row r="1928" spans="1:20">
      <c r="A1928" s="1">
        <v>2021</v>
      </c>
      <c r="B1928" t="s">
        <v>736</v>
      </c>
      <c r="C1928" t="s">
        <v>283</v>
      </c>
      <c r="D1928" t="s">
        <v>119</v>
      </c>
      <c r="E1928" t="s">
        <v>2</v>
      </c>
      <c r="F1928" t="s">
        <v>329</v>
      </c>
      <c r="G1928" s="42" t="s">
        <v>790</v>
      </c>
      <c r="H1928" t="s">
        <v>771</v>
      </c>
      <c r="I1928" s="46" t="s">
        <v>763</v>
      </c>
      <c r="J1928" t="s">
        <v>79</v>
      </c>
      <c r="K1928" s="4" t="s">
        <v>8</v>
      </c>
      <c r="L1928" s="4" t="s">
        <v>8</v>
      </c>
      <c r="M1928" s="4" t="s">
        <v>8</v>
      </c>
      <c r="N1928" s="4" t="s">
        <v>130</v>
      </c>
      <c r="O1928" t="s">
        <v>131</v>
      </c>
      <c r="P1928" s="1">
        <v>10</v>
      </c>
      <c r="Q1928">
        <v>0</v>
      </c>
      <c r="R1928">
        <f t="shared" si="118"/>
        <v>10</v>
      </c>
      <c r="S1928" s="9">
        <f t="shared" si="119"/>
        <v>0</v>
      </c>
      <c r="T1928" s="9"/>
    </row>
    <row r="1929" spans="1:20">
      <c r="A1929" s="1"/>
      <c r="G1929" s="42"/>
      <c r="I1929" s="46"/>
      <c r="K1929" s="4"/>
      <c r="L1929" s="4"/>
      <c r="M1929" s="4"/>
      <c r="N1929" s="8">
        <v>1</v>
      </c>
      <c r="P1929" s="1"/>
      <c r="S1929" s="9"/>
      <c r="T1929" s="9"/>
    </row>
    <row r="1930" spans="1:20">
      <c r="A1930" s="1">
        <v>2021</v>
      </c>
      <c r="B1930" t="s">
        <v>736</v>
      </c>
      <c r="C1930" t="s">
        <v>287</v>
      </c>
      <c r="D1930" t="s">
        <v>119</v>
      </c>
      <c r="E1930" t="s">
        <v>2</v>
      </c>
      <c r="F1930" t="s">
        <v>859</v>
      </c>
      <c r="G1930" s="42" t="s">
        <v>860</v>
      </c>
      <c r="H1930" t="s">
        <v>861</v>
      </c>
      <c r="I1930" s="46" t="s">
        <v>384</v>
      </c>
      <c r="J1930" t="s">
        <v>37</v>
      </c>
      <c r="K1930" s="4" t="s">
        <v>8</v>
      </c>
      <c r="L1930" s="4" t="s">
        <v>40</v>
      </c>
      <c r="M1930" s="4" t="s">
        <v>8</v>
      </c>
      <c r="N1930" s="4" t="s">
        <v>38</v>
      </c>
      <c r="O1930" t="s">
        <v>688</v>
      </c>
      <c r="P1930" s="1">
        <v>28</v>
      </c>
      <c r="Q1930">
        <v>28</v>
      </c>
      <c r="R1930">
        <f>+P1930-Q1930</f>
        <v>0</v>
      </c>
      <c r="S1930" s="9">
        <f>+Q1930/P1930</f>
        <v>1</v>
      </c>
      <c r="T1930" s="9"/>
    </row>
    <row r="1931" spans="1:20">
      <c r="A1931" s="1"/>
      <c r="G1931" s="42"/>
      <c r="I1931" s="46"/>
      <c r="K1931" s="4"/>
      <c r="L1931" s="4"/>
      <c r="M1931" s="4"/>
      <c r="N1931" s="8">
        <v>4</v>
      </c>
      <c r="P1931" s="1"/>
      <c r="S1931" s="9"/>
      <c r="T1931" s="9"/>
    </row>
    <row r="1932" spans="1:20">
      <c r="A1932" s="1">
        <v>2021</v>
      </c>
      <c r="B1932" t="s">
        <v>736</v>
      </c>
      <c r="C1932" t="s">
        <v>283</v>
      </c>
      <c r="D1932" t="s">
        <v>119</v>
      </c>
      <c r="E1932" t="s">
        <v>2</v>
      </c>
      <c r="F1932" t="s">
        <v>54</v>
      </c>
      <c r="G1932" s="42" t="s">
        <v>764</v>
      </c>
      <c r="H1932" t="s">
        <v>126</v>
      </c>
      <c r="I1932" s="47" t="s">
        <v>127</v>
      </c>
      <c r="J1932" s="5" t="s">
        <v>79</v>
      </c>
      <c r="K1932" s="31" t="s">
        <v>8</v>
      </c>
      <c r="L1932" s="31" t="s">
        <v>40</v>
      </c>
      <c r="M1932" s="31" t="s">
        <v>8</v>
      </c>
      <c r="N1932" s="31" t="s">
        <v>7</v>
      </c>
      <c r="O1932" t="s">
        <v>650</v>
      </c>
      <c r="P1932" s="1">
        <v>13</v>
      </c>
      <c r="Q1932">
        <v>0</v>
      </c>
      <c r="R1932">
        <f>+P1932-Q1932</f>
        <v>13</v>
      </c>
      <c r="S1932" s="9">
        <f>+Q1932/P1932</f>
        <v>0</v>
      </c>
      <c r="T1932" s="9"/>
    </row>
    <row r="1933" spans="1:20">
      <c r="A1933" s="1">
        <v>2021</v>
      </c>
      <c r="B1933" t="s">
        <v>736</v>
      </c>
      <c r="C1933" t="s">
        <v>283</v>
      </c>
      <c r="D1933" t="s">
        <v>119</v>
      </c>
      <c r="E1933" t="s">
        <v>2</v>
      </c>
      <c r="F1933" t="s">
        <v>258</v>
      </c>
      <c r="G1933" s="42" t="s">
        <v>772</v>
      </c>
      <c r="H1933" t="s">
        <v>126</v>
      </c>
      <c r="I1933" s="47" t="s">
        <v>127</v>
      </c>
      <c r="J1933" s="5" t="s">
        <v>79</v>
      </c>
      <c r="K1933" s="31" t="s">
        <v>8</v>
      </c>
      <c r="L1933" s="31" t="s">
        <v>40</v>
      </c>
      <c r="M1933" s="31" t="s">
        <v>8</v>
      </c>
      <c r="N1933" s="31" t="s">
        <v>7</v>
      </c>
      <c r="O1933" t="s">
        <v>650</v>
      </c>
      <c r="P1933" s="1">
        <v>2</v>
      </c>
      <c r="Q1933">
        <v>1</v>
      </c>
      <c r="R1933">
        <f>+P1933-Q1933</f>
        <v>1</v>
      </c>
      <c r="S1933" s="9">
        <f>+Q1933/P1933</f>
        <v>0.5</v>
      </c>
      <c r="T1933" s="9"/>
    </row>
    <row r="1934" spans="1:20">
      <c r="A1934" s="1">
        <v>2021</v>
      </c>
      <c r="B1934" t="s">
        <v>736</v>
      </c>
      <c r="C1934" t="s">
        <v>287</v>
      </c>
      <c r="D1934" t="s">
        <v>119</v>
      </c>
      <c r="E1934" t="s">
        <v>2</v>
      </c>
      <c r="F1934" t="s">
        <v>386</v>
      </c>
      <c r="G1934" s="42" t="s">
        <v>834</v>
      </c>
      <c r="H1934" t="s">
        <v>383</v>
      </c>
      <c r="I1934" s="46" t="s">
        <v>384</v>
      </c>
      <c r="J1934" t="s">
        <v>37</v>
      </c>
      <c r="K1934" s="4" t="s">
        <v>8</v>
      </c>
      <c r="L1934" s="4" t="s">
        <v>40</v>
      </c>
      <c r="M1934" s="4" t="s">
        <v>8</v>
      </c>
      <c r="N1934" s="4" t="s">
        <v>7</v>
      </c>
      <c r="O1934" t="s">
        <v>650</v>
      </c>
      <c r="P1934" s="1">
        <v>36</v>
      </c>
      <c r="Q1934">
        <v>36</v>
      </c>
      <c r="R1934">
        <f>+P1934-Q1934</f>
        <v>0</v>
      </c>
      <c r="S1934" s="9">
        <f>+Q1934/P1934</f>
        <v>1</v>
      </c>
      <c r="T1934" s="9"/>
    </row>
    <row r="1935" spans="1:20">
      <c r="A1935" s="1">
        <v>2021</v>
      </c>
      <c r="B1935" t="s">
        <v>736</v>
      </c>
      <c r="C1935" t="s">
        <v>287</v>
      </c>
      <c r="D1935" t="s">
        <v>119</v>
      </c>
      <c r="E1935" t="s">
        <v>2</v>
      </c>
      <c r="F1935" t="s">
        <v>723</v>
      </c>
      <c r="G1935" s="42" t="s">
        <v>862</v>
      </c>
      <c r="H1935" t="s">
        <v>863</v>
      </c>
      <c r="I1935" s="46" t="s">
        <v>384</v>
      </c>
      <c r="J1935" t="s">
        <v>37</v>
      </c>
      <c r="K1935" s="4" t="s">
        <v>8</v>
      </c>
      <c r="L1935" s="4" t="s">
        <v>40</v>
      </c>
      <c r="M1935" s="4" t="s">
        <v>8</v>
      </c>
      <c r="N1935" s="4" t="s">
        <v>7</v>
      </c>
      <c r="O1935" t="s">
        <v>650</v>
      </c>
      <c r="P1935" s="1">
        <v>20</v>
      </c>
      <c r="Q1935">
        <v>20</v>
      </c>
      <c r="R1935">
        <f>+P1935-Q1935</f>
        <v>0</v>
      </c>
      <c r="S1935" s="9">
        <f>+Q1935/P1935</f>
        <v>1</v>
      </c>
      <c r="T1935" s="9"/>
    </row>
    <row r="1936" spans="1:20">
      <c r="A1936" s="1"/>
      <c r="G1936" s="42"/>
      <c r="I1936" s="46"/>
      <c r="K1936" s="4"/>
      <c r="L1936" s="4"/>
      <c r="M1936" s="4"/>
      <c r="N1936" s="8">
        <v>4</v>
      </c>
      <c r="P1936" s="1"/>
      <c r="S1936" s="9"/>
      <c r="T1936" s="9"/>
    </row>
    <row r="1937" spans="1:20">
      <c r="A1937" s="1">
        <v>2021</v>
      </c>
      <c r="B1937" t="s">
        <v>736</v>
      </c>
      <c r="C1937" t="s">
        <v>283</v>
      </c>
      <c r="D1937" t="s">
        <v>119</v>
      </c>
      <c r="E1937" t="s">
        <v>2</v>
      </c>
      <c r="F1937" t="s">
        <v>54</v>
      </c>
      <c r="G1937" s="42" t="s">
        <v>764</v>
      </c>
      <c r="H1937" t="s">
        <v>126</v>
      </c>
      <c r="I1937" s="47" t="s">
        <v>127</v>
      </c>
      <c r="J1937" s="5" t="s">
        <v>79</v>
      </c>
      <c r="K1937" s="31" t="s">
        <v>8</v>
      </c>
      <c r="L1937" s="31" t="s">
        <v>40</v>
      </c>
      <c r="M1937" s="31" t="s">
        <v>8</v>
      </c>
      <c r="N1937" s="31" t="s">
        <v>130</v>
      </c>
      <c r="O1937" t="s">
        <v>419</v>
      </c>
      <c r="P1937" s="1">
        <v>13</v>
      </c>
      <c r="Q1937">
        <v>0</v>
      </c>
      <c r="R1937">
        <f>+P1937-Q1937</f>
        <v>13</v>
      </c>
      <c r="S1937" s="9">
        <f>+Q1937/P1937</f>
        <v>0</v>
      </c>
      <c r="T1937" s="9"/>
    </row>
    <row r="1938" spans="1:20">
      <c r="A1938" s="1">
        <v>2021</v>
      </c>
      <c r="B1938" t="s">
        <v>736</v>
      </c>
      <c r="C1938" t="s">
        <v>283</v>
      </c>
      <c r="D1938" t="s">
        <v>119</v>
      </c>
      <c r="E1938" t="s">
        <v>2</v>
      </c>
      <c r="F1938" t="s">
        <v>258</v>
      </c>
      <c r="G1938" s="42" t="s">
        <v>772</v>
      </c>
      <c r="H1938" t="s">
        <v>126</v>
      </c>
      <c r="I1938" s="47" t="s">
        <v>127</v>
      </c>
      <c r="J1938" s="5" t="s">
        <v>79</v>
      </c>
      <c r="K1938" s="31" t="s">
        <v>8</v>
      </c>
      <c r="L1938" s="31" t="s">
        <v>40</v>
      </c>
      <c r="M1938" s="31" t="s">
        <v>8</v>
      </c>
      <c r="N1938" s="31" t="s">
        <v>130</v>
      </c>
      <c r="O1938" t="s">
        <v>419</v>
      </c>
      <c r="P1938" s="1">
        <v>2</v>
      </c>
      <c r="Q1938">
        <v>1</v>
      </c>
      <c r="R1938">
        <f>+P1938-Q1938</f>
        <v>1</v>
      </c>
      <c r="S1938" s="9">
        <f>+Q1938/P1938</f>
        <v>0.5</v>
      </c>
      <c r="T1938" s="9"/>
    </row>
    <row r="1939" spans="1:20">
      <c r="A1939" s="1">
        <v>2021</v>
      </c>
      <c r="B1939" t="s">
        <v>736</v>
      </c>
      <c r="C1939" t="s">
        <v>287</v>
      </c>
      <c r="D1939" t="s">
        <v>119</v>
      </c>
      <c r="E1939" t="s">
        <v>2</v>
      </c>
      <c r="F1939" t="s">
        <v>386</v>
      </c>
      <c r="G1939" s="42" t="s">
        <v>834</v>
      </c>
      <c r="H1939" t="s">
        <v>383</v>
      </c>
      <c r="I1939" s="46" t="s">
        <v>384</v>
      </c>
      <c r="J1939" t="s">
        <v>37</v>
      </c>
      <c r="K1939" s="4" t="s">
        <v>8</v>
      </c>
      <c r="L1939" s="4" t="s">
        <v>40</v>
      </c>
      <c r="M1939" s="4" t="s">
        <v>8</v>
      </c>
      <c r="N1939" s="4" t="s">
        <v>130</v>
      </c>
      <c r="O1939" t="s">
        <v>419</v>
      </c>
      <c r="P1939" s="1">
        <v>29</v>
      </c>
      <c r="Q1939">
        <v>29</v>
      </c>
      <c r="R1939">
        <f>+P1939-Q1939</f>
        <v>0</v>
      </c>
      <c r="S1939" s="9">
        <f>+Q1939/P1939</f>
        <v>1</v>
      </c>
      <c r="T1939" s="9"/>
    </row>
    <row r="1940" spans="1:20">
      <c r="A1940" s="1">
        <v>2021</v>
      </c>
      <c r="B1940" t="s">
        <v>736</v>
      </c>
      <c r="C1940" t="s">
        <v>287</v>
      </c>
      <c r="D1940" t="s">
        <v>119</v>
      </c>
      <c r="E1940" t="s">
        <v>2</v>
      </c>
      <c r="F1940" t="s">
        <v>872</v>
      </c>
      <c r="G1940" s="42" t="s">
        <v>873</v>
      </c>
      <c r="H1940" t="s">
        <v>874</v>
      </c>
      <c r="I1940" s="46" t="s">
        <v>384</v>
      </c>
      <c r="J1940" t="s">
        <v>37</v>
      </c>
      <c r="K1940" s="4" t="s">
        <v>8</v>
      </c>
      <c r="L1940" s="4" t="s">
        <v>40</v>
      </c>
      <c r="M1940" s="4" t="s">
        <v>8</v>
      </c>
      <c r="N1940" s="4" t="s">
        <v>130</v>
      </c>
      <c r="O1940" t="s">
        <v>419</v>
      </c>
      <c r="P1940" s="1">
        <v>23</v>
      </c>
      <c r="Q1940">
        <v>21</v>
      </c>
      <c r="R1940">
        <f>+P1940-Q1940</f>
        <v>2</v>
      </c>
      <c r="S1940" s="9">
        <f>+Q1940/P1940</f>
        <v>0.91304347826086951</v>
      </c>
      <c r="T1940" s="9"/>
    </row>
    <row r="1941" spans="1:20">
      <c r="A1941" s="1"/>
      <c r="G1941" s="42"/>
      <c r="I1941" s="46"/>
      <c r="K1941" s="4"/>
      <c r="L1941" s="4"/>
      <c r="M1941" s="4"/>
      <c r="N1941" s="8">
        <v>10</v>
      </c>
      <c r="P1941" s="1"/>
      <c r="S1941" s="9"/>
      <c r="T1941" s="9"/>
    </row>
    <row r="1942" spans="1:20">
      <c r="A1942" s="1">
        <v>2021</v>
      </c>
      <c r="B1942" t="s">
        <v>736</v>
      </c>
      <c r="C1942" t="s">
        <v>283</v>
      </c>
      <c r="D1942" t="s">
        <v>119</v>
      </c>
      <c r="E1942" t="s">
        <v>2</v>
      </c>
      <c r="F1942" t="s">
        <v>54</v>
      </c>
      <c r="G1942" s="42" t="s">
        <v>764</v>
      </c>
      <c r="H1942" t="s">
        <v>126</v>
      </c>
      <c r="I1942" s="47" t="s">
        <v>127</v>
      </c>
      <c r="J1942" s="5" t="s">
        <v>79</v>
      </c>
      <c r="K1942" s="31" t="s">
        <v>8</v>
      </c>
      <c r="L1942" s="31" t="s">
        <v>40</v>
      </c>
      <c r="M1942" s="31" t="s">
        <v>8</v>
      </c>
      <c r="N1942" s="31" t="s">
        <v>201</v>
      </c>
      <c r="O1942" t="s">
        <v>392</v>
      </c>
      <c r="P1942" s="1">
        <v>13</v>
      </c>
      <c r="Q1942">
        <v>10</v>
      </c>
      <c r="R1942">
        <f t="shared" ref="R1942:R1951" si="120">+P1942-Q1942</f>
        <v>3</v>
      </c>
      <c r="S1942" s="9">
        <f t="shared" ref="S1942:S1951" si="121">+Q1942/P1942</f>
        <v>0.76923076923076927</v>
      </c>
      <c r="T1942" s="9"/>
    </row>
    <row r="1943" spans="1:20">
      <c r="A1943" s="1">
        <v>2021</v>
      </c>
      <c r="B1943" t="s">
        <v>736</v>
      </c>
      <c r="C1943" t="s">
        <v>283</v>
      </c>
      <c r="D1943" t="s">
        <v>119</v>
      </c>
      <c r="E1943" t="s">
        <v>2</v>
      </c>
      <c r="F1943" t="s">
        <v>258</v>
      </c>
      <c r="G1943" s="42" t="s">
        <v>772</v>
      </c>
      <c r="H1943" t="s">
        <v>126</v>
      </c>
      <c r="I1943" s="47" t="s">
        <v>127</v>
      </c>
      <c r="J1943" s="5" t="s">
        <v>79</v>
      </c>
      <c r="K1943" s="31" t="s">
        <v>8</v>
      </c>
      <c r="L1943" s="31" t="s">
        <v>40</v>
      </c>
      <c r="M1943" s="31" t="s">
        <v>8</v>
      </c>
      <c r="N1943" s="31" t="s">
        <v>201</v>
      </c>
      <c r="O1943" t="s">
        <v>392</v>
      </c>
      <c r="P1943" s="1">
        <v>17</v>
      </c>
      <c r="Q1943">
        <v>11</v>
      </c>
      <c r="R1943">
        <f t="shared" si="120"/>
        <v>6</v>
      </c>
      <c r="S1943" s="9">
        <f t="shared" si="121"/>
        <v>0.6470588235294118</v>
      </c>
      <c r="T1943" s="9"/>
    </row>
    <row r="1944" spans="1:20">
      <c r="A1944" s="1">
        <v>2021</v>
      </c>
      <c r="B1944" t="s">
        <v>736</v>
      </c>
      <c r="C1944" t="s">
        <v>287</v>
      </c>
      <c r="D1944" t="s">
        <v>119</v>
      </c>
      <c r="E1944" t="s">
        <v>2</v>
      </c>
      <c r="F1944" t="s">
        <v>386</v>
      </c>
      <c r="G1944" s="42" t="s">
        <v>834</v>
      </c>
      <c r="H1944" t="s">
        <v>383</v>
      </c>
      <c r="I1944" s="46" t="s">
        <v>384</v>
      </c>
      <c r="J1944" t="s">
        <v>37</v>
      </c>
      <c r="K1944" s="4" t="s">
        <v>8</v>
      </c>
      <c r="L1944" s="4" t="s">
        <v>40</v>
      </c>
      <c r="M1944" s="4" t="s">
        <v>8</v>
      </c>
      <c r="N1944" s="4" t="s">
        <v>201</v>
      </c>
      <c r="O1944" t="s">
        <v>392</v>
      </c>
      <c r="P1944" s="1">
        <v>37</v>
      </c>
      <c r="Q1944">
        <v>37</v>
      </c>
      <c r="R1944">
        <f t="shared" si="120"/>
        <v>0</v>
      </c>
      <c r="S1944" s="9">
        <f t="shared" si="121"/>
        <v>1</v>
      </c>
      <c r="T1944" s="9"/>
    </row>
    <row r="1945" spans="1:20">
      <c r="A1945" s="1">
        <v>2021</v>
      </c>
      <c r="B1945" t="s">
        <v>736</v>
      </c>
      <c r="C1945" t="s">
        <v>287</v>
      </c>
      <c r="D1945" t="s">
        <v>119</v>
      </c>
      <c r="E1945" t="s">
        <v>2</v>
      </c>
      <c r="F1945" t="s">
        <v>397</v>
      </c>
      <c r="G1945" s="42" t="s">
        <v>837</v>
      </c>
      <c r="H1945" t="s">
        <v>838</v>
      </c>
      <c r="I1945" s="46" t="s">
        <v>384</v>
      </c>
      <c r="J1945" t="s">
        <v>37</v>
      </c>
      <c r="K1945" s="4" t="s">
        <v>8</v>
      </c>
      <c r="L1945" s="4" t="s">
        <v>40</v>
      </c>
      <c r="M1945" s="4" t="s">
        <v>8</v>
      </c>
      <c r="N1945" s="4" t="s">
        <v>201</v>
      </c>
      <c r="O1945" t="s">
        <v>392</v>
      </c>
      <c r="P1945" s="1">
        <v>32</v>
      </c>
      <c r="Q1945">
        <v>32</v>
      </c>
      <c r="R1945">
        <f t="shared" si="120"/>
        <v>0</v>
      </c>
      <c r="S1945" s="9">
        <f t="shared" si="121"/>
        <v>1</v>
      </c>
      <c r="T1945" s="9"/>
    </row>
    <row r="1946" spans="1:20">
      <c r="A1946" s="1">
        <v>2021</v>
      </c>
      <c r="B1946" t="s">
        <v>736</v>
      </c>
      <c r="C1946" t="s">
        <v>287</v>
      </c>
      <c r="D1946" t="s">
        <v>119</v>
      </c>
      <c r="E1946" t="s">
        <v>2</v>
      </c>
      <c r="F1946" t="s">
        <v>441</v>
      </c>
      <c r="G1946" s="42" t="s">
        <v>842</v>
      </c>
      <c r="H1946" t="s">
        <v>843</v>
      </c>
      <c r="I1946" s="46" t="s">
        <v>384</v>
      </c>
      <c r="J1946" t="s">
        <v>37</v>
      </c>
      <c r="K1946" s="4" t="s">
        <v>8</v>
      </c>
      <c r="L1946" s="4" t="s">
        <v>40</v>
      </c>
      <c r="M1946" s="4" t="s">
        <v>8</v>
      </c>
      <c r="N1946" s="4" t="s">
        <v>201</v>
      </c>
      <c r="O1946" t="s">
        <v>392</v>
      </c>
      <c r="P1946" s="1">
        <v>13</v>
      </c>
      <c r="Q1946">
        <v>13</v>
      </c>
      <c r="R1946">
        <f t="shared" si="120"/>
        <v>0</v>
      </c>
      <c r="S1946" s="9">
        <f t="shared" si="121"/>
        <v>1</v>
      </c>
      <c r="T1946" s="9"/>
    </row>
    <row r="1947" spans="1:20">
      <c r="A1947" s="1">
        <v>2021</v>
      </c>
      <c r="B1947" t="s">
        <v>736</v>
      </c>
      <c r="C1947" t="s">
        <v>287</v>
      </c>
      <c r="D1947" t="s">
        <v>119</v>
      </c>
      <c r="E1947" t="s">
        <v>2</v>
      </c>
      <c r="F1947" t="s">
        <v>856</v>
      </c>
      <c r="G1947" s="42" t="s">
        <v>857</v>
      </c>
      <c r="H1947" t="s">
        <v>858</v>
      </c>
      <c r="I1947" s="46" t="s">
        <v>384</v>
      </c>
      <c r="J1947" t="s">
        <v>37</v>
      </c>
      <c r="K1947" s="4" t="s">
        <v>8</v>
      </c>
      <c r="L1947" s="4" t="s">
        <v>40</v>
      </c>
      <c r="M1947" s="4" t="s">
        <v>8</v>
      </c>
      <c r="N1947" s="4" t="s">
        <v>201</v>
      </c>
      <c r="O1947" t="s">
        <v>392</v>
      </c>
      <c r="P1947" s="1">
        <v>25</v>
      </c>
      <c r="Q1947">
        <v>0</v>
      </c>
      <c r="R1947">
        <f t="shared" si="120"/>
        <v>25</v>
      </c>
      <c r="S1947" s="9">
        <f t="shared" si="121"/>
        <v>0</v>
      </c>
      <c r="T1947" s="9"/>
    </row>
    <row r="1948" spans="1:20">
      <c r="A1948" s="1">
        <v>2021</v>
      </c>
      <c r="B1948" t="s">
        <v>736</v>
      </c>
      <c r="C1948" t="s">
        <v>287</v>
      </c>
      <c r="D1948" t="s">
        <v>119</v>
      </c>
      <c r="E1948" t="s">
        <v>2</v>
      </c>
      <c r="F1948" t="s">
        <v>723</v>
      </c>
      <c r="G1948" s="42" t="s">
        <v>862</v>
      </c>
      <c r="H1948" t="s">
        <v>863</v>
      </c>
      <c r="I1948" s="46" t="s">
        <v>384</v>
      </c>
      <c r="J1948" t="s">
        <v>37</v>
      </c>
      <c r="K1948" s="4" t="s">
        <v>8</v>
      </c>
      <c r="L1948" s="4" t="s">
        <v>40</v>
      </c>
      <c r="M1948" s="4" t="s">
        <v>8</v>
      </c>
      <c r="N1948" s="4" t="s">
        <v>201</v>
      </c>
      <c r="O1948" t="s">
        <v>392</v>
      </c>
      <c r="P1948" s="1">
        <v>20</v>
      </c>
      <c r="Q1948">
        <v>0</v>
      </c>
      <c r="R1948">
        <f t="shared" si="120"/>
        <v>20</v>
      </c>
      <c r="S1948" s="9">
        <f t="shared" si="121"/>
        <v>0</v>
      </c>
      <c r="T1948" s="9"/>
    </row>
    <row r="1949" spans="1:20">
      <c r="A1949" s="1">
        <v>2021</v>
      </c>
      <c r="B1949" t="s">
        <v>736</v>
      </c>
      <c r="C1949" t="s">
        <v>287</v>
      </c>
      <c r="D1949" t="s">
        <v>119</v>
      </c>
      <c r="E1949" t="s">
        <v>2</v>
      </c>
      <c r="F1949" t="s">
        <v>866</v>
      </c>
      <c r="G1949" s="42" t="s">
        <v>867</v>
      </c>
      <c r="H1949" t="s">
        <v>868</v>
      </c>
      <c r="I1949" s="46" t="s">
        <v>384</v>
      </c>
      <c r="J1949" t="s">
        <v>37</v>
      </c>
      <c r="K1949" s="4" t="s">
        <v>8</v>
      </c>
      <c r="L1949" s="4" t="s">
        <v>40</v>
      </c>
      <c r="M1949" s="4" t="s">
        <v>8</v>
      </c>
      <c r="N1949" s="4" t="s">
        <v>201</v>
      </c>
      <c r="O1949" t="s">
        <v>392</v>
      </c>
      <c r="P1949" s="1">
        <v>22</v>
      </c>
      <c r="Q1949">
        <v>22</v>
      </c>
      <c r="R1949">
        <f t="shared" si="120"/>
        <v>0</v>
      </c>
      <c r="S1949" s="9">
        <f t="shared" si="121"/>
        <v>1</v>
      </c>
      <c r="T1949" s="9"/>
    </row>
    <row r="1950" spans="1:20">
      <c r="A1950" s="1">
        <v>2021</v>
      </c>
      <c r="B1950" t="s">
        <v>736</v>
      </c>
      <c r="C1950" t="s">
        <v>287</v>
      </c>
      <c r="D1950" t="s">
        <v>119</v>
      </c>
      <c r="E1950" t="s">
        <v>2</v>
      </c>
      <c r="F1950" t="s">
        <v>869</v>
      </c>
      <c r="G1950" s="42" t="s">
        <v>870</v>
      </c>
      <c r="H1950" t="s">
        <v>871</v>
      </c>
      <c r="I1950" s="46" t="s">
        <v>384</v>
      </c>
      <c r="J1950" t="s">
        <v>37</v>
      </c>
      <c r="K1950" s="4" t="s">
        <v>8</v>
      </c>
      <c r="L1950" s="4" t="s">
        <v>40</v>
      </c>
      <c r="M1950" s="4" t="s">
        <v>8</v>
      </c>
      <c r="N1950" s="4" t="s">
        <v>201</v>
      </c>
      <c r="O1950" t="s">
        <v>392</v>
      </c>
      <c r="P1950" s="1">
        <v>42</v>
      </c>
      <c r="Q1950">
        <v>38</v>
      </c>
      <c r="R1950">
        <f t="shared" si="120"/>
        <v>4</v>
      </c>
      <c r="S1950" s="9">
        <f t="shared" si="121"/>
        <v>0.90476190476190477</v>
      </c>
      <c r="T1950" s="9"/>
    </row>
    <row r="1951" spans="1:20">
      <c r="A1951" s="1">
        <v>2021</v>
      </c>
      <c r="B1951" t="s">
        <v>736</v>
      </c>
      <c r="C1951" t="s">
        <v>287</v>
      </c>
      <c r="D1951" t="s">
        <v>119</v>
      </c>
      <c r="E1951" t="s">
        <v>2</v>
      </c>
      <c r="F1951" t="s">
        <v>872</v>
      </c>
      <c r="G1951" s="42" t="s">
        <v>873</v>
      </c>
      <c r="H1951" t="s">
        <v>874</v>
      </c>
      <c r="I1951" s="46" t="s">
        <v>384</v>
      </c>
      <c r="J1951" t="s">
        <v>37</v>
      </c>
      <c r="K1951" s="4" t="s">
        <v>8</v>
      </c>
      <c r="L1951" s="4" t="s">
        <v>40</v>
      </c>
      <c r="M1951" s="4" t="s">
        <v>8</v>
      </c>
      <c r="N1951" s="4" t="s">
        <v>201</v>
      </c>
      <c r="O1951" t="s">
        <v>392</v>
      </c>
      <c r="P1951" s="1">
        <v>25</v>
      </c>
      <c r="Q1951">
        <v>0</v>
      </c>
      <c r="R1951">
        <f t="shared" si="120"/>
        <v>25</v>
      </c>
      <c r="S1951" s="9">
        <f t="shared" si="121"/>
        <v>0</v>
      </c>
      <c r="T1951" s="9"/>
    </row>
    <row r="1952" spans="1:20">
      <c r="A1952" s="1"/>
      <c r="G1952" s="42"/>
      <c r="I1952" s="46"/>
      <c r="K1952" s="4"/>
      <c r="L1952" s="4"/>
      <c r="M1952" s="4"/>
      <c r="N1952" s="8">
        <v>1</v>
      </c>
      <c r="P1952" s="1"/>
      <c r="S1952" s="9"/>
      <c r="T1952" s="9"/>
    </row>
    <row r="1953" spans="1:20">
      <c r="A1953" s="1">
        <v>2021</v>
      </c>
      <c r="B1953" t="s">
        <v>736</v>
      </c>
      <c r="C1953" t="s">
        <v>287</v>
      </c>
      <c r="D1953" t="s">
        <v>119</v>
      </c>
      <c r="E1953" t="s">
        <v>2</v>
      </c>
      <c r="F1953" t="s">
        <v>847</v>
      </c>
      <c r="G1953" s="42" t="s">
        <v>848</v>
      </c>
      <c r="H1953" t="s">
        <v>849</v>
      </c>
      <c r="I1953" s="46" t="s">
        <v>384</v>
      </c>
      <c r="J1953" t="s">
        <v>37</v>
      </c>
      <c r="K1953" s="4" t="s">
        <v>8</v>
      </c>
      <c r="L1953" s="4" t="s">
        <v>40</v>
      </c>
      <c r="M1953" s="4" t="s">
        <v>8</v>
      </c>
      <c r="N1953" s="4" t="s">
        <v>208</v>
      </c>
      <c r="O1953" t="s">
        <v>547</v>
      </c>
      <c r="P1953" s="1">
        <v>24</v>
      </c>
      <c r="Q1953">
        <v>23</v>
      </c>
      <c r="R1953">
        <f>+P1953-Q1953</f>
        <v>1</v>
      </c>
      <c r="S1953" s="9">
        <f>+Q1953/P1953</f>
        <v>0.95833333333333337</v>
      </c>
      <c r="T1953" s="9"/>
    </row>
    <row r="1954" spans="1:20">
      <c r="A1954" s="1"/>
      <c r="G1954" s="42"/>
      <c r="I1954" s="46"/>
      <c r="K1954" s="4"/>
      <c r="L1954" s="4"/>
      <c r="M1954" s="4"/>
      <c r="N1954" s="8">
        <v>1</v>
      </c>
      <c r="P1954" s="1"/>
      <c r="S1954" s="9"/>
      <c r="T1954" s="9"/>
    </row>
    <row r="1955" spans="1:20">
      <c r="A1955" s="1">
        <v>2021</v>
      </c>
      <c r="B1955" t="s">
        <v>736</v>
      </c>
      <c r="C1955" t="s">
        <v>287</v>
      </c>
      <c r="D1955" t="s">
        <v>119</v>
      </c>
      <c r="E1955" t="s">
        <v>2</v>
      </c>
      <c r="F1955" t="s">
        <v>847</v>
      </c>
      <c r="G1955" s="42" t="s">
        <v>848</v>
      </c>
      <c r="H1955" t="s">
        <v>849</v>
      </c>
      <c r="I1955" s="46" t="s">
        <v>384</v>
      </c>
      <c r="J1955" t="s">
        <v>37</v>
      </c>
      <c r="K1955" s="4" t="s">
        <v>8</v>
      </c>
      <c r="L1955" s="4" t="s">
        <v>40</v>
      </c>
      <c r="M1955" s="4" t="s">
        <v>8</v>
      </c>
      <c r="N1955" s="4" t="s">
        <v>203</v>
      </c>
      <c r="O1955" t="s">
        <v>393</v>
      </c>
      <c r="P1955" s="1">
        <v>37</v>
      </c>
      <c r="Q1955">
        <v>37</v>
      </c>
      <c r="R1955">
        <f>+P1955-Q1955</f>
        <v>0</v>
      </c>
      <c r="S1955" s="9">
        <f>+Q1955/P1955</f>
        <v>1</v>
      </c>
      <c r="T1955" s="9"/>
    </row>
    <row r="1956" spans="1:20">
      <c r="A1956" s="1"/>
      <c r="G1956" s="42"/>
      <c r="I1956" s="46"/>
      <c r="K1956" s="4"/>
      <c r="L1956" s="4"/>
      <c r="M1956" s="4"/>
      <c r="N1956" s="8">
        <v>9</v>
      </c>
      <c r="P1956" s="1"/>
      <c r="S1956" s="9"/>
      <c r="T1956" s="9"/>
    </row>
    <row r="1957" spans="1:20">
      <c r="A1957" s="1">
        <v>2021</v>
      </c>
      <c r="B1957" t="s">
        <v>736</v>
      </c>
      <c r="C1957" t="s">
        <v>287</v>
      </c>
      <c r="D1957" t="s">
        <v>119</v>
      </c>
      <c r="E1957" t="s">
        <v>2</v>
      </c>
      <c r="F1957" t="s">
        <v>389</v>
      </c>
      <c r="G1957" s="42" t="s">
        <v>835</v>
      </c>
      <c r="H1957" t="s">
        <v>383</v>
      </c>
      <c r="I1957" s="46" t="s">
        <v>384</v>
      </c>
      <c r="J1957" t="s">
        <v>37</v>
      </c>
      <c r="K1957" s="4" t="s">
        <v>8</v>
      </c>
      <c r="L1957" s="4" t="s">
        <v>40</v>
      </c>
      <c r="M1957" s="4" t="s">
        <v>8</v>
      </c>
      <c r="N1957" s="4" t="s">
        <v>113</v>
      </c>
      <c r="O1957" t="s">
        <v>409</v>
      </c>
      <c r="P1957" s="1">
        <v>101</v>
      </c>
      <c r="Q1957">
        <v>101</v>
      </c>
      <c r="R1957">
        <f t="shared" ref="R1957:R1965" si="122">+P1957-Q1957</f>
        <v>0</v>
      </c>
      <c r="S1957" s="9">
        <f t="shared" ref="S1957:S1965" si="123">+Q1957/P1957</f>
        <v>1</v>
      </c>
      <c r="T1957" s="9"/>
    </row>
    <row r="1958" spans="1:20">
      <c r="A1958" s="1">
        <v>2021</v>
      </c>
      <c r="B1958" t="s">
        <v>736</v>
      </c>
      <c r="C1958" t="s">
        <v>287</v>
      </c>
      <c r="D1958" t="s">
        <v>119</v>
      </c>
      <c r="E1958" t="s">
        <v>2</v>
      </c>
      <c r="F1958" t="s">
        <v>394</v>
      </c>
      <c r="G1958" s="42" t="s">
        <v>836</v>
      </c>
      <c r="H1958" t="s">
        <v>383</v>
      </c>
      <c r="I1958" s="46" t="s">
        <v>384</v>
      </c>
      <c r="J1958" t="s">
        <v>37</v>
      </c>
      <c r="K1958" s="4" t="s">
        <v>8</v>
      </c>
      <c r="L1958" s="4" t="s">
        <v>40</v>
      </c>
      <c r="M1958" s="4" t="s">
        <v>8</v>
      </c>
      <c r="N1958" s="4" t="s">
        <v>113</v>
      </c>
      <c r="O1958" t="s">
        <v>409</v>
      </c>
      <c r="P1958" s="1">
        <v>29</v>
      </c>
      <c r="Q1958">
        <v>29</v>
      </c>
      <c r="R1958">
        <f t="shared" si="122"/>
        <v>0</v>
      </c>
      <c r="S1958" s="9">
        <f t="shared" si="123"/>
        <v>1</v>
      </c>
      <c r="T1958" s="9"/>
    </row>
    <row r="1959" spans="1:20">
      <c r="A1959" s="1">
        <v>2021</v>
      </c>
      <c r="B1959" t="s">
        <v>736</v>
      </c>
      <c r="C1959" t="s">
        <v>287</v>
      </c>
      <c r="D1959" t="s">
        <v>119</v>
      </c>
      <c r="E1959" t="s">
        <v>2</v>
      </c>
      <c r="F1959" t="s">
        <v>394</v>
      </c>
      <c r="G1959" s="42" t="s">
        <v>836</v>
      </c>
      <c r="H1959" t="s">
        <v>383</v>
      </c>
      <c r="I1959" s="46" t="s">
        <v>384</v>
      </c>
      <c r="J1959" t="s">
        <v>37</v>
      </c>
      <c r="K1959" s="4" t="s">
        <v>8</v>
      </c>
      <c r="L1959" s="4" t="s">
        <v>40</v>
      </c>
      <c r="M1959" s="4" t="s">
        <v>8</v>
      </c>
      <c r="N1959" s="4" t="s">
        <v>113</v>
      </c>
      <c r="O1959" t="s">
        <v>409</v>
      </c>
      <c r="P1959" s="1">
        <v>29</v>
      </c>
      <c r="Q1959">
        <v>29</v>
      </c>
      <c r="R1959">
        <f t="shared" si="122"/>
        <v>0</v>
      </c>
      <c r="S1959" s="9">
        <f t="shared" si="123"/>
        <v>1</v>
      </c>
      <c r="T1959" s="9"/>
    </row>
    <row r="1960" spans="1:20">
      <c r="A1960" s="1">
        <v>2021</v>
      </c>
      <c r="B1960" t="s">
        <v>736</v>
      </c>
      <c r="C1960" t="s">
        <v>287</v>
      </c>
      <c r="D1960" t="s">
        <v>119</v>
      </c>
      <c r="E1960" t="s">
        <v>2</v>
      </c>
      <c r="F1960" t="s">
        <v>420</v>
      </c>
      <c r="G1960" s="42" t="s">
        <v>841</v>
      </c>
      <c r="H1960" t="s">
        <v>383</v>
      </c>
      <c r="I1960" s="46" t="s">
        <v>384</v>
      </c>
      <c r="J1960" t="s">
        <v>37</v>
      </c>
      <c r="K1960" s="4" t="s">
        <v>8</v>
      </c>
      <c r="L1960" s="4" t="s">
        <v>40</v>
      </c>
      <c r="M1960" s="4" t="s">
        <v>8</v>
      </c>
      <c r="N1960" s="4" t="s">
        <v>113</v>
      </c>
      <c r="O1960" t="s">
        <v>409</v>
      </c>
      <c r="P1960" s="1">
        <v>28</v>
      </c>
      <c r="Q1960">
        <v>0</v>
      </c>
      <c r="R1960">
        <f t="shared" si="122"/>
        <v>28</v>
      </c>
      <c r="S1960" s="9">
        <f t="shared" si="123"/>
        <v>0</v>
      </c>
      <c r="T1960" s="9"/>
    </row>
    <row r="1961" spans="1:20">
      <c r="A1961" s="1">
        <v>2021</v>
      </c>
      <c r="B1961" t="s">
        <v>736</v>
      </c>
      <c r="C1961" t="s">
        <v>287</v>
      </c>
      <c r="D1961" t="s">
        <v>119</v>
      </c>
      <c r="E1961" t="s">
        <v>2</v>
      </c>
      <c r="F1961" t="s">
        <v>844</v>
      </c>
      <c r="G1961" s="42" t="s">
        <v>845</v>
      </c>
      <c r="H1961" t="s">
        <v>846</v>
      </c>
      <c r="I1961" s="46" t="s">
        <v>384</v>
      </c>
      <c r="J1961" t="s">
        <v>37</v>
      </c>
      <c r="K1961" s="4" t="s">
        <v>8</v>
      </c>
      <c r="L1961" s="4" t="s">
        <v>40</v>
      </c>
      <c r="M1961" s="4" t="s">
        <v>8</v>
      </c>
      <c r="N1961" s="4" t="s">
        <v>113</v>
      </c>
      <c r="O1961" t="s">
        <v>409</v>
      </c>
      <c r="P1961" s="1">
        <v>82</v>
      </c>
      <c r="Q1961">
        <v>82</v>
      </c>
      <c r="R1961">
        <f t="shared" si="122"/>
        <v>0</v>
      </c>
      <c r="S1961" s="9">
        <f t="shared" si="123"/>
        <v>1</v>
      </c>
      <c r="T1961" s="9"/>
    </row>
    <row r="1962" spans="1:20">
      <c r="A1962" s="1">
        <v>2021</v>
      </c>
      <c r="B1962" t="s">
        <v>736</v>
      </c>
      <c r="C1962" t="s">
        <v>287</v>
      </c>
      <c r="D1962" t="s">
        <v>119</v>
      </c>
      <c r="E1962" t="s">
        <v>2</v>
      </c>
      <c r="F1962" t="s">
        <v>850</v>
      </c>
      <c r="G1962" s="42" t="s">
        <v>851</v>
      </c>
      <c r="H1962" t="s">
        <v>852</v>
      </c>
      <c r="I1962" s="46" t="s">
        <v>384</v>
      </c>
      <c r="J1962" t="s">
        <v>37</v>
      </c>
      <c r="K1962" s="4" t="s">
        <v>8</v>
      </c>
      <c r="L1962" s="4" t="s">
        <v>40</v>
      </c>
      <c r="M1962" s="4" t="s">
        <v>8</v>
      </c>
      <c r="N1962" s="4" t="s">
        <v>113</v>
      </c>
      <c r="O1962" t="s">
        <v>409</v>
      </c>
      <c r="P1962" s="1">
        <v>20</v>
      </c>
      <c r="Q1962">
        <v>0</v>
      </c>
      <c r="R1962">
        <f t="shared" si="122"/>
        <v>20</v>
      </c>
      <c r="S1962" s="9">
        <f t="shared" si="123"/>
        <v>0</v>
      </c>
      <c r="T1962" s="9"/>
    </row>
    <row r="1963" spans="1:20">
      <c r="A1963" s="1">
        <v>2021</v>
      </c>
      <c r="B1963" t="s">
        <v>736</v>
      </c>
      <c r="C1963" t="s">
        <v>287</v>
      </c>
      <c r="D1963" t="s">
        <v>119</v>
      </c>
      <c r="E1963" t="s">
        <v>2</v>
      </c>
      <c r="F1963" t="s">
        <v>853</v>
      </c>
      <c r="G1963" s="42" t="s">
        <v>854</v>
      </c>
      <c r="H1963" t="s">
        <v>855</v>
      </c>
      <c r="I1963" s="46" t="s">
        <v>384</v>
      </c>
      <c r="J1963" t="s">
        <v>37</v>
      </c>
      <c r="K1963" s="4" t="s">
        <v>8</v>
      </c>
      <c r="L1963" s="4" t="s">
        <v>40</v>
      </c>
      <c r="M1963" s="4" t="s">
        <v>8</v>
      </c>
      <c r="N1963" s="4" t="s">
        <v>113</v>
      </c>
      <c r="O1963" t="s">
        <v>409</v>
      </c>
      <c r="P1963" s="1">
        <v>20</v>
      </c>
      <c r="Q1963">
        <v>0</v>
      </c>
      <c r="R1963">
        <f t="shared" si="122"/>
        <v>20</v>
      </c>
      <c r="S1963" s="9">
        <f t="shared" si="123"/>
        <v>0</v>
      </c>
      <c r="T1963" s="9"/>
    </row>
    <row r="1964" spans="1:20">
      <c r="A1964" s="1">
        <v>2021</v>
      </c>
      <c r="B1964" t="s">
        <v>736</v>
      </c>
      <c r="C1964" t="s">
        <v>287</v>
      </c>
      <c r="D1964" t="s">
        <v>119</v>
      </c>
      <c r="E1964" t="s">
        <v>2</v>
      </c>
      <c r="F1964" t="s">
        <v>864</v>
      </c>
      <c r="G1964" s="42" t="s">
        <v>865</v>
      </c>
      <c r="H1964" t="s">
        <v>383</v>
      </c>
      <c r="I1964" s="46" t="s">
        <v>384</v>
      </c>
      <c r="J1964" t="s">
        <v>37</v>
      </c>
      <c r="K1964" s="4" t="s">
        <v>8</v>
      </c>
      <c r="L1964" s="4" t="s">
        <v>40</v>
      </c>
      <c r="M1964" s="4" t="s">
        <v>8</v>
      </c>
      <c r="N1964" s="4" t="s">
        <v>113</v>
      </c>
      <c r="O1964" t="s">
        <v>409</v>
      </c>
      <c r="P1964" s="1">
        <v>66</v>
      </c>
      <c r="Q1964">
        <v>66</v>
      </c>
      <c r="R1964">
        <f t="shared" si="122"/>
        <v>0</v>
      </c>
      <c r="S1964" s="9">
        <f t="shared" si="123"/>
        <v>1</v>
      </c>
      <c r="T1964" s="9"/>
    </row>
    <row r="1965" spans="1:20">
      <c r="A1965" s="1">
        <v>2021</v>
      </c>
      <c r="B1965" t="s">
        <v>736</v>
      </c>
      <c r="C1965" t="s">
        <v>287</v>
      </c>
      <c r="D1965" t="s">
        <v>119</v>
      </c>
      <c r="E1965" t="s">
        <v>2</v>
      </c>
      <c r="F1965" t="s">
        <v>875</v>
      </c>
      <c r="G1965" s="42" t="s">
        <v>876</v>
      </c>
      <c r="H1965" t="s">
        <v>383</v>
      </c>
      <c r="I1965" s="46" t="s">
        <v>384</v>
      </c>
      <c r="J1965" t="s">
        <v>37</v>
      </c>
      <c r="K1965" s="4" t="s">
        <v>8</v>
      </c>
      <c r="L1965" s="4" t="s">
        <v>40</v>
      </c>
      <c r="M1965" s="4" t="s">
        <v>8</v>
      </c>
      <c r="N1965" s="4" t="s">
        <v>113</v>
      </c>
      <c r="O1965" t="s">
        <v>409</v>
      </c>
      <c r="P1965" s="1">
        <v>32</v>
      </c>
      <c r="Q1965">
        <v>32</v>
      </c>
      <c r="R1965">
        <f t="shared" si="122"/>
        <v>0</v>
      </c>
      <c r="S1965" s="9">
        <f t="shared" si="123"/>
        <v>1</v>
      </c>
      <c r="T1965" s="9"/>
    </row>
    <row r="1966" spans="1:20">
      <c r="A1966" s="1"/>
      <c r="G1966" s="42"/>
      <c r="I1966" s="46"/>
      <c r="K1966" s="4"/>
      <c r="L1966" s="4"/>
      <c r="M1966" s="4"/>
      <c r="N1966" s="8">
        <v>10</v>
      </c>
      <c r="P1966" s="1"/>
      <c r="S1966" s="9"/>
      <c r="T1966" s="9"/>
    </row>
    <row r="1967" spans="1:20">
      <c r="A1967" s="1">
        <v>2021</v>
      </c>
      <c r="B1967" t="s">
        <v>736</v>
      </c>
      <c r="C1967" t="s">
        <v>287</v>
      </c>
      <c r="D1967" t="s">
        <v>119</v>
      </c>
      <c r="E1967" t="s">
        <v>2</v>
      </c>
      <c r="F1967" t="s">
        <v>389</v>
      </c>
      <c r="G1967" s="42" t="s">
        <v>835</v>
      </c>
      <c r="H1967" t="s">
        <v>383</v>
      </c>
      <c r="I1967" s="46" t="s">
        <v>384</v>
      </c>
      <c r="J1967" t="s">
        <v>37</v>
      </c>
      <c r="K1967" s="4" t="s">
        <v>8</v>
      </c>
      <c r="L1967" s="4" t="s">
        <v>40</v>
      </c>
      <c r="M1967" s="4" t="s">
        <v>8</v>
      </c>
      <c r="N1967" s="4" t="s">
        <v>119</v>
      </c>
      <c r="O1967" t="s">
        <v>385</v>
      </c>
      <c r="P1967" s="1">
        <v>101</v>
      </c>
      <c r="Q1967">
        <v>101</v>
      </c>
      <c r="R1967">
        <f t="shared" ref="R1967:R1976" si="124">+P1967-Q1967</f>
        <v>0</v>
      </c>
      <c r="S1967" s="9">
        <f t="shared" ref="S1967:S1976" si="125">+Q1967/P1967</f>
        <v>1</v>
      </c>
      <c r="T1967" s="9"/>
    </row>
    <row r="1968" spans="1:20">
      <c r="A1968" s="1">
        <v>2021</v>
      </c>
      <c r="B1968" t="s">
        <v>736</v>
      </c>
      <c r="C1968" t="s">
        <v>287</v>
      </c>
      <c r="D1968" t="s">
        <v>119</v>
      </c>
      <c r="E1968" t="s">
        <v>2</v>
      </c>
      <c r="F1968" t="s">
        <v>394</v>
      </c>
      <c r="G1968" s="42" t="s">
        <v>836</v>
      </c>
      <c r="H1968" t="s">
        <v>383</v>
      </c>
      <c r="I1968" s="46" t="s">
        <v>384</v>
      </c>
      <c r="J1968" t="s">
        <v>37</v>
      </c>
      <c r="K1968" s="4" t="s">
        <v>8</v>
      </c>
      <c r="L1968" s="4" t="s">
        <v>40</v>
      </c>
      <c r="M1968" s="4" t="s">
        <v>8</v>
      </c>
      <c r="N1968" s="4" t="s">
        <v>119</v>
      </c>
      <c r="O1968" t="s">
        <v>385</v>
      </c>
      <c r="P1968" s="1">
        <v>29</v>
      </c>
      <c r="Q1968">
        <v>29</v>
      </c>
      <c r="R1968">
        <f t="shared" si="124"/>
        <v>0</v>
      </c>
      <c r="S1968" s="9">
        <f t="shared" si="125"/>
        <v>1</v>
      </c>
      <c r="T1968" s="9"/>
    </row>
    <row r="1969" spans="1:20">
      <c r="A1969" s="1">
        <v>2021</v>
      </c>
      <c r="B1969" t="s">
        <v>736</v>
      </c>
      <c r="C1969" t="s">
        <v>287</v>
      </c>
      <c r="D1969" t="s">
        <v>119</v>
      </c>
      <c r="E1969" t="s">
        <v>2</v>
      </c>
      <c r="F1969" t="s">
        <v>394</v>
      </c>
      <c r="G1969" s="42" t="s">
        <v>836</v>
      </c>
      <c r="H1969" t="s">
        <v>383</v>
      </c>
      <c r="I1969" s="46" t="s">
        <v>384</v>
      </c>
      <c r="J1969" t="s">
        <v>37</v>
      </c>
      <c r="K1969" s="4" t="s">
        <v>8</v>
      </c>
      <c r="L1969" s="4" t="s">
        <v>40</v>
      </c>
      <c r="M1969" s="4" t="s">
        <v>8</v>
      </c>
      <c r="N1969" s="4" t="s">
        <v>119</v>
      </c>
      <c r="O1969" t="s">
        <v>385</v>
      </c>
      <c r="P1969" s="1">
        <v>29</v>
      </c>
      <c r="Q1969">
        <v>29</v>
      </c>
      <c r="R1969">
        <f t="shared" si="124"/>
        <v>0</v>
      </c>
      <c r="S1969" s="9">
        <f t="shared" si="125"/>
        <v>1</v>
      </c>
      <c r="T1969" s="9"/>
    </row>
    <row r="1970" spans="1:20">
      <c r="A1970" s="1">
        <v>2021</v>
      </c>
      <c r="B1970" t="s">
        <v>736</v>
      </c>
      <c r="C1970" t="s">
        <v>287</v>
      </c>
      <c r="D1970" t="s">
        <v>119</v>
      </c>
      <c r="E1970" t="s">
        <v>2</v>
      </c>
      <c r="F1970" t="s">
        <v>406</v>
      </c>
      <c r="G1970" s="42" t="s">
        <v>839</v>
      </c>
      <c r="H1970" t="s">
        <v>840</v>
      </c>
      <c r="I1970" s="46" t="s">
        <v>384</v>
      </c>
      <c r="J1970" t="s">
        <v>37</v>
      </c>
      <c r="K1970" s="4" t="s">
        <v>8</v>
      </c>
      <c r="L1970" s="4" t="s">
        <v>40</v>
      </c>
      <c r="M1970" s="4" t="s">
        <v>8</v>
      </c>
      <c r="N1970" s="4" t="s">
        <v>119</v>
      </c>
      <c r="O1970" t="s">
        <v>385</v>
      </c>
      <c r="P1970" s="1">
        <v>28</v>
      </c>
      <c r="Q1970">
        <v>0</v>
      </c>
      <c r="R1970">
        <f t="shared" si="124"/>
        <v>28</v>
      </c>
      <c r="S1970" s="9">
        <f t="shared" si="125"/>
        <v>0</v>
      </c>
      <c r="T1970" s="9"/>
    </row>
    <row r="1971" spans="1:20">
      <c r="A1971" s="1">
        <v>2021</v>
      </c>
      <c r="B1971" t="s">
        <v>736</v>
      </c>
      <c r="C1971" t="s">
        <v>287</v>
      </c>
      <c r="D1971" t="s">
        <v>119</v>
      </c>
      <c r="E1971" t="s">
        <v>2</v>
      </c>
      <c r="F1971" t="s">
        <v>420</v>
      </c>
      <c r="G1971" s="42" t="s">
        <v>841</v>
      </c>
      <c r="H1971" t="s">
        <v>383</v>
      </c>
      <c r="I1971" s="46" t="s">
        <v>384</v>
      </c>
      <c r="J1971" t="s">
        <v>37</v>
      </c>
      <c r="K1971" s="4" t="s">
        <v>8</v>
      </c>
      <c r="L1971" s="4" t="s">
        <v>40</v>
      </c>
      <c r="M1971" s="4" t="s">
        <v>8</v>
      </c>
      <c r="N1971" s="4" t="s">
        <v>119</v>
      </c>
      <c r="O1971" t="s">
        <v>385</v>
      </c>
      <c r="P1971" s="1">
        <v>28</v>
      </c>
      <c r="Q1971">
        <v>0</v>
      </c>
      <c r="R1971">
        <f t="shared" si="124"/>
        <v>28</v>
      </c>
      <c r="S1971" s="9">
        <f t="shared" si="125"/>
        <v>0</v>
      </c>
      <c r="T1971" s="9"/>
    </row>
    <row r="1972" spans="1:20">
      <c r="A1972" s="1">
        <v>2021</v>
      </c>
      <c r="B1972" t="s">
        <v>736</v>
      </c>
      <c r="C1972" t="s">
        <v>287</v>
      </c>
      <c r="D1972" t="s">
        <v>119</v>
      </c>
      <c r="E1972" t="s">
        <v>2</v>
      </c>
      <c r="F1972" t="s">
        <v>844</v>
      </c>
      <c r="G1972" s="42" t="s">
        <v>845</v>
      </c>
      <c r="H1972" t="s">
        <v>846</v>
      </c>
      <c r="I1972" s="46" t="s">
        <v>384</v>
      </c>
      <c r="J1972" t="s">
        <v>37</v>
      </c>
      <c r="K1972" s="4" t="s">
        <v>8</v>
      </c>
      <c r="L1972" s="4" t="s">
        <v>40</v>
      </c>
      <c r="M1972" s="4" t="s">
        <v>8</v>
      </c>
      <c r="N1972" s="4" t="s">
        <v>119</v>
      </c>
      <c r="O1972" t="s">
        <v>385</v>
      </c>
      <c r="P1972" s="1">
        <v>82</v>
      </c>
      <c r="Q1972">
        <v>82</v>
      </c>
      <c r="R1972">
        <f t="shared" si="124"/>
        <v>0</v>
      </c>
      <c r="S1972" s="9">
        <f t="shared" si="125"/>
        <v>1</v>
      </c>
      <c r="T1972" s="9"/>
    </row>
    <row r="1973" spans="1:20">
      <c r="A1973" s="1">
        <v>2021</v>
      </c>
      <c r="B1973" t="s">
        <v>736</v>
      </c>
      <c r="C1973" t="s">
        <v>287</v>
      </c>
      <c r="D1973" t="s">
        <v>119</v>
      </c>
      <c r="E1973" t="s">
        <v>2</v>
      </c>
      <c r="F1973" t="s">
        <v>850</v>
      </c>
      <c r="G1973" s="42" t="s">
        <v>851</v>
      </c>
      <c r="H1973" t="s">
        <v>852</v>
      </c>
      <c r="I1973" s="46" t="s">
        <v>384</v>
      </c>
      <c r="J1973" t="s">
        <v>37</v>
      </c>
      <c r="K1973" s="4" t="s">
        <v>8</v>
      </c>
      <c r="L1973" s="4" t="s">
        <v>40</v>
      </c>
      <c r="M1973" s="4" t="s">
        <v>8</v>
      </c>
      <c r="N1973" s="4" t="s">
        <v>119</v>
      </c>
      <c r="O1973" t="s">
        <v>385</v>
      </c>
      <c r="P1973" s="1">
        <v>25</v>
      </c>
      <c r="Q1973">
        <v>0</v>
      </c>
      <c r="R1973">
        <f t="shared" si="124"/>
        <v>25</v>
      </c>
      <c r="S1973" s="9">
        <f t="shared" si="125"/>
        <v>0</v>
      </c>
      <c r="T1973" s="9"/>
    </row>
    <row r="1974" spans="1:20">
      <c r="A1974" s="1">
        <v>2021</v>
      </c>
      <c r="B1974" t="s">
        <v>736</v>
      </c>
      <c r="C1974" t="s">
        <v>287</v>
      </c>
      <c r="D1974" t="s">
        <v>119</v>
      </c>
      <c r="E1974" t="s">
        <v>2</v>
      </c>
      <c r="F1974" t="s">
        <v>853</v>
      </c>
      <c r="G1974" s="42" t="s">
        <v>854</v>
      </c>
      <c r="H1974" t="s">
        <v>855</v>
      </c>
      <c r="I1974" s="46" t="s">
        <v>384</v>
      </c>
      <c r="J1974" t="s">
        <v>37</v>
      </c>
      <c r="K1974" s="4" t="s">
        <v>8</v>
      </c>
      <c r="L1974" s="4" t="s">
        <v>40</v>
      </c>
      <c r="M1974" s="4" t="s">
        <v>8</v>
      </c>
      <c r="N1974" s="4" t="s">
        <v>119</v>
      </c>
      <c r="O1974" t="s">
        <v>385</v>
      </c>
      <c r="P1974" s="1">
        <v>25</v>
      </c>
      <c r="Q1974">
        <v>0</v>
      </c>
      <c r="R1974">
        <f t="shared" si="124"/>
        <v>25</v>
      </c>
      <c r="S1974" s="9">
        <f t="shared" si="125"/>
        <v>0</v>
      </c>
      <c r="T1974" s="9"/>
    </row>
    <row r="1975" spans="1:20">
      <c r="A1975" s="1">
        <v>2021</v>
      </c>
      <c r="B1975" t="s">
        <v>736</v>
      </c>
      <c r="C1975" t="s">
        <v>287</v>
      </c>
      <c r="D1975" t="s">
        <v>119</v>
      </c>
      <c r="E1975" t="s">
        <v>2</v>
      </c>
      <c r="F1975" t="s">
        <v>864</v>
      </c>
      <c r="G1975" s="42" t="s">
        <v>865</v>
      </c>
      <c r="H1975" t="s">
        <v>383</v>
      </c>
      <c r="I1975" s="46" t="s">
        <v>384</v>
      </c>
      <c r="J1975" t="s">
        <v>37</v>
      </c>
      <c r="K1975" s="4" t="s">
        <v>8</v>
      </c>
      <c r="L1975" s="4" t="s">
        <v>40</v>
      </c>
      <c r="M1975" s="4" t="s">
        <v>8</v>
      </c>
      <c r="N1975" s="4" t="s">
        <v>119</v>
      </c>
      <c r="O1975" t="s">
        <v>385</v>
      </c>
      <c r="P1975" s="1">
        <v>66</v>
      </c>
      <c r="Q1975">
        <v>66</v>
      </c>
      <c r="R1975">
        <f t="shared" si="124"/>
        <v>0</v>
      </c>
      <c r="S1975" s="9">
        <f t="shared" si="125"/>
        <v>1</v>
      </c>
      <c r="T1975" s="9"/>
    </row>
    <row r="1976" spans="1:20">
      <c r="A1976" s="1">
        <v>2021</v>
      </c>
      <c r="B1976" t="s">
        <v>736</v>
      </c>
      <c r="C1976" t="s">
        <v>287</v>
      </c>
      <c r="D1976" t="s">
        <v>119</v>
      </c>
      <c r="E1976" t="s">
        <v>2</v>
      </c>
      <c r="F1976" t="s">
        <v>875</v>
      </c>
      <c r="G1976" s="42" t="s">
        <v>876</v>
      </c>
      <c r="H1976" t="s">
        <v>383</v>
      </c>
      <c r="I1976" s="46" t="s">
        <v>384</v>
      </c>
      <c r="J1976" t="s">
        <v>37</v>
      </c>
      <c r="K1976" s="4" t="s">
        <v>8</v>
      </c>
      <c r="L1976" s="4" t="s">
        <v>40</v>
      </c>
      <c r="M1976" s="4" t="s">
        <v>8</v>
      </c>
      <c r="N1976" s="4" t="s">
        <v>119</v>
      </c>
      <c r="O1976" t="s">
        <v>385</v>
      </c>
      <c r="P1976" s="1">
        <v>32</v>
      </c>
      <c r="Q1976">
        <v>32</v>
      </c>
      <c r="R1976">
        <f t="shared" si="124"/>
        <v>0</v>
      </c>
      <c r="S1976" s="9">
        <f t="shared" si="125"/>
        <v>1</v>
      </c>
      <c r="T1976" s="9"/>
    </row>
    <row r="1977" spans="1:20">
      <c r="A1977" s="1"/>
      <c r="G1977" s="42"/>
      <c r="I1977" s="46"/>
      <c r="K1977" s="4"/>
      <c r="L1977" s="4"/>
      <c r="M1977" s="4"/>
      <c r="N1977" s="8">
        <v>2</v>
      </c>
      <c r="P1977" s="1"/>
      <c r="S1977" s="9"/>
      <c r="T1977" s="9"/>
    </row>
    <row r="1978" spans="1:20">
      <c r="A1978" s="1">
        <v>2021</v>
      </c>
      <c r="B1978" t="s">
        <v>736</v>
      </c>
      <c r="C1978" t="s">
        <v>283</v>
      </c>
      <c r="D1978" t="s">
        <v>164</v>
      </c>
      <c r="E1978" t="s">
        <v>2</v>
      </c>
      <c r="F1978" t="s">
        <v>792</v>
      </c>
      <c r="G1978" s="42" t="s">
        <v>793</v>
      </c>
      <c r="H1978" t="s">
        <v>794</v>
      </c>
      <c r="I1978" s="46" t="s">
        <v>667</v>
      </c>
      <c r="J1978" t="s">
        <v>79</v>
      </c>
      <c r="K1978" s="4" t="s">
        <v>8</v>
      </c>
      <c r="L1978" s="4" t="s">
        <v>38</v>
      </c>
      <c r="M1978" s="4" t="s">
        <v>8</v>
      </c>
      <c r="N1978" s="4" t="s">
        <v>130</v>
      </c>
      <c r="O1978" t="s">
        <v>668</v>
      </c>
      <c r="P1978" s="1">
        <v>44</v>
      </c>
      <c r="Q1978">
        <v>44</v>
      </c>
      <c r="R1978">
        <f>+P1978-Q1978</f>
        <v>0</v>
      </c>
      <c r="S1978" s="9">
        <f>+Q1978/P1978</f>
        <v>1</v>
      </c>
      <c r="T1978" s="9"/>
    </row>
    <row r="1979" spans="1:20">
      <c r="A1979" s="1">
        <v>2021</v>
      </c>
      <c r="B1979" t="s">
        <v>736</v>
      </c>
      <c r="C1979" t="s">
        <v>283</v>
      </c>
      <c r="D1979" t="s">
        <v>164</v>
      </c>
      <c r="E1979" t="s">
        <v>2</v>
      </c>
      <c r="F1979" t="s">
        <v>795</v>
      </c>
      <c r="G1979" s="42" t="s">
        <v>796</v>
      </c>
      <c r="H1979" t="s">
        <v>797</v>
      </c>
      <c r="I1979" s="46" t="s">
        <v>667</v>
      </c>
      <c r="J1979" t="s">
        <v>79</v>
      </c>
      <c r="K1979" s="4" t="s">
        <v>8</v>
      </c>
      <c r="L1979" s="4" t="s">
        <v>38</v>
      </c>
      <c r="M1979" s="4" t="s">
        <v>8</v>
      </c>
      <c r="N1979" s="4" t="s">
        <v>130</v>
      </c>
      <c r="O1979" t="s">
        <v>668</v>
      </c>
      <c r="P1979" s="1">
        <v>44</v>
      </c>
      <c r="Q1979">
        <v>0</v>
      </c>
      <c r="R1979">
        <f>+P1979-Q1979</f>
        <v>44</v>
      </c>
      <c r="S1979" s="9">
        <f>+Q1979/P1979</f>
        <v>0</v>
      </c>
      <c r="T1979" s="9"/>
    </row>
    <row r="1980" spans="1:20">
      <c r="K1980" s="8">
        <v>83</v>
      </c>
      <c r="N1980" s="8">
        <v>4</v>
      </c>
    </row>
    <row r="1981" spans="1:20">
      <c r="A1981" s="1">
        <v>2021</v>
      </c>
      <c r="B1981" t="s">
        <v>736</v>
      </c>
      <c r="C1981" t="s">
        <v>283</v>
      </c>
      <c r="D1981" t="s">
        <v>119</v>
      </c>
      <c r="E1981" t="s">
        <v>2</v>
      </c>
      <c r="F1981" t="s">
        <v>335</v>
      </c>
      <c r="G1981" s="42" t="s">
        <v>791</v>
      </c>
      <c r="H1981" t="s">
        <v>673</v>
      </c>
      <c r="I1981" s="46" t="s">
        <v>674</v>
      </c>
      <c r="J1981" t="s">
        <v>593</v>
      </c>
      <c r="K1981" s="4" t="s">
        <v>40</v>
      </c>
      <c r="L1981" s="4" t="s">
        <v>8</v>
      </c>
      <c r="M1981" s="4" t="s">
        <v>8</v>
      </c>
      <c r="N1981" s="4" t="s">
        <v>8</v>
      </c>
      <c r="O1981" t="s">
        <v>128</v>
      </c>
      <c r="P1981" s="1">
        <v>3</v>
      </c>
      <c r="Q1981">
        <v>1</v>
      </c>
      <c r="R1981">
        <f>+P1981-Q1981</f>
        <v>2</v>
      </c>
      <c r="S1981" s="9">
        <f>+Q1981/P1981</f>
        <v>0.33333333333333331</v>
      </c>
      <c r="T1981" s="9"/>
    </row>
    <row r="1982" spans="1:20">
      <c r="A1982" s="1">
        <v>2021</v>
      </c>
      <c r="B1982" t="s">
        <v>736</v>
      </c>
      <c r="C1982" t="s">
        <v>285</v>
      </c>
      <c r="D1982" t="s">
        <v>350</v>
      </c>
      <c r="E1982" t="s">
        <v>2</v>
      </c>
      <c r="F1982" t="s">
        <v>805</v>
      </c>
      <c r="G1982" s="42" t="s">
        <v>806</v>
      </c>
      <c r="H1982" t="s">
        <v>366</v>
      </c>
      <c r="I1982" s="46" t="s">
        <v>354</v>
      </c>
      <c r="J1982" t="s">
        <v>79</v>
      </c>
      <c r="K1982" s="4" t="s">
        <v>40</v>
      </c>
      <c r="L1982" s="4" t="s">
        <v>8</v>
      </c>
      <c r="M1982" s="4" t="s">
        <v>8</v>
      </c>
      <c r="N1982" s="4" t="s">
        <v>8</v>
      </c>
      <c r="O1982" t="s">
        <v>128</v>
      </c>
      <c r="P1982" s="1">
        <v>2</v>
      </c>
      <c r="Q1982">
        <v>2</v>
      </c>
      <c r="R1982">
        <f>+P1982-Q1982</f>
        <v>0</v>
      </c>
      <c r="S1982" s="9">
        <f>+Q1982/P1982</f>
        <v>1</v>
      </c>
      <c r="T1982" s="9"/>
    </row>
    <row r="1983" spans="1:20">
      <c r="A1983" s="1">
        <v>2021</v>
      </c>
      <c r="B1983" t="s">
        <v>736</v>
      </c>
      <c r="C1983" t="s">
        <v>285</v>
      </c>
      <c r="D1983" t="s">
        <v>350</v>
      </c>
      <c r="E1983" t="s">
        <v>2</v>
      </c>
      <c r="F1983" t="s">
        <v>807</v>
      </c>
      <c r="G1983" s="42" t="s">
        <v>808</v>
      </c>
      <c r="H1983" t="s">
        <v>809</v>
      </c>
      <c r="I1983" s="46" t="s">
        <v>354</v>
      </c>
      <c r="J1983" t="s">
        <v>79</v>
      </c>
      <c r="K1983" s="4" t="s">
        <v>40</v>
      </c>
      <c r="L1983" s="4" t="s">
        <v>8</v>
      </c>
      <c r="M1983" s="4" t="s">
        <v>8</v>
      </c>
      <c r="N1983" s="4" t="s">
        <v>8</v>
      </c>
      <c r="O1983" t="s">
        <v>128</v>
      </c>
      <c r="P1983" s="1">
        <v>1</v>
      </c>
      <c r="Q1983">
        <v>1</v>
      </c>
      <c r="R1983">
        <f>+P1983-Q1983</f>
        <v>0</v>
      </c>
      <c r="S1983" s="9">
        <f>+Q1983/P1983</f>
        <v>1</v>
      </c>
      <c r="T1983" s="9"/>
    </row>
    <row r="1984" spans="1:20">
      <c r="A1984" s="1">
        <v>2021</v>
      </c>
      <c r="B1984" t="s">
        <v>736</v>
      </c>
      <c r="C1984" t="s">
        <v>285</v>
      </c>
      <c r="D1984" t="s">
        <v>350</v>
      </c>
      <c r="E1984" t="s">
        <v>2</v>
      </c>
      <c r="F1984" t="s">
        <v>819</v>
      </c>
      <c r="G1984" s="42" t="s">
        <v>820</v>
      </c>
      <c r="H1984" t="s">
        <v>366</v>
      </c>
      <c r="I1984" s="46" t="s">
        <v>354</v>
      </c>
      <c r="J1984" t="s">
        <v>79</v>
      </c>
      <c r="K1984" s="4" t="s">
        <v>40</v>
      </c>
      <c r="L1984" s="4" t="s">
        <v>8</v>
      </c>
      <c r="M1984" s="4" t="s">
        <v>8</v>
      </c>
      <c r="N1984" s="4" t="s">
        <v>8</v>
      </c>
      <c r="O1984" t="s">
        <v>128</v>
      </c>
      <c r="P1984" s="1">
        <v>3</v>
      </c>
      <c r="Q1984">
        <v>3</v>
      </c>
      <c r="R1984">
        <f>+P1984-Q1984</f>
        <v>0</v>
      </c>
      <c r="S1984" s="9">
        <f>+Q1984/P1984</f>
        <v>1</v>
      </c>
      <c r="T1984" s="9"/>
    </row>
    <row r="1985" spans="1:20">
      <c r="A1985" s="1"/>
      <c r="G1985" s="42"/>
      <c r="I1985" s="46"/>
      <c r="K1985" s="4"/>
      <c r="L1985" s="4"/>
      <c r="M1985" s="4"/>
      <c r="N1985" s="8">
        <v>2</v>
      </c>
      <c r="P1985" s="1"/>
      <c r="S1985" s="9"/>
      <c r="T1985" s="9"/>
    </row>
    <row r="1986" spans="1:20">
      <c r="A1986" s="1">
        <v>2021</v>
      </c>
      <c r="B1986" t="s">
        <v>736</v>
      </c>
      <c r="C1986" t="s">
        <v>285</v>
      </c>
      <c r="D1986" t="s">
        <v>119</v>
      </c>
      <c r="E1986" t="s">
        <v>798</v>
      </c>
      <c r="F1986" t="s">
        <v>149</v>
      </c>
      <c r="G1986" s="42" t="s">
        <v>799</v>
      </c>
      <c r="H1986" t="s">
        <v>800</v>
      </c>
      <c r="I1986" s="46" t="s">
        <v>592</v>
      </c>
      <c r="J1986" t="s">
        <v>593</v>
      </c>
      <c r="K1986" s="4" t="s">
        <v>40</v>
      </c>
      <c r="L1986" s="4" t="s">
        <v>8</v>
      </c>
      <c r="M1986" s="4" t="s">
        <v>8</v>
      </c>
      <c r="N1986" s="4" t="s">
        <v>40</v>
      </c>
      <c r="O1986" t="s">
        <v>660</v>
      </c>
      <c r="P1986" s="1">
        <v>1</v>
      </c>
      <c r="Q1986">
        <v>1</v>
      </c>
      <c r="R1986">
        <f>+P1986-Q1986</f>
        <v>0</v>
      </c>
      <c r="S1986" s="9">
        <f>+Q1986/P1986</f>
        <v>1</v>
      </c>
      <c r="T1986" s="9"/>
    </row>
    <row r="1987" spans="1:20">
      <c r="A1987" s="1">
        <v>2021</v>
      </c>
      <c r="B1987" t="s">
        <v>736</v>
      </c>
      <c r="C1987" t="s">
        <v>285</v>
      </c>
      <c r="D1987" t="s">
        <v>119</v>
      </c>
      <c r="E1987" t="s">
        <v>802</v>
      </c>
      <c r="F1987" t="s">
        <v>149</v>
      </c>
      <c r="G1987" s="42" t="s">
        <v>803</v>
      </c>
      <c r="H1987" t="s">
        <v>804</v>
      </c>
      <c r="I1987" s="46" t="s">
        <v>592</v>
      </c>
      <c r="J1987" t="s">
        <v>593</v>
      </c>
      <c r="K1987" s="4" t="s">
        <v>40</v>
      </c>
      <c r="L1987" s="4" t="s">
        <v>8</v>
      </c>
      <c r="M1987" s="4" t="s">
        <v>8</v>
      </c>
      <c r="N1987" s="4" t="s">
        <v>40</v>
      </c>
      <c r="O1987" t="s">
        <v>660</v>
      </c>
      <c r="P1987" s="1">
        <v>1</v>
      </c>
      <c r="Q1987">
        <v>1</v>
      </c>
      <c r="R1987">
        <f>+P1987-Q1987</f>
        <v>0</v>
      </c>
      <c r="S1987" s="9">
        <f>+Q1987/P1987</f>
        <v>1</v>
      </c>
      <c r="T1987" s="9"/>
    </row>
    <row r="1988" spans="1:20">
      <c r="A1988" s="1"/>
      <c r="G1988" s="42"/>
      <c r="I1988" s="46"/>
      <c r="K1988" s="4"/>
      <c r="L1988" s="4"/>
      <c r="M1988" s="4"/>
      <c r="N1988" s="8">
        <v>2</v>
      </c>
      <c r="P1988" s="1"/>
      <c r="S1988" s="9"/>
      <c r="T1988" s="9"/>
    </row>
    <row r="1989" spans="1:20">
      <c r="A1989" s="1">
        <v>2021</v>
      </c>
      <c r="B1989" t="s">
        <v>736</v>
      </c>
      <c r="C1989" t="s">
        <v>285</v>
      </c>
      <c r="D1989" t="s">
        <v>119</v>
      </c>
      <c r="E1989" t="s">
        <v>798</v>
      </c>
      <c r="F1989" t="s">
        <v>149</v>
      </c>
      <c r="G1989" s="42" t="s">
        <v>799</v>
      </c>
      <c r="H1989" t="s">
        <v>800</v>
      </c>
      <c r="I1989" s="46" t="s">
        <v>592</v>
      </c>
      <c r="J1989" t="s">
        <v>593</v>
      </c>
      <c r="K1989" s="4" t="s">
        <v>40</v>
      </c>
      <c r="L1989" s="4" t="s">
        <v>8</v>
      </c>
      <c r="M1989" s="4" t="s">
        <v>8</v>
      </c>
      <c r="N1989" s="4" t="s">
        <v>38</v>
      </c>
      <c r="O1989" t="s">
        <v>801</v>
      </c>
      <c r="P1989" s="1">
        <v>1</v>
      </c>
      <c r="Q1989">
        <v>1</v>
      </c>
      <c r="R1989">
        <f>+P1989-Q1989</f>
        <v>0</v>
      </c>
      <c r="S1989" s="9">
        <f>+Q1989/P1989</f>
        <v>1</v>
      </c>
      <c r="T1989" s="9"/>
    </row>
    <row r="1990" spans="1:20">
      <c r="A1990" s="1">
        <v>2021</v>
      </c>
      <c r="B1990" t="s">
        <v>736</v>
      </c>
      <c r="C1990" t="s">
        <v>285</v>
      </c>
      <c r="D1990" t="s">
        <v>119</v>
      </c>
      <c r="E1990" t="s">
        <v>802</v>
      </c>
      <c r="F1990" t="s">
        <v>149</v>
      </c>
      <c r="G1990" s="42" t="s">
        <v>803</v>
      </c>
      <c r="H1990" t="s">
        <v>804</v>
      </c>
      <c r="I1990" s="46" t="s">
        <v>592</v>
      </c>
      <c r="J1990" t="s">
        <v>593</v>
      </c>
      <c r="K1990" s="4" t="s">
        <v>40</v>
      </c>
      <c r="L1990" s="4" t="s">
        <v>8</v>
      </c>
      <c r="M1990" s="4" t="s">
        <v>8</v>
      </c>
      <c r="N1990" s="4" t="s">
        <v>38</v>
      </c>
      <c r="O1990" t="s">
        <v>801</v>
      </c>
      <c r="P1990" s="1">
        <v>1</v>
      </c>
      <c r="Q1990">
        <v>1</v>
      </c>
      <c r="R1990">
        <f>+P1990-Q1990</f>
        <v>0</v>
      </c>
      <c r="S1990" s="9">
        <f>+Q1990/P1990</f>
        <v>1</v>
      </c>
      <c r="T1990" s="9"/>
    </row>
    <row r="1991" spans="1:20">
      <c r="A1991" s="1"/>
      <c r="G1991" s="42"/>
      <c r="I1991" s="46"/>
      <c r="K1991" s="4"/>
      <c r="L1991" s="4"/>
      <c r="M1991" s="4"/>
      <c r="N1991" s="8">
        <v>14</v>
      </c>
      <c r="P1991" s="1"/>
      <c r="S1991" s="9"/>
      <c r="T1991" s="9"/>
    </row>
    <row r="1992" spans="1:20">
      <c r="A1992" s="1">
        <v>2021</v>
      </c>
      <c r="B1992" t="s">
        <v>736</v>
      </c>
      <c r="C1992" t="s">
        <v>285</v>
      </c>
      <c r="D1992" t="s">
        <v>350</v>
      </c>
      <c r="E1992" t="s">
        <v>2</v>
      </c>
      <c r="F1992" t="s">
        <v>805</v>
      </c>
      <c r="G1992" s="42" t="s">
        <v>806</v>
      </c>
      <c r="H1992" t="s">
        <v>366</v>
      </c>
      <c r="I1992" s="46" t="s">
        <v>354</v>
      </c>
      <c r="J1992" t="s">
        <v>79</v>
      </c>
      <c r="K1992" s="4" t="s">
        <v>40</v>
      </c>
      <c r="L1992" s="4" t="s">
        <v>8</v>
      </c>
      <c r="M1992" s="4" t="s">
        <v>8</v>
      </c>
      <c r="N1992" s="4" t="s">
        <v>7</v>
      </c>
      <c r="O1992" t="s">
        <v>129</v>
      </c>
      <c r="P1992" s="1">
        <v>3</v>
      </c>
      <c r="Q1992">
        <v>2</v>
      </c>
      <c r="R1992">
        <f t="shared" ref="R1992:R2005" si="126">+P1992-Q1992</f>
        <v>1</v>
      </c>
      <c r="S1992" s="9">
        <f t="shared" ref="S1992:S2005" si="127">+Q1992/P1992</f>
        <v>0.66666666666666663</v>
      </c>
      <c r="T1992" s="9"/>
    </row>
    <row r="1993" spans="1:20">
      <c r="A1993" s="1">
        <v>2021</v>
      </c>
      <c r="B1993" t="s">
        <v>736</v>
      </c>
      <c r="C1993" t="s">
        <v>285</v>
      </c>
      <c r="D1993" t="s">
        <v>350</v>
      </c>
      <c r="E1993" t="s">
        <v>2</v>
      </c>
      <c r="F1993" t="s">
        <v>807</v>
      </c>
      <c r="G1993" s="42" t="s">
        <v>808</v>
      </c>
      <c r="H1993" t="s">
        <v>809</v>
      </c>
      <c r="I1993" s="46" t="s">
        <v>354</v>
      </c>
      <c r="J1993" t="s">
        <v>79</v>
      </c>
      <c r="K1993" s="4" t="s">
        <v>40</v>
      </c>
      <c r="L1993" s="4" t="s">
        <v>8</v>
      </c>
      <c r="M1993" s="4" t="s">
        <v>8</v>
      </c>
      <c r="N1993" s="4" t="s">
        <v>7</v>
      </c>
      <c r="O1993" t="s">
        <v>129</v>
      </c>
      <c r="P1993" s="1">
        <v>2</v>
      </c>
      <c r="Q1993">
        <v>2</v>
      </c>
      <c r="R1993">
        <f t="shared" si="126"/>
        <v>0</v>
      </c>
      <c r="S1993" s="9">
        <f t="shared" si="127"/>
        <v>1</v>
      </c>
      <c r="T1993" s="9"/>
    </row>
    <row r="1994" spans="1:20">
      <c r="A1994" s="1">
        <v>2021</v>
      </c>
      <c r="B1994" t="s">
        <v>736</v>
      </c>
      <c r="C1994" t="s">
        <v>285</v>
      </c>
      <c r="D1994" t="s">
        <v>350</v>
      </c>
      <c r="E1994" t="s">
        <v>2</v>
      </c>
      <c r="F1994" t="s">
        <v>810</v>
      </c>
      <c r="G1994" s="42" t="s">
        <v>811</v>
      </c>
      <c r="H1994" t="s">
        <v>366</v>
      </c>
      <c r="I1994" s="46" t="s">
        <v>354</v>
      </c>
      <c r="J1994" t="s">
        <v>79</v>
      </c>
      <c r="K1994" s="4" t="s">
        <v>40</v>
      </c>
      <c r="L1994" s="4" t="s">
        <v>8</v>
      </c>
      <c r="M1994" s="4" t="s">
        <v>8</v>
      </c>
      <c r="N1994" s="4" t="s">
        <v>7</v>
      </c>
      <c r="O1994" t="s">
        <v>129</v>
      </c>
      <c r="P1994" s="1">
        <v>2</v>
      </c>
      <c r="Q1994">
        <v>2</v>
      </c>
      <c r="R1994">
        <f t="shared" si="126"/>
        <v>0</v>
      </c>
      <c r="S1994" s="9">
        <f t="shared" si="127"/>
        <v>1</v>
      </c>
      <c r="T1994" s="9"/>
    </row>
    <row r="1995" spans="1:20">
      <c r="A1995" s="1">
        <v>2021</v>
      </c>
      <c r="B1995" t="s">
        <v>736</v>
      </c>
      <c r="C1995" t="s">
        <v>285</v>
      </c>
      <c r="D1995" t="s">
        <v>350</v>
      </c>
      <c r="E1995" t="s">
        <v>2</v>
      </c>
      <c r="F1995" t="s">
        <v>812</v>
      </c>
      <c r="G1995" s="42" t="s">
        <v>813</v>
      </c>
      <c r="H1995" t="s">
        <v>366</v>
      </c>
      <c r="I1995" s="46" t="s">
        <v>354</v>
      </c>
      <c r="J1995" t="s">
        <v>79</v>
      </c>
      <c r="K1995" s="4" t="s">
        <v>40</v>
      </c>
      <c r="L1995" s="4" t="s">
        <v>8</v>
      </c>
      <c r="M1995" s="4" t="s">
        <v>8</v>
      </c>
      <c r="N1995" s="4" t="s">
        <v>7</v>
      </c>
      <c r="O1995" t="s">
        <v>129</v>
      </c>
      <c r="P1995" s="1">
        <v>4</v>
      </c>
      <c r="Q1995">
        <v>4</v>
      </c>
      <c r="R1995">
        <f t="shared" si="126"/>
        <v>0</v>
      </c>
      <c r="S1995" s="9">
        <f t="shared" si="127"/>
        <v>1</v>
      </c>
      <c r="T1995" s="9"/>
    </row>
    <row r="1996" spans="1:20">
      <c r="A1996" s="1">
        <v>2021</v>
      </c>
      <c r="B1996" t="s">
        <v>736</v>
      </c>
      <c r="C1996" t="s">
        <v>285</v>
      </c>
      <c r="D1996" t="s">
        <v>350</v>
      </c>
      <c r="E1996" t="s">
        <v>2</v>
      </c>
      <c r="F1996" t="s">
        <v>814</v>
      </c>
      <c r="G1996" s="42" t="s">
        <v>815</v>
      </c>
      <c r="H1996" t="s">
        <v>816</v>
      </c>
      <c r="I1996" s="46" t="s">
        <v>354</v>
      </c>
      <c r="J1996" t="s">
        <v>79</v>
      </c>
      <c r="K1996" s="4" t="s">
        <v>40</v>
      </c>
      <c r="L1996" s="4" t="s">
        <v>8</v>
      </c>
      <c r="M1996" s="4" t="s">
        <v>8</v>
      </c>
      <c r="N1996" s="4" t="s">
        <v>7</v>
      </c>
      <c r="O1996" t="s">
        <v>129</v>
      </c>
      <c r="P1996" s="1">
        <v>10</v>
      </c>
      <c r="Q1996">
        <v>10</v>
      </c>
      <c r="R1996">
        <f t="shared" si="126"/>
        <v>0</v>
      </c>
      <c r="S1996" s="9">
        <f t="shared" si="127"/>
        <v>1</v>
      </c>
      <c r="T1996" s="9"/>
    </row>
    <row r="1997" spans="1:20">
      <c r="A1997" s="1">
        <v>2021</v>
      </c>
      <c r="B1997" t="s">
        <v>736</v>
      </c>
      <c r="C1997" t="s">
        <v>285</v>
      </c>
      <c r="D1997" t="s">
        <v>350</v>
      </c>
      <c r="E1997" t="s">
        <v>2</v>
      </c>
      <c r="F1997" t="s">
        <v>817</v>
      </c>
      <c r="G1997" s="42" t="s">
        <v>818</v>
      </c>
      <c r="H1997" t="s">
        <v>366</v>
      </c>
      <c r="I1997" s="46" t="s">
        <v>354</v>
      </c>
      <c r="J1997" t="s">
        <v>79</v>
      </c>
      <c r="K1997" s="4" t="s">
        <v>40</v>
      </c>
      <c r="L1997" s="4" t="s">
        <v>8</v>
      </c>
      <c r="M1997" s="4" t="s">
        <v>8</v>
      </c>
      <c r="N1997" s="4" t="s">
        <v>7</v>
      </c>
      <c r="O1997" t="s">
        <v>129</v>
      </c>
      <c r="P1997" s="1">
        <v>5</v>
      </c>
      <c r="Q1997">
        <v>5</v>
      </c>
      <c r="R1997">
        <f t="shared" si="126"/>
        <v>0</v>
      </c>
      <c r="S1997" s="9">
        <f t="shared" si="127"/>
        <v>1</v>
      </c>
      <c r="T1997" s="9"/>
    </row>
    <row r="1998" spans="1:20">
      <c r="A1998" s="1">
        <v>2021</v>
      </c>
      <c r="B1998" t="s">
        <v>736</v>
      </c>
      <c r="C1998" t="s">
        <v>285</v>
      </c>
      <c r="D1998" t="s">
        <v>350</v>
      </c>
      <c r="E1998" t="s">
        <v>2</v>
      </c>
      <c r="F1998" t="s">
        <v>819</v>
      </c>
      <c r="G1998" s="42" t="s">
        <v>820</v>
      </c>
      <c r="H1998" t="s">
        <v>366</v>
      </c>
      <c r="I1998" s="46" t="s">
        <v>354</v>
      </c>
      <c r="J1998" t="s">
        <v>79</v>
      </c>
      <c r="K1998" s="4" t="s">
        <v>40</v>
      </c>
      <c r="L1998" s="4" t="s">
        <v>8</v>
      </c>
      <c r="M1998" s="4" t="s">
        <v>8</v>
      </c>
      <c r="N1998" s="4" t="s">
        <v>7</v>
      </c>
      <c r="O1998" t="s">
        <v>129</v>
      </c>
      <c r="P1998" s="1">
        <v>1</v>
      </c>
      <c r="Q1998">
        <v>1</v>
      </c>
      <c r="R1998">
        <f t="shared" si="126"/>
        <v>0</v>
      </c>
      <c r="S1998" s="9">
        <f t="shared" si="127"/>
        <v>1</v>
      </c>
      <c r="T1998" s="9"/>
    </row>
    <row r="1999" spans="1:20">
      <c r="A1999" s="1">
        <v>2021</v>
      </c>
      <c r="B1999" t="s">
        <v>736</v>
      </c>
      <c r="C1999" t="s">
        <v>285</v>
      </c>
      <c r="D1999" t="s">
        <v>350</v>
      </c>
      <c r="E1999" t="s">
        <v>2</v>
      </c>
      <c r="F1999" t="s">
        <v>821</v>
      </c>
      <c r="G1999" s="42" t="s">
        <v>822</v>
      </c>
      <c r="H1999" t="s">
        <v>366</v>
      </c>
      <c r="I1999" s="46" t="s">
        <v>354</v>
      </c>
      <c r="J1999" t="s">
        <v>79</v>
      </c>
      <c r="K1999" s="4" t="s">
        <v>40</v>
      </c>
      <c r="L1999" s="4" t="s">
        <v>8</v>
      </c>
      <c r="M1999" s="4" t="s">
        <v>8</v>
      </c>
      <c r="N1999" s="4" t="s">
        <v>7</v>
      </c>
      <c r="O1999" t="s">
        <v>129</v>
      </c>
      <c r="P1999" s="1">
        <v>1</v>
      </c>
      <c r="Q1999">
        <v>1</v>
      </c>
      <c r="R1999">
        <f t="shared" si="126"/>
        <v>0</v>
      </c>
      <c r="S1999" s="9">
        <f t="shared" si="127"/>
        <v>1</v>
      </c>
      <c r="T1999" s="9"/>
    </row>
    <row r="2000" spans="1:20">
      <c r="A2000" s="1">
        <v>2021</v>
      </c>
      <c r="B2000" t="s">
        <v>736</v>
      </c>
      <c r="C2000" t="s">
        <v>285</v>
      </c>
      <c r="D2000" t="s">
        <v>350</v>
      </c>
      <c r="E2000" t="s">
        <v>2</v>
      </c>
      <c r="F2000" t="s">
        <v>823</v>
      </c>
      <c r="G2000" s="42" t="s">
        <v>824</v>
      </c>
      <c r="H2000" t="s">
        <v>366</v>
      </c>
      <c r="I2000" s="46" t="s">
        <v>354</v>
      </c>
      <c r="J2000" t="s">
        <v>79</v>
      </c>
      <c r="K2000" s="4" t="s">
        <v>40</v>
      </c>
      <c r="L2000" s="4" t="s">
        <v>8</v>
      </c>
      <c r="M2000" s="4" t="s">
        <v>8</v>
      </c>
      <c r="N2000" s="4" t="s">
        <v>7</v>
      </c>
      <c r="O2000" t="s">
        <v>129</v>
      </c>
      <c r="P2000" s="1">
        <v>1</v>
      </c>
      <c r="Q2000">
        <v>1</v>
      </c>
      <c r="R2000">
        <f t="shared" si="126"/>
        <v>0</v>
      </c>
      <c r="S2000" s="9">
        <f t="shared" si="127"/>
        <v>1</v>
      </c>
      <c r="T2000" s="9"/>
    </row>
    <row r="2001" spans="1:20">
      <c r="A2001" s="1">
        <v>2021</v>
      </c>
      <c r="B2001" t="s">
        <v>736</v>
      </c>
      <c r="C2001" t="s">
        <v>285</v>
      </c>
      <c r="D2001" t="s">
        <v>350</v>
      </c>
      <c r="E2001" t="s">
        <v>2</v>
      </c>
      <c r="F2001" t="s">
        <v>825</v>
      </c>
      <c r="G2001" s="42" t="s">
        <v>826</v>
      </c>
      <c r="H2001" t="s">
        <v>366</v>
      </c>
      <c r="I2001" s="46" t="s">
        <v>354</v>
      </c>
      <c r="J2001" t="s">
        <v>79</v>
      </c>
      <c r="K2001" s="4" t="s">
        <v>40</v>
      </c>
      <c r="L2001" s="4" t="s">
        <v>8</v>
      </c>
      <c r="M2001" s="4" t="s">
        <v>8</v>
      </c>
      <c r="N2001" s="4" t="s">
        <v>7</v>
      </c>
      <c r="O2001" t="s">
        <v>129</v>
      </c>
      <c r="P2001" s="1">
        <v>1</v>
      </c>
      <c r="Q2001">
        <v>1</v>
      </c>
      <c r="R2001">
        <f t="shared" si="126"/>
        <v>0</v>
      </c>
      <c r="S2001" s="9">
        <f t="shared" si="127"/>
        <v>1</v>
      </c>
      <c r="T2001" s="9"/>
    </row>
    <row r="2002" spans="1:20">
      <c r="A2002" s="1">
        <v>2021</v>
      </c>
      <c r="B2002" t="s">
        <v>736</v>
      </c>
      <c r="C2002" t="s">
        <v>285</v>
      </c>
      <c r="D2002" t="s">
        <v>350</v>
      </c>
      <c r="E2002" t="s">
        <v>2</v>
      </c>
      <c r="F2002" t="s">
        <v>827</v>
      </c>
      <c r="G2002" s="42" t="s">
        <v>828</v>
      </c>
      <c r="H2002" t="s">
        <v>366</v>
      </c>
      <c r="I2002" s="46" t="s">
        <v>354</v>
      </c>
      <c r="J2002" t="s">
        <v>79</v>
      </c>
      <c r="K2002" s="4" t="s">
        <v>40</v>
      </c>
      <c r="L2002" s="4" t="s">
        <v>8</v>
      </c>
      <c r="M2002" s="4" t="s">
        <v>8</v>
      </c>
      <c r="N2002" s="4" t="s">
        <v>7</v>
      </c>
      <c r="O2002" t="s">
        <v>129</v>
      </c>
      <c r="P2002" s="1">
        <v>2</v>
      </c>
      <c r="Q2002">
        <v>0</v>
      </c>
      <c r="R2002">
        <f t="shared" si="126"/>
        <v>2</v>
      </c>
      <c r="S2002" s="9">
        <f t="shared" si="127"/>
        <v>0</v>
      </c>
      <c r="T2002" s="9"/>
    </row>
    <row r="2003" spans="1:20">
      <c r="A2003" s="1">
        <v>2021</v>
      </c>
      <c r="B2003" t="s">
        <v>736</v>
      </c>
      <c r="C2003" t="s">
        <v>285</v>
      </c>
      <c r="D2003" t="s">
        <v>350</v>
      </c>
      <c r="E2003" t="s">
        <v>2</v>
      </c>
      <c r="F2003" t="s">
        <v>829</v>
      </c>
      <c r="G2003" s="42" t="s">
        <v>830</v>
      </c>
      <c r="H2003" t="s">
        <v>831</v>
      </c>
      <c r="I2003" s="46" t="s">
        <v>354</v>
      </c>
      <c r="J2003" t="s">
        <v>79</v>
      </c>
      <c r="K2003" s="4" t="s">
        <v>40</v>
      </c>
      <c r="L2003" s="4" t="s">
        <v>8</v>
      </c>
      <c r="M2003" s="4" t="s">
        <v>8</v>
      </c>
      <c r="N2003" s="4" t="s">
        <v>7</v>
      </c>
      <c r="O2003" t="s">
        <v>129</v>
      </c>
      <c r="P2003" s="1">
        <v>1</v>
      </c>
      <c r="Q2003">
        <v>1</v>
      </c>
      <c r="R2003">
        <f t="shared" si="126"/>
        <v>0</v>
      </c>
      <c r="S2003" s="9">
        <f t="shared" si="127"/>
        <v>1</v>
      </c>
      <c r="T2003" s="9"/>
    </row>
    <row r="2004" spans="1:20">
      <c r="A2004" s="1">
        <v>2021</v>
      </c>
      <c r="B2004" t="s">
        <v>736</v>
      </c>
      <c r="C2004" t="s">
        <v>285</v>
      </c>
      <c r="D2004" t="s">
        <v>350</v>
      </c>
      <c r="E2004" t="s">
        <v>2</v>
      </c>
      <c r="F2004" t="s">
        <v>832</v>
      </c>
      <c r="G2004" s="42" t="s">
        <v>833</v>
      </c>
      <c r="H2004" t="s">
        <v>366</v>
      </c>
      <c r="I2004" s="46" t="s">
        <v>354</v>
      </c>
      <c r="J2004" t="s">
        <v>79</v>
      </c>
      <c r="K2004" s="4" t="s">
        <v>40</v>
      </c>
      <c r="L2004" s="4" t="s">
        <v>8</v>
      </c>
      <c r="M2004" s="4" t="s">
        <v>8</v>
      </c>
      <c r="N2004" s="4" t="s">
        <v>7</v>
      </c>
      <c r="O2004" t="s">
        <v>129</v>
      </c>
      <c r="P2004" s="1">
        <v>2</v>
      </c>
      <c r="Q2004">
        <v>0</v>
      </c>
      <c r="R2004">
        <f t="shared" si="126"/>
        <v>2</v>
      </c>
      <c r="S2004" s="9">
        <f t="shared" si="127"/>
        <v>0</v>
      </c>
      <c r="T2004" s="9"/>
    </row>
    <row r="2005" spans="1:20">
      <c r="A2005" s="1">
        <v>2021</v>
      </c>
      <c r="B2005" t="s">
        <v>736</v>
      </c>
      <c r="C2005" t="s">
        <v>287</v>
      </c>
      <c r="D2005" t="s">
        <v>119</v>
      </c>
      <c r="E2005" t="s">
        <v>2</v>
      </c>
      <c r="F2005" t="s">
        <v>386</v>
      </c>
      <c r="G2005" s="42" t="s">
        <v>834</v>
      </c>
      <c r="H2005" t="s">
        <v>383</v>
      </c>
      <c r="I2005" s="47" t="s">
        <v>384</v>
      </c>
      <c r="J2005" s="5" t="s">
        <v>37</v>
      </c>
      <c r="K2005" s="31" t="s">
        <v>40</v>
      </c>
      <c r="L2005" s="31" t="s">
        <v>8</v>
      </c>
      <c r="M2005" s="31" t="s">
        <v>8</v>
      </c>
      <c r="N2005" s="31" t="s">
        <v>7</v>
      </c>
      <c r="O2005" t="s">
        <v>129</v>
      </c>
      <c r="P2005" s="1">
        <v>17</v>
      </c>
      <c r="Q2005">
        <v>17</v>
      </c>
      <c r="R2005">
        <f t="shared" si="126"/>
        <v>0</v>
      </c>
      <c r="S2005" s="9">
        <f t="shared" si="127"/>
        <v>1</v>
      </c>
      <c r="T2005" s="9"/>
    </row>
    <row r="2006" spans="1:20">
      <c r="A2006" s="1"/>
      <c r="G2006" s="42"/>
      <c r="I2006" s="46"/>
      <c r="K2006" s="4"/>
      <c r="L2006" s="4"/>
      <c r="M2006" s="4"/>
      <c r="N2006" s="8">
        <v>14</v>
      </c>
      <c r="P2006" s="1"/>
      <c r="S2006" s="9"/>
      <c r="T2006" s="9"/>
    </row>
    <row r="2007" spans="1:20">
      <c r="A2007" s="1">
        <v>2021</v>
      </c>
      <c r="B2007" t="s">
        <v>736</v>
      </c>
      <c r="C2007" t="s">
        <v>285</v>
      </c>
      <c r="D2007" t="s">
        <v>350</v>
      </c>
      <c r="E2007" t="s">
        <v>2</v>
      </c>
      <c r="F2007" t="s">
        <v>805</v>
      </c>
      <c r="G2007" s="42" t="s">
        <v>806</v>
      </c>
      <c r="H2007" t="s">
        <v>366</v>
      </c>
      <c r="I2007" s="46" t="s">
        <v>354</v>
      </c>
      <c r="J2007" t="s">
        <v>79</v>
      </c>
      <c r="K2007" s="4" t="s">
        <v>40</v>
      </c>
      <c r="L2007" s="4" t="s">
        <v>8</v>
      </c>
      <c r="M2007" s="4" t="s">
        <v>8</v>
      </c>
      <c r="N2007" s="4" t="s">
        <v>130</v>
      </c>
      <c r="O2007" t="s">
        <v>319</v>
      </c>
      <c r="P2007" s="1">
        <v>8</v>
      </c>
      <c r="Q2007">
        <v>8</v>
      </c>
      <c r="R2007">
        <f t="shared" ref="R2007:R2020" si="128">+P2007-Q2007</f>
        <v>0</v>
      </c>
      <c r="S2007" s="9">
        <f t="shared" ref="S2007:S2020" si="129">+Q2007/P2007</f>
        <v>1</v>
      </c>
      <c r="T2007" s="9"/>
    </row>
    <row r="2008" spans="1:20">
      <c r="A2008" s="1">
        <v>2021</v>
      </c>
      <c r="B2008" t="s">
        <v>736</v>
      </c>
      <c r="C2008" t="s">
        <v>285</v>
      </c>
      <c r="D2008" t="s">
        <v>350</v>
      </c>
      <c r="E2008" t="s">
        <v>2</v>
      </c>
      <c r="F2008" t="s">
        <v>807</v>
      </c>
      <c r="G2008" s="42" t="s">
        <v>808</v>
      </c>
      <c r="H2008" t="s">
        <v>809</v>
      </c>
      <c r="I2008" s="46" t="s">
        <v>354</v>
      </c>
      <c r="J2008" t="s">
        <v>79</v>
      </c>
      <c r="K2008" s="4" t="s">
        <v>40</v>
      </c>
      <c r="L2008" s="4" t="s">
        <v>8</v>
      </c>
      <c r="M2008" s="4" t="s">
        <v>8</v>
      </c>
      <c r="N2008" s="4" t="s">
        <v>130</v>
      </c>
      <c r="O2008" t="s">
        <v>319</v>
      </c>
      <c r="P2008" s="1">
        <v>3</v>
      </c>
      <c r="Q2008">
        <v>3</v>
      </c>
      <c r="R2008">
        <f t="shared" si="128"/>
        <v>0</v>
      </c>
      <c r="S2008" s="9">
        <f t="shared" si="129"/>
        <v>1</v>
      </c>
      <c r="T2008" s="9"/>
    </row>
    <row r="2009" spans="1:20">
      <c r="A2009" s="1">
        <v>2021</v>
      </c>
      <c r="B2009" t="s">
        <v>736</v>
      </c>
      <c r="C2009" t="s">
        <v>285</v>
      </c>
      <c r="D2009" t="s">
        <v>350</v>
      </c>
      <c r="E2009" t="s">
        <v>2</v>
      </c>
      <c r="F2009" t="s">
        <v>810</v>
      </c>
      <c r="G2009" s="42" t="s">
        <v>811</v>
      </c>
      <c r="H2009" t="s">
        <v>366</v>
      </c>
      <c r="I2009" s="46" t="s">
        <v>354</v>
      </c>
      <c r="J2009" t="s">
        <v>79</v>
      </c>
      <c r="K2009" s="4" t="s">
        <v>40</v>
      </c>
      <c r="L2009" s="4" t="s">
        <v>8</v>
      </c>
      <c r="M2009" s="4" t="s">
        <v>8</v>
      </c>
      <c r="N2009" s="4" t="s">
        <v>130</v>
      </c>
      <c r="O2009" t="s">
        <v>319</v>
      </c>
      <c r="P2009" s="1">
        <v>7</v>
      </c>
      <c r="Q2009">
        <v>7</v>
      </c>
      <c r="R2009">
        <f t="shared" si="128"/>
        <v>0</v>
      </c>
      <c r="S2009" s="9">
        <f t="shared" si="129"/>
        <v>1</v>
      </c>
      <c r="T2009" s="9"/>
    </row>
    <row r="2010" spans="1:20">
      <c r="A2010" s="1">
        <v>2021</v>
      </c>
      <c r="B2010" t="s">
        <v>736</v>
      </c>
      <c r="C2010" t="s">
        <v>285</v>
      </c>
      <c r="D2010" t="s">
        <v>350</v>
      </c>
      <c r="E2010" t="s">
        <v>2</v>
      </c>
      <c r="F2010" t="s">
        <v>812</v>
      </c>
      <c r="G2010" s="42" t="s">
        <v>813</v>
      </c>
      <c r="H2010" t="s">
        <v>366</v>
      </c>
      <c r="I2010" s="46" t="s">
        <v>354</v>
      </c>
      <c r="J2010" t="s">
        <v>79</v>
      </c>
      <c r="K2010" s="4" t="s">
        <v>40</v>
      </c>
      <c r="L2010" s="4" t="s">
        <v>8</v>
      </c>
      <c r="M2010" s="4" t="s">
        <v>8</v>
      </c>
      <c r="N2010" s="4" t="s">
        <v>130</v>
      </c>
      <c r="O2010" t="s">
        <v>319</v>
      </c>
      <c r="P2010" s="1">
        <v>9</v>
      </c>
      <c r="Q2010">
        <v>9</v>
      </c>
      <c r="R2010">
        <f t="shared" si="128"/>
        <v>0</v>
      </c>
      <c r="S2010" s="9">
        <f t="shared" si="129"/>
        <v>1</v>
      </c>
      <c r="T2010" s="9"/>
    </row>
    <row r="2011" spans="1:20">
      <c r="A2011" s="1">
        <v>2021</v>
      </c>
      <c r="B2011" t="s">
        <v>736</v>
      </c>
      <c r="C2011" t="s">
        <v>285</v>
      </c>
      <c r="D2011" t="s">
        <v>350</v>
      </c>
      <c r="E2011" t="s">
        <v>2</v>
      </c>
      <c r="F2011" t="s">
        <v>814</v>
      </c>
      <c r="G2011" s="42" t="s">
        <v>815</v>
      </c>
      <c r="H2011" t="s">
        <v>816</v>
      </c>
      <c r="I2011" s="46" t="s">
        <v>354</v>
      </c>
      <c r="J2011" t="s">
        <v>79</v>
      </c>
      <c r="K2011" s="4" t="s">
        <v>40</v>
      </c>
      <c r="L2011" s="4" t="s">
        <v>8</v>
      </c>
      <c r="M2011" s="4" t="s">
        <v>8</v>
      </c>
      <c r="N2011" s="4" t="s">
        <v>130</v>
      </c>
      <c r="O2011" t="s">
        <v>319</v>
      </c>
      <c r="P2011" s="1">
        <v>12</v>
      </c>
      <c r="Q2011">
        <v>12</v>
      </c>
      <c r="R2011">
        <f t="shared" si="128"/>
        <v>0</v>
      </c>
      <c r="S2011" s="9">
        <f t="shared" si="129"/>
        <v>1</v>
      </c>
      <c r="T2011" s="9"/>
    </row>
    <row r="2012" spans="1:20">
      <c r="A2012" s="1">
        <v>2021</v>
      </c>
      <c r="B2012" t="s">
        <v>736</v>
      </c>
      <c r="C2012" t="s">
        <v>285</v>
      </c>
      <c r="D2012" t="s">
        <v>350</v>
      </c>
      <c r="E2012" t="s">
        <v>2</v>
      </c>
      <c r="F2012" t="s">
        <v>817</v>
      </c>
      <c r="G2012" s="42" t="s">
        <v>818</v>
      </c>
      <c r="H2012" t="s">
        <v>366</v>
      </c>
      <c r="I2012" s="46" t="s">
        <v>354</v>
      </c>
      <c r="J2012" t="s">
        <v>79</v>
      </c>
      <c r="K2012" s="4" t="s">
        <v>40</v>
      </c>
      <c r="L2012" s="4" t="s">
        <v>8</v>
      </c>
      <c r="M2012" s="4" t="s">
        <v>8</v>
      </c>
      <c r="N2012" s="4" t="s">
        <v>130</v>
      </c>
      <c r="O2012" t="s">
        <v>319</v>
      </c>
      <c r="P2012" s="1">
        <v>5</v>
      </c>
      <c r="Q2012">
        <v>5</v>
      </c>
      <c r="R2012">
        <f t="shared" si="128"/>
        <v>0</v>
      </c>
      <c r="S2012" s="9">
        <f t="shared" si="129"/>
        <v>1</v>
      </c>
      <c r="T2012" s="9"/>
    </row>
    <row r="2013" spans="1:20">
      <c r="A2013" s="1">
        <v>2021</v>
      </c>
      <c r="B2013" t="s">
        <v>736</v>
      </c>
      <c r="C2013" t="s">
        <v>285</v>
      </c>
      <c r="D2013" t="s">
        <v>350</v>
      </c>
      <c r="E2013" t="s">
        <v>2</v>
      </c>
      <c r="F2013" t="s">
        <v>819</v>
      </c>
      <c r="G2013" s="42" t="s">
        <v>820</v>
      </c>
      <c r="H2013" t="s">
        <v>366</v>
      </c>
      <c r="I2013" s="46" t="s">
        <v>354</v>
      </c>
      <c r="J2013" t="s">
        <v>79</v>
      </c>
      <c r="K2013" s="4" t="s">
        <v>40</v>
      </c>
      <c r="L2013" s="4" t="s">
        <v>8</v>
      </c>
      <c r="M2013" s="4" t="s">
        <v>8</v>
      </c>
      <c r="N2013" s="4" t="s">
        <v>130</v>
      </c>
      <c r="O2013" t="s">
        <v>319</v>
      </c>
      <c r="P2013" s="1">
        <v>2</v>
      </c>
      <c r="Q2013">
        <v>2</v>
      </c>
      <c r="R2013">
        <f t="shared" si="128"/>
        <v>0</v>
      </c>
      <c r="S2013" s="9">
        <f t="shared" si="129"/>
        <v>1</v>
      </c>
      <c r="T2013" s="9"/>
    </row>
    <row r="2014" spans="1:20">
      <c r="A2014" s="1">
        <v>2021</v>
      </c>
      <c r="B2014" t="s">
        <v>736</v>
      </c>
      <c r="C2014" t="s">
        <v>285</v>
      </c>
      <c r="D2014" t="s">
        <v>350</v>
      </c>
      <c r="E2014" t="s">
        <v>2</v>
      </c>
      <c r="F2014" t="s">
        <v>821</v>
      </c>
      <c r="G2014" s="42" t="s">
        <v>822</v>
      </c>
      <c r="H2014" t="s">
        <v>366</v>
      </c>
      <c r="I2014" s="46" t="s">
        <v>354</v>
      </c>
      <c r="J2014" t="s">
        <v>79</v>
      </c>
      <c r="K2014" s="4" t="s">
        <v>40</v>
      </c>
      <c r="L2014" s="4" t="s">
        <v>8</v>
      </c>
      <c r="M2014" s="4" t="s">
        <v>8</v>
      </c>
      <c r="N2014" s="4" t="s">
        <v>130</v>
      </c>
      <c r="O2014" t="s">
        <v>319</v>
      </c>
      <c r="P2014" s="1">
        <v>1</v>
      </c>
      <c r="Q2014">
        <v>1</v>
      </c>
      <c r="R2014">
        <f t="shared" si="128"/>
        <v>0</v>
      </c>
      <c r="S2014" s="9">
        <f t="shared" si="129"/>
        <v>1</v>
      </c>
      <c r="T2014" s="9"/>
    </row>
    <row r="2015" spans="1:20">
      <c r="A2015" s="1">
        <v>2021</v>
      </c>
      <c r="B2015" t="s">
        <v>736</v>
      </c>
      <c r="C2015" t="s">
        <v>285</v>
      </c>
      <c r="D2015" t="s">
        <v>350</v>
      </c>
      <c r="E2015" t="s">
        <v>2</v>
      </c>
      <c r="F2015" t="s">
        <v>823</v>
      </c>
      <c r="G2015" s="42" t="s">
        <v>824</v>
      </c>
      <c r="H2015" t="s">
        <v>366</v>
      </c>
      <c r="I2015" s="46" t="s">
        <v>354</v>
      </c>
      <c r="J2015" t="s">
        <v>79</v>
      </c>
      <c r="K2015" s="4" t="s">
        <v>40</v>
      </c>
      <c r="L2015" s="4" t="s">
        <v>8</v>
      </c>
      <c r="M2015" s="4" t="s">
        <v>8</v>
      </c>
      <c r="N2015" s="4" t="s">
        <v>130</v>
      </c>
      <c r="O2015" t="s">
        <v>319</v>
      </c>
      <c r="P2015" s="1">
        <v>1</v>
      </c>
      <c r="Q2015">
        <v>1</v>
      </c>
      <c r="R2015">
        <f t="shared" si="128"/>
        <v>0</v>
      </c>
      <c r="S2015" s="9">
        <f t="shared" si="129"/>
        <v>1</v>
      </c>
      <c r="T2015" s="9"/>
    </row>
    <row r="2016" spans="1:20">
      <c r="A2016" s="1">
        <v>2021</v>
      </c>
      <c r="B2016" t="s">
        <v>736</v>
      </c>
      <c r="C2016" t="s">
        <v>285</v>
      </c>
      <c r="D2016" t="s">
        <v>350</v>
      </c>
      <c r="E2016" t="s">
        <v>2</v>
      </c>
      <c r="F2016" t="s">
        <v>825</v>
      </c>
      <c r="G2016" s="42" t="s">
        <v>826</v>
      </c>
      <c r="H2016" t="s">
        <v>366</v>
      </c>
      <c r="I2016" s="46" t="s">
        <v>354</v>
      </c>
      <c r="J2016" t="s">
        <v>79</v>
      </c>
      <c r="K2016" s="4" t="s">
        <v>40</v>
      </c>
      <c r="L2016" s="4" t="s">
        <v>8</v>
      </c>
      <c r="M2016" s="4" t="s">
        <v>8</v>
      </c>
      <c r="N2016" s="4" t="s">
        <v>130</v>
      </c>
      <c r="O2016" t="s">
        <v>319</v>
      </c>
      <c r="P2016" s="1">
        <v>1</v>
      </c>
      <c r="Q2016">
        <v>1</v>
      </c>
      <c r="R2016">
        <f t="shared" si="128"/>
        <v>0</v>
      </c>
      <c r="S2016" s="9">
        <f t="shared" si="129"/>
        <v>1</v>
      </c>
      <c r="T2016" s="9"/>
    </row>
    <row r="2017" spans="1:20">
      <c r="A2017" s="1">
        <v>2021</v>
      </c>
      <c r="B2017" t="s">
        <v>736</v>
      </c>
      <c r="C2017" t="s">
        <v>285</v>
      </c>
      <c r="D2017" t="s">
        <v>350</v>
      </c>
      <c r="E2017" t="s">
        <v>2</v>
      </c>
      <c r="F2017" t="s">
        <v>827</v>
      </c>
      <c r="G2017" s="42" t="s">
        <v>828</v>
      </c>
      <c r="H2017" t="s">
        <v>366</v>
      </c>
      <c r="I2017" s="46" t="s">
        <v>354</v>
      </c>
      <c r="J2017" t="s">
        <v>79</v>
      </c>
      <c r="K2017" s="4" t="s">
        <v>40</v>
      </c>
      <c r="L2017" s="4" t="s">
        <v>8</v>
      </c>
      <c r="M2017" s="4" t="s">
        <v>8</v>
      </c>
      <c r="N2017" s="4" t="s">
        <v>130</v>
      </c>
      <c r="O2017" t="s">
        <v>319</v>
      </c>
      <c r="P2017" s="1">
        <v>3</v>
      </c>
      <c r="Q2017">
        <v>1</v>
      </c>
      <c r="R2017">
        <f t="shared" si="128"/>
        <v>2</v>
      </c>
      <c r="S2017" s="9">
        <f t="shared" si="129"/>
        <v>0.33333333333333331</v>
      </c>
      <c r="T2017" s="9"/>
    </row>
    <row r="2018" spans="1:20">
      <c r="A2018" s="1">
        <v>2021</v>
      </c>
      <c r="B2018" t="s">
        <v>736</v>
      </c>
      <c r="C2018" t="s">
        <v>285</v>
      </c>
      <c r="D2018" t="s">
        <v>350</v>
      </c>
      <c r="E2018" t="s">
        <v>2</v>
      </c>
      <c r="F2018" t="s">
        <v>829</v>
      </c>
      <c r="G2018" s="42" t="s">
        <v>830</v>
      </c>
      <c r="H2018" t="s">
        <v>831</v>
      </c>
      <c r="I2018" s="46" t="s">
        <v>354</v>
      </c>
      <c r="J2018" t="s">
        <v>79</v>
      </c>
      <c r="K2018" s="4" t="s">
        <v>40</v>
      </c>
      <c r="L2018" s="4" t="s">
        <v>8</v>
      </c>
      <c r="M2018" s="4" t="s">
        <v>8</v>
      </c>
      <c r="N2018" s="4" t="s">
        <v>130</v>
      </c>
      <c r="O2018" t="s">
        <v>319</v>
      </c>
      <c r="P2018" s="1">
        <v>1</v>
      </c>
      <c r="Q2018">
        <v>1</v>
      </c>
      <c r="R2018">
        <f t="shared" si="128"/>
        <v>0</v>
      </c>
      <c r="S2018" s="9">
        <f t="shared" si="129"/>
        <v>1</v>
      </c>
      <c r="T2018" s="9"/>
    </row>
    <row r="2019" spans="1:20">
      <c r="A2019" s="1">
        <v>2021</v>
      </c>
      <c r="B2019" t="s">
        <v>736</v>
      </c>
      <c r="C2019" t="s">
        <v>285</v>
      </c>
      <c r="D2019" t="s">
        <v>350</v>
      </c>
      <c r="E2019" t="s">
        <v>2</v>
      </c>
      <c r="F2019" t="s">
        <v>832</v>
      </c>
      <c r="G2019" s="42" t="s">
        <v>833</v>
      </c>
      <c r="H2019" t="s">
        <v>366</v>
      </c>
      <c r="I2019" s="46" t="s">
        <v>354</v>
      </c>
      <c r="J2019" t="s">
        <v>79</v>
      </c>
      <c r="K2019" s="4" t="s">
        <v>40</v>
      </c>
      <c r="L2019" s="4" t="s">
        <v>8</v>
      </c>
      <c r="M2019" s="4" t="s">
        <v>8</v>
      </c>
      <c r="N2019" s="4" t="s">
        <v>130</v>
      </c>
      <c r="O2019" t="s">
        <v>319</v>
      </c>
      <c r="P2019" s="1">
        <v>1</v>
      </c>
      <c r="Q2019">
        <v>1</v>
      </c>
      <c r="R2019">
        <f t="shared" si="128"/>
        <v>0</v>
      </c>
      <c r="S2019" s="9">
        <f t="shared" si="129"/>
        <v>1</v>
      </c>
      <c r="T2019" s="9"/>
    </row>
    <row r="2020" spans="1:20">
      <c r="A2020" s="1">
        <v>2021</v>
      </c>
      <c r="B2020" t="s">
        <v>736</v>
      </c>
      <c r="C2020" t="s">
        <v>287</v>
      </c>
      <c r="D2020" t="s">
        <v>119</v>
      </c>
      <c r="E2020" t="s">
        <v>2</v>
      </c>
      <c r="F2020" t="s">
        <v>386</v>
      </c>
      <c r="G2020" s="42" t="s">
        <v>834</v>
      </c>
      <c r="H2020" t="s">
        <v>383</v>
      </c>
      <c r="I2020" s="47" t="s">
        <v>384</v>
      </c>
      <c r="J2020" s="5" t="s">
        <v>37</v>
      </c>
      <c r="K2020" s="31" t="s">
        <v>40</v>
      </c>
      <c r="L2020" s="31" t="s">
        <v>8</v>
      </c>
      <c r="M2020" s="31" t="s">
        <v>8</v>
      </c>
      <c r="N2020" s="31" t="s">
        <v>130</v>
      </c>
      <c r="O2020" t="s">
        <v>319</v>
      </c>
      <c r="P2020" s="1">
        <v>9</v>
      </c>
      <c r="Q2020">
        <v>9</v>
      </c>
      <c r="R2020">
        <f t="shared" si="128"/>
        <v>0</v>
      </c>
      <c r="S2020" s="9">
        <f t="shared" si="129"/>
        <v>1</v>
      </c>
      <c r="T2020" s="9"/>
    </row>
    <row r="2021" spans="1:20">
      <c r="A2021" s="1"/>
      <c r="G2021" s="42"/>
      <c r="I2021" s="46"/>
      <c r="K2021" s="4"/>
      <c r="L2021" s="4"/>
      <c r="M2021" s="4"/>
      <c r="N2021" s="8">
        <v>4</v>
      </c>
      <c r="P2021" s="1"/>
      <c r="S2021" s="9"/>
      <c r="T2021" s="9"/>
    </row>
    <row r="2022" spans="1:20">
      <c r="A2022" s="1">
        <v>2021</v>
      </c>
      <c r="B2022" t="s">
        <v>736</v>
      </c>
      <c r="C2022" t="s">
        <v>283</v>
      </c>
      <c r="D2022" t="s">
        <v>119</v>
      </c>
      <c r="E2022" t="s">
        <v>2</v>
      </c>
      <c r="F2022" t="s">
        <v>335</v>
      </c>
      <c r="G2022" s="42" t="s">
        <v>791</v>
      </c>
      <c r="H2022" t="s">
        <v>673</v>
      </c>
      <c r="I2022" s="46" t="s">
        <v>674</v>
      </c>
      <c r="J2022" t="s">
        <v>593</v>
      </c>
      <c r="K2022" s="4" t="s">
        <v>40</v>
      </c>
      <c r="L2022" s="4" t="s">
        <v>8</v>
      </c>
      <c r="M2022" s="4" t="s">
        <v>8</v>
      </c>
      <c r="N2022" s="4" t="s">
        <v>201</v>
      </c>
      <c r="O2022" t="s">
        <v>315</v>
      </c>
      <c r="P2022" s="1">
        <v>2</v>
      </c>
      <c r="Q2022">
        <v>2</v>
      </c>
      <c r="R2022">
        <f>+P2022-Q2022</f>
        <v>0</v>
      </c>
      <c r="S2022" s="9">
        <f>+Q2022/P2022</f>
        <v>1</v>
      </c>
      <c r="T2022" s="9"/>
    </row>
    <row r="2023" spans="1:20">
      <c r="A2023" s="1">
        <v>2021</v>
      </c>
      <c r="B2023" t="s">
        <v>736</v>
      </c>
      <c r="C2023" t="s">
        <v>285</v>
      </c>
      <c r="D2023" t="s">
        <v>350</v>
      </c>
      <c r="E2023" t="s">
        <v>2</v>
      </c>
      <c r="F2023" t="s">
        <v>805</v>
      </c>
      <c r="G2023" s="42" t="s">
        <v>806</v>
      </c>
      <c r="H2023" t="s">
        <v>366</v>
      </c>
      <c r="I2023" s="46" t="s">
        <v>354</v>
      </c>
      <c r="J2023" t="s">
        <v>79</v>
      </c>
      <c r="K2023" s="4" t="s">
        <v>40</v>
      </c>
      <c r="L2023" s="4" t="s">
        <v>8</v>
      </c>
      <c r="M2023" s="4" t="s">
        <v>8</v>
      </c>
      <c r="N2023" s="4" t="s">
        <v>201</v>
      </c>
      <c r="O2023" t="s">
        <v>315</v>
      </c>
      <c r="P2023" s="1">
        <v>2</v>
      </c>
      <c r="Q2023">
        <v>2</v>
      </c>
      <c r="R2023">
        <f>+P2023-Q2023</f>
        <v>0</v>
      </c>
      <c r="S2023" s="9">
        <f>+Q2023/P2023</f>
        <v>1</v>
      </c>
      <c r="T2023" s="9"/>
    </row>
    <row r="2024" spans="1:20">
      <c r="A2024" s="1">
        <v>2021</v>
      </c>
      <c r="B2024" t="s">
        <v>736</v>
      </c>
      <c r="C2024" t="s">
        <v>285</v>
      </c>
      <c r="D2024" t="s">
        <v>350</v>
      </c>
      <c r="E2024" t="s">
        <v>2</v>
      </c>
      <c r="F2024" t="s">
        <v>819</v>
      </c>
      <c r="G2024" s="42" t="s">
        <v>820</v>
      </c>
      <c r="H2024" t="s">
        <v>366</v>
      </c>
      <c r="I2024" s="46" t="s">
        <v>354</v>
      </c>
      <c r="J2024" t="s">
        <v>79</v>
      </c>
      <c r="K2024" s="4" t="s">
        <v>40</v>
      </c>
      <c r="L2024" s="4" t="s">
        <v>8</v>
      </c>
      <c r="M2024" s="4" t="s">
        <v>8</v>
      </c>
      <c r="N2024" s="4" t="s">
        <v>201</v>
      </c>
      <c r="O2024" t="s">
        <v>315</v>
      </c>
      <c r="P2024" s="1">
        <v>1</v>
      </c>
      <c r="Q2024">
        <v>0</v>
      </c>
      <c r="R2024">
        <f>+P2024-Q2024</f>
        <v>1</v>
      </c>
      <c r="S2024" s="9">
        <f>+Q2024/P2024</f>
        <v>0</v>
      </c>
      <c r="T2024" s="9"/>
    </row>
    <row r="2025" spans="1:20">
      <c r="A2025" s="1">
        <v>2021</v>
      </c>
      <c r="B2025" t="s">
        <v>736</v>
      </c>
      <c r="C2025" t="s">
        <v>285</v>
      </c>
      <c r="D2025" t="s">
        <v>350</v>
      </c>
      <c r="E2025" t="s">
        <v>2</v>
      </c>
      <c r="F2025" t="s">
        <v>827</v>
      </c>
      <c r="G2025" s="42" t="s">
        <v>828</v>
      </c>
      <c r="H2025" t="s">
        <v>366</v>
      </c>
      <c r="I2025" s="46" t="s">
        <v>354</v>
      </c>
      <c r="J2025" t="s">
        <v>79</v>
      </c>
      <c r="K2025" s="4" t="s">
        <v>40</v>
      </c>
      <c r="L2025" s="4" t="s">
        <v>8</v>
      </c>
      <c r="M2025" s="4" t="s">
        <v>8</v>
      </c>
      <c r="N2025" s="4" t="s">
        <v>201</v>
      </c>
      <c r="O2025" t="s">
        <v>315</v>
      </c>
      <c r="P2025" s="1">
        <v>2</v>
      </c>
      <c r="Q2025">
        <v>0</v>
      </c>
      <c r="R2025">
        <f>+P2025-Q2025</f>
        <v>2</v>
      </c>
      <c r="S2025" s="9">
        <f>+Q2025/P2025</f>
        <v>0</v>
      </c>
      <c r="T2025" s="9"/>
    </row>
    <row r="2026" spans="1:20">
      <c r="A2026" s="1"/>
      <c r="G2026" s="42"/>
      <c r="I2026" s="46"/>
      <c r="K2026" s="4"/>
      <c r="L2026" s="4"/>
      <c r="M2026" s="4"/>
      <c r="N2026" s="8">
        <v>1</v>
      </c>
      <c r="P2026" s="1"/>
      <c r="S2026" s="9"/>
      <c r="T2026" s="9"/>
    </row>
    <row r="2027" spans="1:20">
      <c r="A2027" s="1">
        <v>2021</v>
      </c>
      <c r="B2027" t="s">
        <v>736</v>
      </c>
      <c r="C2027" t="s">
        <v>285</v>
      </c>
      <c r="D2027" t="s">
        <v>350</v>
      </c>
      <c r="E2027" t="s">
        <v>2</v>
      </c>
      <c r="F2027" t="s">
        <v>805</v>
      </c>
      <c r="G2027" s="42" t="s">
        <v>806</v>
      </c>
      <c r="H2027" t="s">
        <v>366</v>
      </c>
      <c r="I2027" s="46" t="s">
        <v>354</v>
      </c>
      <c r="J2027" t="s">
        <v>79</v>
      </c>
      <c r="K2027" s="4" t="s">
        <v>40</v>
      </c>
      <c r="L2027" s="4" t="s">
        <v>8</v>
      </c>
      <c r="M2027" s="4" t="s">
        <v>8</v>
      </c>
      <c r="N2027" s="4" t="s">
        <v>210</v>
      </c>
      <c r="O2027" t="s">
        <v>321</v>
      </c>
      <c r="P2027" s="1">
        <v>1</v>
      </c>
      <c r="Q2027">
        <v>1</v>
      </c>
      <c r="R2027">
        <f>+P2027-Q2027</f>
        <v>0</v>
      </c>
      <c r="S2027" s="9">
        <f>+Q2027/P2027</f>
        <v>1</v>
      </c>
      <c r="T2027" s="9"/>
    </row>
    <row r="2028" spans="1:20">
      <c r="A2028" s="1"/>
      <c r="G2028" s="42"/>
      <c r="I2028" s="46"/>
      <c r="K2028" s="4"/>
      <c r="L2028" s="4"/>
      <c r="M2028" s="4"/>
      <c r="N2028" s="8">
        <v>9</v>
      </c>
      <c r="P2028" s="1"/>
      <c r="S2028" s="9"/>
      <c r="T2028" s="9"/>
    </row>
    <row r="2029" spans="1:20">
      <c r="A2029" s="1">
        <v>2021</v>
      </c>
      <c r="B2029" t="s">
        <v>736</v>
      </c>
      <c r="C2029" t="s">
        <v>283</v>
      </c>
      <c r="D2029" t="s">
        <v>119</v>
      </c>
      <c r="E2029" t="s">
        <v>2</v>
      </c>
      <c r="F2029" t="s">
        <v>252</v>
      </c>
      <c r="G2029" s="42" t="s">
        <v>768</v>
      </c>
      <c r="H2029" t="s">
        <v>126</v>
      </c>
      <c r="I2029" s="47" t="s">
        <v>127</v>
      </c>
      <c r="J2029" s="5" t="s">
        <v>79</v>
      </c>
      <c r="K2029" s="31" t="s">
        <v>40</v>
      </c>
      <c r="L2029" s="31" t="s">
        <v>8</v>
      </c>
      <c r="M2029" s="31" t="s">
        <v>8</v>
      </c>
      <c r="N2029" s="31" t="s">
        <v>205</v>
      </c>
      <c r="O2029" t="s">
        <v>312</v>
      </c>
      <c r="P2029" s="1">
        <v>2</v>
      </c>
      <c r="Q2029">
        <v>2</v>
      </c>
      <c r="R2029">
        <f t="shared" ref="R2029:R2037" si="130">+P2029-Q2029</f>
        <v>0</v>
      </c>
      <c r="S2029" s="9">
        <f t="shared" ref="S2029:S2037" si="131">+Q2029/P2029</f>
        <v>1</v>
      </c>
      <c r="T2029" s="9"/>
    </row>
    <row r="2030" spans="1:20">
      <c r="A2030" s="1">
        <v>2021</v>
      </c>
      <c r="B2030" t="s">
        <v>736</v>
      </c>
      <c r="C2030" t="s">
        <v>283</v>
      </c>
      <c r="D2030" t="s">
        <v>119</v>
      </c>
      <c r="E2030" t="s">
        <v>2</v>
      </c>
      <c r="F2030" t="s">
        <v>335</v>
      </c>
      <c r="G2030" s="42" t="s">
        <v>791</v>
      </c>
      <c r="H2030" t="s">
        <v>673</v>
      </c>
      <c r="I2030" s="46" t="s">
        <v>674</v>
      </c>
      <c r="J2030" t="s">
        <v>593</v>
      </c>
      <c r="K2030" s="4" t="s">
        <v>40</v>
      </c>
      <c r="L2030" s="4" t="s">
        <v>8</v>
      </c>
      <c r="M2030" s="4" t="s">
        <v>8</v>
      </c>
      <c r="N2030" s="4" t="s">
        <v>205</v>
      </c>
      <c r="O2030" t="s">
        <v>312</v>
      </c>
      <c r="P2030" s="1">
        <v>1</v>
      </c>
      <c r="Q2030">
        <v>0</v>
      </c>
      <c r="R2030">
        <f t="shared" si="130"/>
        <v>1</v>
      </c>
      <c r="S2030" s="9">
        <f t="shared" si="131"/>
        <v>0</v>
      </c>
      <c r="T2030" s="9"/>
    </row>
    <row r="2031" spans="1:20">
      <c r="A2031" s="1">
        <v>2021</v>
      </c>
      <c r="B2031" t="s">
        <v>736</v>
      </c>
      <c r="C2031" t="s">
        <v>285</v>
      </c>
      <c r="D2031" t="s">
        <v>350</v>
      </c>
      <c r="E2031" t="s">
        <v>2</v>
      </c>
      <c r="F2031" t="s">
        <v>805</v>
      </c>
      <c r="G2031" s="42" t="s">
        <v>806</v>
      </c>
      <c r="H2031" t="s">
        <v>366</v>
      </c>
      <c r="I2031" s="46" t="s">
        <v>354</v>
      </c>
      <c r="J2031" t="s">
        <v>79</v>
      </c>
      <c r="K2031" s="4" t="s">
        <v>40</v>
      </c>
      <c r="L2031" s="4" t="s">
        <v>8</v>
      </c>
      <c r="M2031" s="4" t="s">
        <v>8</v>
      </c>
      <c r="N2031" s="4" t="s">
        <v>205</v>
      </c>
      <c r="O2031" t="s">
        <v>312</v>
      </c>
      <c r="P2031" s="1">
        <v>3</v>
      </c>
      <c r="Q2031">
        <v>1</v>
      </c>
      <c r="R2031">
        <f t="shared" si="130"/>
        <v>2</v>
      </c>
      <c r="S2031" s="9">
        <f t="shared" si="131"/>
        <v>0.33333333333333331</v>
      </c>
      <c r="T2031" s="9"/>
    </row>
    <row r="2032" spans="1:20">
      <c r="A2032" s="1">
        <v>2021</v>
      </c>
      <c r="B2032" t="s">
        <v>736</v>
      </c>
      <c r="C2032" t="s">
        <v>285</v>
      </c>
      <c r="D2032" t="s">
        <v>350</v>
      </c>
      <c r="E2032" t="s">
        <v>2</v>
      </c>
      <c r="F2032" t="s">
        <v>810</v>
      </c>
      <c r="G2032" s="42" t="s">
        <v>811</v>
      </c>
      <c r="H2032" t="s">
        <v>366</v>
      </c>
      <c r="I2032" s="46" t="s">
        <v>354</v>
      </c>
      <c r="J2032" t="s">
        <v>79</v>
      </c>
      <c r="K2032" s="4" t="s">
        <v>40</v>
      </c>
      <c r="L2032" s="4" t="s">
        <v>8</v>
      </c>
      <c r="M2032" s="4" t="s">
        <v>8</v>
      </c>
      <c r="N2032" s="4" t="s">
        <v>205</v>
      </c>
      <c r="O2032" t="s">
        <v>312</v>
      </c>
      <c r="P2032" s="1">
        <v>1</v>
      </c>
      <c r="Q2032">
        <v>1</v>
      </c>
      <c r="R2032">
        <f t="shared" si="130"/>
        <v>0</v>
      </c>
      <c r="S2032" s="9">
        <f t="shared" si="131"/>
        <v>1</v>
      </c>
      <c r="T2032" s="9"/>
    </row>
    <row r="2033" spans="1:24">
      <c r="A2033" s="1">
        <v>2021</v>
      </c>
      <c r="B2033" t="s">
        <v>736</v>
      </c>
      <c r="C2033" t="s">
        <v>285</v>
      </c>
      <c r="D2033" t="s">
        <v>350</v>
      </c>
      <c r="E2033" t="s">
        <v>2</v>
      </c>
      <c r="F2033" t="s">
        <v>814</v>
      </c>
      <c r="G2033" s="42" t="s">
        <v>815</v>
      </c>
      <c r="H2033" t="s">
        <v>816</v>
      </c>
      <c r="I2033" s="46" t="s">
        <v>354</v>
      </c>
      <c r="J2033" t="s">
        <v>79</v>
      </c>
      <c r="K2033" s="4" t="s">
        <v>40</v>
      </c>
      <c r="L2033" s="4" t="s">
        <v>8</v>
      </c>
      <c r="M2033" s="4" t="s">
        <v>8</v>
      </c>
      <c r="N2033" s="4" t="s">
        <v>205</v>
      </c>
      <c r="O2033" t="s">
        <v>312</v>
      </c>
      <c r="P2033" s="1">
        <v>1</v>
      </c>
      <c r="Q2033">
        <v>1</v>
      </c>
      <c r="R2033">
        <f t="shared" si="130"/>
        <v>0</v>
      </c>
      <c r="S2033" s="9">
        <f t="shared" si="131"/>
        <v>1</v>
      </c>
      <c r="T2033" s="9"/>
    </row>
    <row r="2034" spans="1:24">
      <c r="A2034" s="1">
        <v>2021</v>
      </c>
      <c r="B2034" t="s">
        <v>736</v>
      </c>
      <c r="C2034" t="s">
        <v>285</v>
      </c>
      <c r="D2034" t="s">
        <v>350</v>
      </c>
      <c r="E2034" t="s">
        <v>2</v>
      </c>
      <c r="F2034" t="s">
        <v>819</v>
      </c>
      <c r="G2034" s="42" t="s">
        <v>820</v>
      </c>
      <c r="H2034" t="s">
        <v>366</v>
      </c>
      <c r="I2034" s="46" t="s">
        <v>354</v>
      </c>
      <c r="J2034" t="s">
        <v>79</v>
      </c>
      <c r="K2034" s="4" t="s">
        <v>40</v>
      </c>
      <c r="L2034" s="4" t="s">
        <v>8</v>
      </c>
      <c r="M2034" s="4" t="s">
        <v>8</v>
      </c>
      <c r="N2034" s="4" t="s">
        <v>205</v>
      </c>
      <c r="O2034" t="s">
        <v>312</v>
      </c>
      <c r="P2034" s="1">
        <v>1</v>
      </c>
      <c r="Q2034">
        <v>1</v>
      </c>
      <c r="R2034">
        <f t="shared" si="130"/>
        <v>0</v>
      </c>
      <c r="S2034" s="9">
        <f t="shared" si="131"/>
        <v>1</v>
      </c>
      <c r="T2034" s="9"/>
    </row>
    <row r="2035" spans="1:24">
      <c r="A2035" s="1">
        <v>2021</v>
      </c>
      <c r="B2035" t="s">
        <v>736</v>
      </c>
      <c r="C2035" t="s">
        <v>285</v>
      </c>
      <c r="D2035" t="s">
        <v>350</v>
      </c>
      <c r="E2035" t="s">
        <v>2</v>
      </c>
      <c r="F2035" t="s">
        <v>823</v>
      </c>
      <c r="G2035" s="42" t="s">
        <v>824</v>
      </c>
      <c r="H2035" t="s">
        <v>366</v>
      </c>
      <c r="I2035" s="46" t="s">
        <v>354</v>
      </c>
      <c r="J2035" t="s">
        <v>79</v>
      </c>
      <c r="K2035" s="4" t="s">
        <v>40</v>
      </c>
      <c r="L2035" s="4" t="s">
        <v>8</v>
      </c>
      <c r="M2035" s="4" t="s">
        <v>8</v>
      </c>
      <c r="N2035" s="4" t="s">
        <v>205</v>
      </c>
      <c r="O2035" t="s">
        <v>312</v>
      </c>
      <c r="P2035" s="1">
        <v>1</v>
      </c>
      <c r="Q2035">
        <v>0</v>
      </c>
      <c r="R2035">
        <f t="shared" si="130"/>
        <v>1</v>
      </c>
      <c r="S2035" s="9">
        <f t="shared" si="131"/>
        <v>0</v>
      </c>
      <c r="T2035" s="9"/>
    </row>
    <row r="2036" spans="1:24">
      <c r="A2036" s="1">
        <v>2021</v>
      </c>
      <c r="B2036" t="s">
        <v>736</v>
      </c>
      <c r="C2036" t="s">
        <v>285</v>
      </c>
      <c r="D2036" t="s">
        <v>350</v>
      </c>
      <c r="E2036" t="s">
        <v>2</v>
      </c>
      <c r="F2036" t="s">
        <v>827</v>
      </c>
      <c r="G2036" s="42" t="s">
        <v>828</v>
      </c>
      <c r="H2036" t="s">
        <v>366</v>
      </c>
      <c r="I2036" s="46" t="s">
        <v>354</v>
      </c>
      <c r="J2036" t="s">
        <v>79</v>
      </c>
      <c r="K2036" s="4" t="s">
        <v>40</v>
      </c>
      <c r="L2036" s="4" t="s">
        <v>8</v>
      </c>
      <c r="M2036" s="4" t="s">
        <v>8</v>
      </c>
      <c r="N2036" s="4" t="s">
        <v>205</v>
      </c>
      <c r="O2036" t="s">
        <v>312</v>
      </c>
      <c r="P2036" s="1">
        <v>1</v>
      </c>
      <c r="Q2036">
        <v>0</v>
      </c>
      <c r="R2036">
        <f t="shared" si="130"/>
        <v>1</v>
      </c>
      <c r="S2036" s="9">
        <f t="shared" si="131"/>
        <v>0</v>
      </c>
      <c r="T2036" s="9"/>
    </row>
    <row r="2037" spans="1:24">
      <c r="A2037" s="1">
        <v>2021</v>
      </c>
      <c r="B2037" t="s">
        <v>736</v>
      </c>
      <c r="C2037" t="s">
        <v>285</v>
      </c>
      <c r="D2037" t="s">
        <v>350</v>
      </c>
      <c r="E2037" t="s">
        <v>2</v>
      </c>
      <c r="F2037" t="s">
        <v>829</v>
      </c>
      <c r="G2037" s="42" t="s">
        <v>830</v>
      </c>
      <c r="H2037" t="s">
        <v>831</v>
      </c>
      <c r="I2037" s="46" t="s">
        <v>354</v>
      </c>
      <c r="J2037" t="s">
        <v>79</v>
      </c>
      <c r="K2037" s="4" t="s">
        <v>40</v>
      </c>
      <c r="L2037" s="4" t="s">
        <v>8</v>
      </c>
      <c r="M2037" s="4" t="s">
        <v>8</v>
      </c>
      <c r="N2037" s="4" t="s">
        <v>205</v>
      </c>
      <c r="O2037" t="s">
        <v>312</v>
      </c>
      <c r="P2037" s="1">
        <v>1</v>
      </c>
      <c r="Q2037">
        <v>1</v>
      </c>
      <c r="R2037">
        <f t="shared" si="130"/>
        <v>0</v>
      </c>
      <c r="S2037" s="9">
        <f t="shared" si="131"/>
        <v>1</v>
      </c>
      <c r="T2037" s="9"/>
    </row>
    <row r="2038" spans="1:24">
      <c r="A2038" s="1"/>
      <c r="G2038" s="42"/>
      <c r="I2038" s="46"/>
      <c r="K2038" s="4"/>
      <c r="L2038" s="4"/>
      <c r="M2038" s="4"/>
      <c r="N2038" s="8">
        <v>1</v>
      </c>
      <c r="P2038" s="1"/>
      <c r="S2038" s="9"/>
      <c r="T2038" s="9"/>
    </row>
    <row r="2039" spans="1:24">
      <c r="A2039" s="1">
        <v>2021</v>
      </c>
      <c r="B2039" t="s">
        <v>736</v>
      </c>
      <c r="C2039" t="s">
        <v>283</v>
      </c>
      <c r="D2039" t="s">
        <v>119</v>
      </c>
      <c r="E2039" t="s">
        <v>2</v>
      </c>
      <c r="F2039" t="s">
        <v>335</v>
      </c>
      <c r="G2039" s="42" t="s">
        <v>791</v>
      </c>
      <c r="H2039" t="s">
        <v>673</v>
      </c>
      <c r="I2039" s="46" t="s">
        <v>674</v>
      </c>
      <c r="J2039" t="s">
        <v>593</v>
      </c>
      <c r="K2039" s="4" t="s">
        <v>40</v>
      </c>
      <c r="L2039" s="4" t="s">
        <v>8</v>
      </c>
      <c r="M2039" s="4" t="s">
        <v>8</v>
      </c>
      <c r="N2039" s="4" t="s">
        <v>213</v>
      </c>
      <c r="O2039" t="s">
        <v>378</v>
      </c>
      <c r="P2039" s="1">
        <v>1</v>
      </c>
      <c r="Q2039">
        <v>0</v>
      </c>
      <c r="R2039">
        <f>+P2039-Q2039</f>
        <v>1</v>
      </c>
      <c r="S2039" s="9">
        <f>+Q2039/P2039</f>
        <v>0</v>
      </c>
      <c r="T2039" s="9"/>
    </row>
    <row r="2040" spans="1:24">
      <c r="A2040" s="1"/>
      <c r="G2040" s="42"/>
      <c r="I2040" s="46"/>
      <c r="K2040" s="4"/>
      <c r="L2040" s="4"/>
      <c r="M2040" s="4"/>
      <c r="N2040" s="8">
        <v>7</v>
      </c>
      <c r="P2040" s="1"/>
      <c r="S2040" s="9"/>
      <c r="T2040" s="9"/>
    </row>
    <row r="2041" spans="1:24">
      <c r="A2041" s="1">
        <v>2021</v>
      </c>
      <c r="B2041" t="s">
        <v>736</v>
      </c>
      <c r="C2041" t="s">
        <v>285</v>
      </c>
      <c r="D2041" t="s">
        <v>350</v>
      </c>
      <c r="E2041" t="s">
        <v>2</v>
      </c>
      <c r="F2041" t="s">
        <v>805</v>
      </c>
      <c r="G2041" s="42" t="s">
        <v>806</v>
      </c>
      <c r="H2041" t="s">
        <v>366</v>
      </c>
      <c r="I2041" s="46" t="s">
        <v>354</v>
      </c>
      <c r="J2041" t="s">
        <v>79</v>
      </c>
      <c r="K2041" s="4" t="s">
        <v>40</v>
      </c>
      <c r="L2041" s="4" t="s">
        <v>8</v>
      </c>
      <c r="M2041" s="4" t="s">
        <v>8</v>
      </c>
      <c r="N2041" s="4" t="s">
        <v>217</v>
      </c>
      <c r="O2041" t="s">
        <v>376</v>
      </c>
      <c r="P2041" s="1">
        <v>3</v>
      </c>
      <c r="Q2041">
        <v>2</v>
      </c>
      <c r="R2041">
        <f t="shared" ref="R2041:R2047" si="132">+P2041-Q2041</f>
        <v>1</v>
      </c>
      <c r="S2041" s="9">
        <f t="shared" ref="S2041:S2047" si="133">+Q2041/P2041</f>
        <v>0.66666666666666663</v>
      </c>
      <c r="T2041" s="9"/>
    </row>
    <row r="2042" spans="1:24">
      <c r="A2042" s="1">
        <v>2021</v>
      </c>
      <c r="B2042" t="s">
        <v>736</v>
      </c>
      <c r="C2042" t="s">
        <v>285</v>
      </c>
      <c r="D2042" t="s">
        <v>350</v>
      </c>
      <c r="E2042" t="s">
        <v>2</v>
      </c>
      <c r="F2042" t="s">
        <v>807</v>
      </c>
      <c r="G2042" s="42" t="s">
        <v>808</v>
      </c>
      <c r="H2042" t="s">
        <v>809</v>
      </c>
      <c r="I2042" s="46" t="s">
        <v>354</v>
      </c>
      <c r="J2042" t="s">
        <v>79</v>
      </c>
      <c r="K2042" s="4" t="s">
        <v>40</v>
      </c>
      <c r="L2042" s="4" t="s">
        <v>8</v>
      </c>
      <c r="M2042" s="4" t="s">
        <v>8</v>
      </c>
      <c r="N2042" s="4" t="s">
        <v>217</v>
      </c>
      <c r="O2042" t="s">
        <v>376</v>
      </c>
      <c r="P2042" s="1">
        <v>1</v>
      </c>
      <c r="Q2042">
        <v>1</v>
      </c>
      <c r="R2042">
        <f t="shared" si="132"/>
        <v>0</v>
      </c>
      <c r="S2042" s="9">
        <f t="shared" si="133"/>
        <v>1</v>
      </c>
      <c r="T2042" s="9"/>
    </row>
    <row r="2043" spans="1:24">
      <c r="A2043" s="1">
        <v>2021</v>
      </c>
      <c r="B2043" t="s">
        <v>736</v>
      </c>
      <c r="C2043" t="s">
        <v>285</v>
      </c>
      <c r="D2043" t="s">
        <v>350</v>
      </c>
      <c r="E2043" t="s">
        <v>2</v>
      </c>
      <c r="F2043" t="s">
        <v>810</v>
      </c>
      <c r="G2043" s="42" t="s">
        <v>811</v>
      </c>
      <c r="H2043" t="s">
        <v>366</v>
      </c>
      <c r="I2043" s="46" t="s">
        <v>354</v>
      </c>
      <c r="J2043" t="s">
        <v>79</v>
      </c>
      <c r="K2043" s="4" t="s">
        <v>40</v>
      </c>
      <c r="L2043" s="4" t="s">
        <v>8</v>
      </c>
      <c r="M2043" s="4" t="s">
        <v>8</v>
      </c>
      <c r="N2043" s="4" t="s">
        <v>217</v>
      </c>
      <c r="O2043" t="s">
        <v>376</v>
      </c>
      <c r="P2043" s="1">
        <v>1</v>
      </c>
      <c r="Q2043">
        <v>0</v>
      </c>
      <c r="R2043">
        <f t="shared" si="132"/>
        <v>1</v>
      </c>
      <c r="S2043" s="9">
        <f t="shared" si="133"/>
        <v>0</v>
      </c>
      <c r="T2043" s="9"/>
      <c r="W2043" s="28" t="s">
        <v>1181</v>
      </c>
      <c r="X2043" s="28"/>
    </row>
    <row r="2044" spans="1:24" ht="26.25">
      <c r="A2044" s="1">
        <v>2021</v>
      </c>
      <c r="B2044" t="s">
        <v>736</v>
      </c>
      <c r="C2044" t="s">
        <v>285</v>
      </c>
      <c r="D2044" t="s">
        <v>350</v>
      </c>
      <c r="E2044" t="s">
        <v>2</v>
      </c>
      <c r="F2044" t="s">
        <v>814</v>
      </c>
      <c r="G2044" s="42" t="s">
        <v>815</v>
      </c>
      <c r="H2044" t="s">
        <v>816</v>
      </c>
      <c r="I2044" s="46" t="s">
        <v>354</v>
      </c>
      <c r="J2044" t="s">
        <v>79</v>
      </c>
      <c r="K2044" s="4" t="s">
        <v>40</v>
      </c>
      <c r="L2044" s="4" t="s">
        <v>8</v>
      </c>
      <c r="M2044" s="4" t="s">
        <v>8</v>
      </c>
      <c r="N2044" s="4" t="s">
        <v>217</v>
      </c>
      <c r="O2044" t="s">
        <v>376</v>
      </c>
      <c r="P2044" s="1">
        <v>6</v>
      </c>
      <c r="Q2044">
        <v>6</v>
      </c>
      <c r="R2044">
        <f t="shared" si="132"/>
        <v>0</v>
      </c>
      <c r="S2044" s="9">
        <f t="shared" si="133"/>
        <v>1</v>
      </c>
      <c r="T2044" s="9"/>
      <c r="W2044" s="73" t="s">
        <v>1170</v>
      </c>
      <c r="X2044" s="74">
        <f>AVERAGE(S1892:S1979)</f>
        <v>0.67405510028650928</v>
      </c>
    </row>
    <row r="2045" spans="1:24" ht="26.25">
      <c r="A2045" s="1">
        <v>2021</v>
      </c>
      <c r="B2045" t="s">
        <v>736</v>
      </c>
      <c r="C2045" t="s">
        <v>285</v>
      </c>
      <c r="D2045" t="s">
        <v>350</v>
      </c>
      <c r="E2045" t="s">
        <v>2</v>
      </c>
      <c r="F2045" t="s">
        <v>817</v>
      </c>
      <c r="G2045" s="42" t="s">
        <v>818</v>
      </c>
      <c r="H2045" t="s">
        <v>366</v>
      </c>
      <c r="I2045" s="46" t="s">
        <v>354</v>
      </c>
      <c r="J2045" t="s">
        <v>79</v>
      </c>
      <c r="K2045" s="4" t="s">
        <v>40</v>
      </c>
      <c r="L2045" s="4" t="s">
        <v>8</v>
      </c>
      <c r="M2045" s="4" t="s">
        <v>8</v>
      </c>
      <c r="N2045" s="4" t="s">
        <v>217</v>
      </c>
      <c r="O2045" t="s">
        <v>376</v>
      </c>
      <c r="P2045" s="1">
        <v>5</v>
      </c>
      <c r="Q2045">
        <v>5</v>
      </c>
      <c r="R2045">
        <f t="shared" si="132"/>
        <v>0</v>
      </c>
      <c r="S2045" s="9">
        <f t="shared" si="133"/>
        <v>1</v>
      </c>
      <c r="T2045" s="9"/>
      <c r="W2045" s="73" t="s">
        <v>1169</v>
      </c>
      <c r="X2045" s="74">
        <f>AVERAGE(S1981:S2076)</f>
        <v>0.75160642570281111</v>
      </c>
    </row>
    <row r="2046" spans="1:24" ht="26.25">
      <c r="A2046" s="1">
        <v>2021</v>
      </c>
      <c r="B2046" t="s">
        <v>736</v>
      </c>
      <c r="C2046" t="s">
        <v>285</v>
      </c>
      <c r="D2046" t="s">
        <v>350</v>
      </c>
      <c r="E2046" t="s">
        <v>2</v>
      </c>
      <c r="F2046" t="s">
        <v>827</v>
      </c>
      <c r="G2046" s="42" t="s">
        <v>828</v>
      </c>
      <c r="H2046" t="s">
        <v>366</v>
      </c>
      <c r="I2046" s="46" t="s">
        <v>354</v>
      </c>
      <c r="J2046" t="s">
        <v>79</v>
      </c>
      <c r="K2046" s="4" t="s">
        <v>40</v>
      </c>
      <c r="L2046" s="4" t="s">
        <v>8</v>
      </c>
      <c r="M2046" s="4" t="s">
        <v>8</v>
      </c>
      <c r="N2046" s="4" t="s">
        <v>217</v>
      </c>
      <c r="O2046" t="s">
        <v>376</v>
      </c>
      <c r="P2046" s="1">
        <v>1</v>
      </c>
      <c r="Q2046">
        <v>1</v>
      </c>
      <c r="R2046">
        <f t="shared" si="132"/>
        <v>0</v>
      </c>
      <c r="S2046" s="9">
        <f t="shared" si="133"/>
        <v>1</v>
      </c>
      <c r="T2046" s="9"/>
      <c r="W2046" s="73" t="s">
        <v>1166</v>
      </c>
      <c r="X2046" s="74">
        <f>AVERAGE(S2078:S2106)</f>
        <v>0.46550649350649353</v>
      </c>
    </row>
    <row r="2047" spans="1:24" ht="26.25">
      <c r="A2047" s="1">
        <v>2021</v>
      </c>
      <c r="B2047" t="s">
        <v>736</v>
      </c>
      <c r="C2047" t="s">
        <v>285</v>
      </c>
      <c r="D2047" t="s">
        <v>350</v>
      </c>
      <c r="E2047" t="s">
        <v>2</v>
      </c>
      <c r="F2047" t="s">
        <v>832</v>
      </c>
      <c r="G2047" s="42" t="s">
        <v>833</v>
      </c>
      <c r="H2047" t="s">
        <v>366</v>
      </c>
      <c r="I2047" s="46" t="s">
        <v>354</v>
      </c>
      <c r="J2047" t="s">
        <v>79</v>
      </c>
      <c r="K2047" s="4" t="s">
        <v>40</v>
      </c>
      <c r="L2047" s="4" t="s">
        <v>8</v>
      </c>
      <c r="M2047" s="4" t="s">
        <v>8</v>
      </c>
      <c r="N2047" s="4" t="s">
        <v>217</v>
      </c>
      <c r="O2047" t="s">
        <v>376</v>
      </c>
      <c r="P2047" s="1">
        <v>1</v>
      </c>
      <c r="Q2047">
        <v>1</v>
      </c>
      <c r="R2047">
        <f t="shared" si="132"/>
        <v>0</v>
      </c>
      <c r="S2047" s="9">
        <f t="shared" si="133"/>
        <v>1</v>
      </c>
      <c r="T2047" s="9"/>
      <c r="W2047" s="73" t="s">
        <v>1167</v>
      </c>
      <c r="X2047" s="74">
        <f>AVERAGE(S2108:S2202)</f>
        <v>0.6402866090067294</v>
      </c>
    </row>
    <row r="2048" spans="1:24">
      <c r="A2048" s="1"/>
      <c r="G2048" s="42"/>
      <c r="I2048" s="46"/>
      <c r="K2048" s="4"/>
      <c r="L2048" s="4"/>
      <c r="M2048" s="4"/>
      <c r="N2048" s="8">
        <v>3</v>
      </c>
      <c r="P2048" s="1"/>
      <c r="S2048" s="9"/>
      <c r="T2048" s="9"/>
      <c r="W2048" s="28"/>
      <c r="X2048" s="28"/>
    </row>
    <row r="2049" spans="1:20">
      <c r="A2049" s="1">
        <v>2021</v>
      </c>
      <c r="B2049" t="s">
        <v>736</v>
      </c>
      <c r="C2049" t="s">
        <v>283</v>
      </c>
      <c r="D2049" t="s">
        <v>119</v>
      </c>
      <c r="E2049" t="s">
        <v>2</v>
      </c>
      <c r="F2049" t="s">
        <v>335</v>
      </c>
      <c r="G2049" s="42" t="s">
        <v>791</v>
      </c>
      <c r="H2049" t="s">
        <v>673</v>
      </c>
      <c r="I2049" s="47" t="s">
        <v>674</v>
      </c>
      <c r="J2049" s="5" t="s">
        <v>593</v>
      </c>
      <c r="K2049" s="31" t="s">
        <v>40</v>
      </c>
      <c r="L2049" s="31" t="s">
        <v>8</v>
      </c>
      <c r="M2049" s="31" t="s">
        <v>40</v>
      </c>
      <c r="N2049" s="4" t="s">
        <v>8</v>
      </c>
      <c r="O2049" t="s">
        <v>375</v>
      </c>
      <c r="P2049" s="1">
        <v>50</v>
      </c>
      <c r="Q2049">
        <v>50</v>
      </c>
      <c r="R2049">
        <f>+P2049-Q2049</f>
        <v>0</v>
      </c>
      <c r="S2049" s="9">
        <f>+Q2049/P2049</f>
        <v>1</v>
      </c>
      <c r="T2049" s="9"/>
    </row>
    <row r="2050" spans="1:20">
      <c r="A2050" s="1">
        <v>2021</v>
      </c>
      <c r="B2050" t="s">
        <v>736</v>
      </c>
      <c r="C2050" t="s">
        <v>285</v>
      </c>
      <c r="D2050" t="s">
        <v>350</v>
      </c>
      <c r="E2050" t="s">
        <v>2</v>
      </c>
      <c r="F2050" t="s">
        <v>805</v>
      </c>
      <c r="G2050" s="42" t="s">
        <v>806</v>
      </c>
      <c r="H2050" t="s">
        <v>366</v>
      </c>
      <c r="I2050" s="47" t="s">
        <v>354</v>
      </c>
      <c r="J2050" s="5" t="s">
        <v>79</v>
      </c>
      <c r="K2050" s="31" t="s">
        <v>40</v>
      </c>
      <c r="L2050" s="31" t="s">
        <v>8</v>
      </c>
      <c r="M2050" s="31" t="s">
        <v>40</v>
      </c>
      <c r="N2050" s="4" t="s">
        <v>8</v>
      </c>
      <c r="O2050" t="s">
        <v>375</v>
      </c>
      <c r="P2050" s="1">
        <v>6</v>
      </c>
      <c r="Q2050">
        <v>6</v>
      </c>
      <c r="R2050">
        <f>+P2050-Q2050</f>
        <v>0</v>
      </c>
      <c r="S2050" s="9">
        <f>+Q2050/P2050</f>
        <v>1</v>
      </c>
      <c r="T2050" s="9"/>
    </row>
    <row r="2051" spans="1:20">
      <c r="A2051" s="1">
        <v>2021</v>
      </c>
      <c r="B2051" t="s">
        <v>736</v>
      </c>
      <c r="C2051" t="s">
        <v>285</v>
      </c>
      <c r="D2051" t="s">
        <v>350</v>
      </c>
      <c r="E2051" t="s">
        <v>2</v>
      </c>
      <c r="F2051" t="s">
        <v>819</v>
      </c>
      <c r="G2051" s="42" t="s">
        <v>820</v>
      </c>
      <c r="H2051" t="s">
        <v>366</v>
      </c>
      <c r="I2051" s="47" t="s">
        <v>354</v>
      </c>
      <c r="J2051" s="5" t="s">
        <v>79</v>
      </c>
      <c r="K2051" s="31" t="s">
        <v>40</v>
      </c>
      <c r="L2051" s="31" t="s">
        <v>8</v>
      </c>
      <c r="M2051" s="31" t="s">
        <v>40</v>
      </c>
      <c r="N2051" s="4" t="s">
        <v>8</v>
      </c>
      <c r="O2051" t="s">
        <v>375</v>
      </c>
      <c r="P2051" s="1">
        <v>20</v>
      </c>
      <c r="Q2051">
        <v>20</v>
      </c>
      <c r="R2051">
        <f>+P2051-Q2051</f>
        <v>0</v>
      </c>
      <c r="S2051" s="9">
        <f>+Q2051/P2051</f>
        <v>1</v>
      </c>
      <c r="T2051" s="9"/>
    </row>
    <row r="2052" spans="1:20">
      <c r="A2052" s="1"/>
      <c r="G2052" s="42"/>
      <c r="I2052" s="47"/>
      <c r="J2052" s="5"/>
      <c r="K2052" s="31"/>
      <c r="L2052" s="31"/>
      <c r="M2052" s="31"/>
      <c r="N2052" s="8">
        <v>2</v>
      </c>
      <c r="P2052" s="1"/>
      <c r="S2052" s="9"/>
      <c r="T2052" s="9"/>
    </row>
    <row r="2053" spans="1:20">
      <c r="A2053" s="1">
        <v>2021</v>
      </c>
      <c r="B2053" t="s">
        <v>736</v>
      </c>
      <c r="C2053" t="s">
        <v>283</v>
      </c>
      <c r="D2053" t="s">
        <v>119</v>
      </c>
      <c r="E2053" t="s">
        <v>2</v>
      </c>
      <c r="F2053" t="s">
        <v>252</v>
      </c>
      <c r="G2053" s="42" t="s">
        <v>768</v>
      </c>
      <c r="H2053" t="s">
        <v>126</v>
      </c>
      <c r="I2053" s="47" t="s">
        <v>127</v>
      </c>
      <c r="J2053" s="5" t="s">
        <v>79</v>
      </c>
      <c r="K2053" s="31" t="s">
        <v>40</v>
      </c>
      <c r="L2053" s="31" t="s">
        <v>8</v>
      </c>
      <c r="M2053" s="31" t="s">
        <v>40</v>
      </c>
      <c r="N2053" s="4" t="s">
        <v>40</v>
      </c>
      <c r="O2053" t="s">
        <v>313</v>
      </c>
      <c r="P2053" s="1">
        <v>2</v>
      </c>
      <c r="Q2053">
        <v>2</v>
      </c>
      <c r="R2053">
        <f>+P2053-Q2053</f>
        <v>0</v>
      </c>
      <c r="S2053" s="9">
        <f>+Q2053/P2053</f>
        <v>1</v>
      </c>
      <c r="T2053" s="9"/>
    </row>
    <row r="2054" spans="1:20">
      <c r="A2054" s="1">
        <v>2021</v>
      </c>
      <c r="B2054" t="s">
        <v>736</v>
      </c>
      <c r="C2054" t="s">
        <v>285</v>
      </c>
      <c r="D2054" t="s">
        <v>350</v>
      </c>
      <c r="E2054" t="s">
        <v>2</v>
      </c>
      <c r="F2054" t="s">
        <v>817</v>
      </c>
      <c r="G2054" s="42" t="s">
        <v>818</v>
      </c>
      <c r="H2054" t="s">
        <v>366</v>
      </c>
      <c r="I2054" s="47" t="s">
        <v>354</v>
      </c>
      <c r="J2054" s="5" t="s">
        <v>79</v>
      </c>
      <c r="K2054" s="31" t="s">
        <v>40</v>
      </c>
      <c r="L2054" s="31" t="s">
        <v>8</v>
      </c>
      <c r="M2054" s="31" t="s">
        <v>40</v>
      </c>
      <c r="N2054" s="4" t="s">
        <v>40</v>
      </c>
      <c r="O2054" t="s">
        <v>313</v>
      </c>
      <c r="P2054" s="1">
        <v>1</v>
      </c>
      <c r="Q2054">
        <v>1</v>
      </c>
      <c r="R2054">
        <f>+P2054-Q2054</f>
        <v>0</v>
      </c>
      <c r="S2054" s="9">
        <f>+Q2054/P2054</f>
        <v>1</v>
      </c>
      <c r="T2054" s="9"/>
    </row>
    <row r="2055" spans="1:20">
      <c r="A2055" s="1"/>
      <c r="G2055" s="42"/>
      <c r="I2055" s="47"/>
      <c r="J2055" s="5"/>
      <c r="K2055" s="31"/>
      <c r="L2055" s="31"/>
      <c r="M2055" s="31"/>
      <c r="N2055" s="8">
        <v>16</v>
      </c>
      <c r="P2055" s="1"/>
      <c r="S2055" s="9"/>
      <c r="T2055" s="9"/>
    </row>
    <row r="2056" spans="1:20">
      <c r="A2056" s="1">
        <v>2021</v>
      </c>
      <c r="B2056" t="s">
        <v>736</v>
      </c>
      <c r="C2056" t="s">
        <v>283</v>
      </c>
      <c r="D2056" t="s">
        <v>119</v>
      </c>
      <c r="E2056" t="s">
        <v>2</v>
      </c>
      <c r="F2056" t="s">
        <v>335</v>
      </c>
      <c r="G2056" s="42" t="s">
        <v>791</v>
      </c>
      <c r="H2056" t="s">
        <v>673</v>
      </c>
      <c r="I2056" s="47" t="s">
        <v>674</v>
      </c>
      <c r="J2056" s="5" t="s">
        <v>593</v>
      </c>
      <c r="K2056" s="31" t="s">
        <v>40</v>
      </c>
      <c r="L2056" s="31" t="s">
        <v>8</v>
      </c>
      <c r="M2056" s="31" t="s">
        <v>38</v>
      </c>
      <c r="N2056" s="4" t="s">
        <v>8</v>
      </c>
      <c r="O2056" t="s">
        <v>314</v>
      </c>
      <c r="P2056" s="1">
        <v>3</v>
      </c>
      <c r="Q2056">
        <v>2</v>
      </c>
      <c r="R2056">
        <f t="shared" ref="R2056:R2071" si="134">+P2056-Q2056</f>
        <v>1</v>
      </c>
      <c r="S2056" s="9">
        <f t="shared" ref="S2056:S2071" si="135">+Q2056/P2056</f>
        <v>0.66666666666666663</v>
      </c>
      <c r="T2056" s="9"/>
    </row>
    <row r="2057" spans="1:20">
      <c r="A2057" s="1">
        <v>2021</v>
      </c>
      <c r="B2057" t="s">
        <v>736</v>
      </c>
      <c r="C2057" t="s">
        <v>285</v>
      </c>
      <c r="D2057" t="s">
        <v>119</v>
      </c>
      <c r="E2057" t="s">
        <v>798</v>
      </c>
      <c r="F2057" t="s">
        <v>149</v>
      </c>
      <c r="G2057" s="42" t="s">
        <v>799</v>
      </c>
      <c r="H2057" t="s">
        <v>800</v>
      </c>
      <c r="I2057" s="47" t="s">
        <v>592</v>
      </c>
      <c r="J2057" s="5" t="s">
        <v>593</v>
      </c>
      <c r="K2057" s="31" t="s">
        <v>40</v>
      </c>
      <c r="L2057" s="31" t="s">
        <v>8</v>
      </c>
      <c r="M2057" s="31" t="s">
        <v>38</v>
      </c>
      <c r="N2057" s="4" t="s">
        <v>8</v>
      </c>
      <c r="O2057" t="s">
        <v>314</v>
      </c>
      <c r="P2057" s="1">
        <v>1</v>
      </c>
      <c r="Q2057">
        <v>1</v>
      </c>
      <c r="R2057">
        <f t="shared" si="134"/>
        <v>0</v>
      </c>
      <c r="S2057" s="9">
        <f t="shared" si="135"/>
        <v>1</v>
      </c>
      <c r="T2057" s="9"/>
    </row>
    <row r="2058" spans="1:20">
      <c r="A2058" s="1">
        <v>2021</v>
      </c>
      <c r="B2058" t="s">
        <v>736</v>
      </c>
      <c r="C2058" t="s">
        <v>285</v>
      </c>
      <c r="D2058" t="s">
        <v>119</v>
      </c>
      <c r="E2058" t="s">
        <v>802</v>
      </c>
      <c r="F2058" t="s">
        <v>149</v>
      </c>
      <c r="G2058" s="42" t="s">
        <v>803</v>
      </c>
      <c r="H2058" t="s">
        <v>804</v>
      </c>
      <c r="I2058" s="47" t="s">
        <v>592</v>
      </c>
      <c r="J2058" s="5" t="s">
        <v>593</v>
      </c>
      <c r="K2058" s="31" t="s">
        <v>40</v>
      </c>
      <c r="L2058" s="31" t="s">
        <v>8</v>
      </c>
      <c r="M2058" s="31" t="s">
        <v>38</v>
      </c>
      <c r="N2058" s="4" t="s">
        <v>8</v>
      </c>
      <c r="O2058" t="s">
        <v>314</v>
      </c>
      <c r="P2058" s="1">
        <v>1</v>
      </c>
      <c r="Q2058">
        <v>1</v>
      </c>
      <c r="R2058">
        <f t="shared" si="134"/>
        <v>0</v>
      </c>
      <c r="S2058" s="9">
        <f t="shared" si="135"/>
        <v>1</v>
      </c>
      <c r="T2058" s="9"/>
    </row>
    <row r="2059" spans="1:20">
      <c r="A2059" s="1">
        <v>2021</v>
      </c>
      <c r="B2059" t="s">
        <v>736</v>
      </c>
      <c r="C2059" t="s">
        <v>285</v>
      </c>
      <c r="D2059" t="s">
        <v>350</v>
      </c>
      <c r="E2059" t="s">
        <v>2</v>
      </c>
      <c r="F2059" t="s">
        <v>805</v>
      </c>
      <c r="G2059" s="42" t="s">
        <v>806</v>
      </c>
      <c r="H2059" t="s">
        <v>366</v>
      </c>
      <c r="I2059" s="47" t="s">
        <v>354</v>
      </c>
      <c r="J2059" s="5" t="s">
        <v>79</v>
      </c>
      <c r="K2059" s="31" t="s">
        <v>40</v>
      </c>
      <c r="L2059" s="31" t="s">
        <v>8</v>
      </c>
      <c r="M2059" s="31" t="s">
        <v>38</v>
      </c>
      <c r="N2059" s="4" t="s">
        <v>8</v>
      </c>
      <c r="O2059" t="s">
        <v>314</v>
      </c>
      <c r="P2059" s="1">
        <v>4</v>
      </c>
      <c r="Q2059">
        <v>0</v>
      </c>
      <c r="R2059">
        <f t="shared" si="134"/>
        <v>4</v>
      </c>
      <c r="S2059" s="9">
        <f t="shared" si="135"/>
        <v>0</v>
      </c>
      <c r="T2059" s="9"/>
    </row>
    <row r="2060" spans="1:20">
      <c r="A2060" s="1">
        <v>2021</v>
      </c>
      <c r="B2060" t="s">
        <v>736</v>
      </c>
      <c r="C2060" t="s">
        <v>285</v>
      </c>
      <c r="D2060" t="s">
        <v>350</v>
      </c>
      <c r="E2060" t="s">
        <v>2</v>
      </c>
      <c r="F2060" t="s">
        <v>807</v>
      </c>
      <c r="G2060" s="42" t="s">
        <v>808</v>
      </c>
      <c r="H2060" t="s">
        <v>809</v>
      </c>
      <c r="I2060" s="47" t="s">
        <v>354</v>
      </c>
      <c r="J2060" s="5" t="s">
        <v>79</v>
      </c>
      <c r="K2060" s="31" t="s">
        <v>40</v>
      </c>
      <c r="L2060" s="31" t="s">
        <v>8</v>
      </c>
      <c r="M2060" s="31" t="s">
        <v>38</v>
      </c>
      <c r="N2060" s="4" t="s">
        <v>8</v>
      </c>
      <c r="O2060" t="s">
        <v>314</v>
      </c>
      <c r="P2060" s="1">
        <v>1</v>
      </c>
      <c r="Q2060">
        <v>1</v>
      </c>
      <c r="R2060">
        <f t="shared" si="134"/>
        <v>0</v>
      </c>
      <c r="S2060" s="9">
        <f t="shared" si="135"/>
        <v>1</v>
      </c>
      <c r="T2060" s="9"/>
    </row>
    <row r="2061" spans="1:20">
      <c r="A2061" s="1">
        <v>2021</v>
      </c>
      <c r="B2061" t="s">
        <v>736</v>
      </c>
      <c r="C2061" t="s">
        <v>285</v>
      </c>
      <c r="D2061" t="s">
        <v>350</v>
      </c>
      <c r="E2061" t="s">
        <v>2</v>
      </c>
      <c r="F2061" t="s">
        <v>812</v>
      </c>
      <c r="G2061" s="42" t="s">
        <v>813</v>
      </c>
      <c r="H2061" t="s">
        <v>366</v>
      </c>
      <c r="I2061" s="47" t="s">
        <v>354</v>
      </c>
      <c r="J2061" s="5" t="s">
        <v>79</v>
      </c>
      <c r="K2061" s="31" t="s">
        <v>40</v>
      </c>
      <c r="L2061" s="31" t="s">
        <v>8</v>
      </c>
      <c r="M2061" s="31" t="s">
        <v>38</v>
      </c>
      <c r="N2061" s="4" t="s">
        <v>8</v>
      </c>
      <c r="O2061" t="s">
        <v>314</v>
      </c>
      <c r="P2061" s="1">
        <v>1</v>
      </c>
      <c r="Q2061">
        <v>1</v>
      </c>
      <c r="R2061">
        <f t="shared" si="134"/>
        <v>0</v>
      </c>
      <c r="S2061" s="9">
        <f t="shared" si="135"/>
        <v>1</v>
      </c>
      <c r="T2061" s="9"/>
    </row>
    <row r="2062" spans="1:20">
      <c r="A2062" s="1">
        <v>2021</v>
      </c>
      <c r="B2062" t="s">
        <v>736</v>
      </c>
      <c r="C2062" t="s">
        <v>285</v>
      </c>
      <c r="D2062" t="s">
        <v>350</v>
      </c>
      <c r="E2062" t="s">
        <v>2</v>
      </c>
      <c r="F2062" t="s">
        <v>817</v>
      </c>
      <c r="G2062" s="42" t="s">
        <v>818</v>
      </c>
      <c r="H2062" t="s">
        <v>366</v>
      </c>
      <c r="I2062" s="47" t="s">
        <v>354</v>
      </c>
      <c r="J2062" s="5" t="s">
        <v>79</v>
      </c>
      <c r="K2062" s="31" t="s">
        <v>40</v>
      </c>
      <c r="L2062" s="31" t="s">
        <v>8</v>
      </c>
      <c r="M2062" s="31" t="s">
        <v>38</v>
      </c>
      <c r="N2062" s="4" t="s">
        <v>8</v>
      </c>
      <c r="O2062" t="s">
        <v>314</v>
      </c>
      <c r="P2062" s="1">
        <v>1</v>
      </c>
      <c r="Q2062">
        <v>1</v>
      </c>
      <c r="R2062">
        <f t="shared" si="134"/>
        <v>0</v>
      </c>
      <c r="S2062" s="9">
        <f t="shared" si="135"/>
        <v>1</v>
      </c>
      <c r="T2062" s="9"/>
    </row>
    <row r="2063" spans="1:20">
      <c r="A2063" s="1">
        <v>2021</v>
      </c>
      <c r="B2063" t="s">
        <v>736</v>
      </c>
      <c r="C2063" t="s">
        <v>285</v>
      </c>
      <c r="D2063" t="s">
        <v>350</v>
      </c>
      <c r="E2063" t="s">
        <v>2</v>
      </c>
      <c r="F2063" t="s">
        <v>819</v>
      </c>
      <c r="G2063" s="42" t="s">
        <v>820</v>
      </c>
      <c r="H2063" t="s">
        <v>366</v>
      </c>
      <c r="I2063" s="47" t="s">
        <v>354</v>
      </c>
      <c r="J2063" s="5" t="s">
        <v>79</v>
      </c>
      <c r="K2063" s="31" t="s">
        <v>40</v>
      </c>
      <c r="L2063" s="31" t="s">
        <v>8</v>
      </c>
      <c r="M2063" s="31" t="s">
        <v>38</v>
      </c>
      <c r="N2063" s="4" t="s">
        <v>8</v>
      </c>
      <c r="O2063" t="s">
        <v>314</v>
      </c>
      <c r="P2063" s="1">
        <v>4</v>
      </c>
      <c r="Q2063">
        <v>4</v>
      </c>
      <c r="R2063">
        <f t="shared" si="134"/>
        <v>0</v>
      </c>
      <c r="S2063" s="9">
        <f t="shared" si="135"/>
        <v>1</v>
      </c>
      <c r="T2063" s="9"/>
    </row>
    <row r="2064" spans="1:20">
      <c r="A2064" s="1">
        <v>2021</v>
      </c>
      <c r="B2064" t="s">
        <v>736</v>
      </c>
      <c r="C2064" t="s">
        <v>285</v>
      </c>
      <c r="D2064" t="s">
        <v>350</v>
      </c>
      <c r="E2064" t="s">
        <v>2</v>
      </c>
      <c r="F2064" t="s">
        <v>821</v>
      </c>
      <c r="G2064" s="42" t="s">
        <v>822</v>
      </c>
      <c r="H2064" t="s">
        <v>366</v>
      </c>
      <c r="I2064" s="47" t="s">
        <v>354</v>
      </c>
      <c r="J2064" s="5" t="s">
        <v>79</v>
      </c>
      <c r="K2064" s="31" t="s">
        <v>40</v>
      </c>
      <c r="L2064" s="31" t="s">
        <v>8</v>
      </c>
      <c r="M2064" s="31" t="s">
        <v>38</v>
      </c>
      <c r="N2064" s="4" t="s">
        <v>8</v>
      </c>
      <c r="O2064" t="s">
        <v>314</v>
      </c>
      <c r="P2064" s="1">
        <v>1</v>
      </c>
      <c r="Q2064">
        <v>1</v>
      </c>
      <c r="R2064">
        <f t="shared" si="134"/>
        <v>0</v>
      </c>
      <c r="S2064" s="9">
        <f t="shared" si="135"/>
        <v>1</v>
      </c>
      <c r="T2064" s="9"/>
    </row>
    <row r="2065" spans="1:20">
      <c r="A2065" s="1">
        <v>2021</v>
      </c>
      <c r="B2065" t="s">
        <v>736</v>
      </c>
      <c r="C2065" t="s">
        <v>285</v>
      </c>
      <c r="D2065" t="s">
        <v>350</v>
      </c>
      <c r="E2065" t="s">
        <v>2</v>
      </c>
      <c r="F2065" t="s">
        <v>827</v>
      </c>
      <c r="G2065" s="42" t="s">
        <v>828</v>
      </c>
      <c r="H2065" t="s">
        <v>366</v>
      </c>
      <c r="I2065" s="47" t="s">
        <v>354</v>
      </c>
      <c r="J2065" s="5" t="s">
        <v>79</v>
      </c>
      <c r="K2065" s="31" t="s">
        <v>40</v>
      </c>
      <c r="L2065" s="31" t="s">
        <v>8</v>
      </c>
      <c r="M2065" s="31" t="s">
        <v>38</v>
      </c>
      <c r="N2065" s="4" t="s">
        <v>8</v>
      </c>
      <c r="O2065" t="s">
        <v>314</v>
      </c>
      <c r="P2065" s="1">
        <v>1</v>
      </c>
      <c r="Q2065">
        <v>0</v>
      </c>
      <c r="R2065">
        <f t="shared" si="134"/>
        <v>1</v>
      </c>
      <c r="S2065" s="9">
        <f t="shared" si="135"/>
        <v>0</v>
      </c>
      <c r="T2065" s="9"/>
    </row>
    <row r="2066" spans="1:20">
      <c r="A2066" s="1">
        <v>2021</v>
      </c>
      <c r="B2066" t="s">
        <v>736</v>
      </c>
      <c r="C2066" t="s">
        <v>285</v>
      </c>
      <c r="D2066" t="s">
        <v>350</v>
      </c>
      <c r="E2066" t="s">
        <v>2</v>
      </c>
      <c r="F2066" t="s">
        <v>827</v>
      </c>
      <c r="G2066" s="42" t="s">
        <v>828</v>
      </c>
      <c r="H2066" t="s">
        <v>366</v>
      </c>
      <c r="I2066" s="47" t="s">
        <v>354</v>
      </c>
      <c r="J2066" s="5" t="s">
        <v>79</v>
      </c>
      <c r="K2066" s="31" t="s">
        <v>40</v>
      </c>
      <c r="L2066" s="31" t="s">
        <v>8</v>
      </c>
      <c r="M2066" s="31" t="s">
        <v>38</v>
      </c>
      <c r="N2066" s="4" t="s">
        <v>8</v>
      </c>
      <c r="O2066" t="s">
        <v>314</v>
      </c>
      <c r="P2066" s="1">
        <v>1</v>
      </c>
      <c r="Q2066">
        <v>0</v>
      </c>
      <c r="R2066">
        <f t="shared" si="134"/>
        <v>1</v>
      </c>
      <c r="S2066" s="9">
        <f t="shared" si="135"/>
        <v>0</v>
      </c>
      <c r="T2066" s="9"/>
    </row>
    <row r="2067" spans="1:20">
      <c r="A2067" s="1">
        <v>2021</v>
      </c>
      <c r="B2067" t="s">
        <v>736</v>
      </c>
      <c r="C2067" t="s">
        <v>285</v>
      </c>
      <c r="D2067" t="s">
        <v>350</v>
      </c>
      <c r="E2067" t="s">
        <v>2</v>
      </c>
      <c r="F2067" t="s">
        <v>827</v>
      </c>
      <c r="G2067" s="42" t="s">
        <v>828</v>
      </c>
      <c r="H2067" t="s">
        <v>366</v>
      </c>
      <c r="I2067" s="47" t="s">
        <v>354</v>
      </c>
      <c r="J2067" s="5" t="s">
        <v>79</v>
      </c>
      <c r="K2067" s="31" t="s">
        <v>40</v>
      </c>
      <c r="L2067" s="31" t="s">
        <v>8</v>
      </c>
      <c r="M2067" s="31" t="s">
        <v>38</v>
      </c>
      <c r="N2067" s="4" t="s">
        <v>8</v>
      </c>
      <c r="O2067" t="s">
        <v>314</v>
      </c>
      <c r="P2067" s="1">
        <v>1</v>
      </c>
      <c r="Q2067">
        <v>0</v>
      </c>
      <c r="R2067">
        <f t="shared" si="134"/>
        <v>1</v>
      </c>
      <c r="S2067" s="9">
        <f t="shared" si="135"/>
        <v>0</v>
      </c>
      <c r="T2067" s="9"/>
    </row>
    <row r="2068" spans="1:20">
      <c r="A2068" s="1">
        <v>2021</v>
      </c>
      <c r="B2068" t="s">
        <v>736</v>
      </c>
      <c r="C2068" t="s">
        <v>285</v>
      </c>
      <c r="D2068" t="s">
        <v>350</v>
      </c>
      <c r="E2068" t="s">
        <v>2</v>
      </c>
      <c r="F2068" t="s">
        <v>827</v>
      </c>
      <c r="G2068" s="42" t="s">
        <v>828</v>
      </c>
      <c r="H2068" t="s">
        <v>366</v>
      </c>
      <c r="I2068" s="47" t="s">
        <v>354</v>
      </c>
      <c r="J2068" s="5" t="s">
        <v>79</v>
      </c>
      <c r="K2068" s="31" t="s">
        <v>40</v>
      </c>
      <c r="L2068" s="31" t="s">
        <v>8</v>
      </c>
      <c r="M2068" s="31" t="s">
        <v>38</v>
      </c>
      <c r="N2068" s="4" t="s">
        <v>8</v>
      </c>
      <c r="O2068" t="s">
        <v>314</v>
      </c>
      <c r="P2068" s="1">
        <v>1</v>
      </c>
      <c r="Q2068">
        <v>0</v>
      </c>
      <c r="R2068">
        <f t="shared" si="134"/>
        <v>1</v>
      </c>
      <c r="S2068" s="9">
        <f t="shared" si="135"/>
        <v>0</v>
      </c>
      <c r="T2068" s="9"/>
    </row>
    <row r="2069" spans="1:20">
      <c r="A2069" s="1">
        <v>2021</v>
      </c>
      <c r="B2069" t="s">
        <v>736</v>
      </c>
      <c r="C2069" t="s">
        <v>287</v>
      </c>
      <c r="D2069" t="s">
        <v>119</v>
      </c>
      <c r="E2069" t="s">
        <v>2</v>
      </c>
      <c r="F2069" t="s">
        <v>420</v>
      </c>
      <c r="G2069" s="42" t="s">
        <v>841</v>
      </c>
      <c r="H2069" t="s">
        <v>383</v>
      </c>
      <c r="I2069" s="47" t="s">
        <v>384</v>
      </c>
      <c r="J2069" s="5" t="s">
        <v>37</v>
      </c>
      <c r="K2069" s="31" t="s">
        <v>40</v>
      </c>
      <c r="L2069" s="31" t="s">
        <v>8</v>
      </c>
      <c r="M2069" s="31" t="s">
        <v>38</v>
      </c>
      <c r="N2069" s="4" t="s">
        <v>8</v>
      </c>
      <c r="O2069" t="s">
        <v>314</v>
      </c>
      <c r="P2069" s="1">
        <v>28</v>
      </c>
      <c r="Q2069">
        <v>0</v>
      </c>
      <c r="R2069">
        <f t="shared" si="134"/>
        <v>28</v>
      </c>
      <c r="S2069" s="9">
        <f t="shared" si="135"/>
        <v>0</v>
      </c>
      <c r="T2069" s="9"/>
    </row>
    <row r="2070" spans="1:20">
      <c r="A2070" s="1">
        <v>2021</v>
      </c>
      <c r="B2070" t="s">
        <v>736</v>
      </c>
      <c r="C2070" t="s">
        <v>287</v>
      </c>
      <c r="D2070" t="s">
        <v>119</v>
      </c>
      <c r="E2070" t="s">
        <v>2</v>
      </c>
      <c r="F2070" t="s">
        <v>847</v>
      </c>
      <c r="G2070" s="42" t="s">
        <v>848</v>
      </c>
      <c r="H2070" t="s">
        <v>849</v>
      </c>
      <c r="I2070" s="47" t="s">
        <v>384</v>
      </c>
      <c r="J2070" s="5" t="s">
        <v>37</v>
      </c>
      <c r="K2070" s="31" t="s">
        <v>40</v>
      </c>
      <c r="L2070" s="31" t="s">
        <v>8</v>
      </c>
      <c r="M2070" s="31" t="s">
        <v>38</v>
      </c>
      <c r="N2070" s="4" t="s">
        <v>8</v>
      </c>
      <c r="O2070" t="s">
        <v>314</v>
      </c>
      <c r="P2070" s="1">
        <v>24</v>
      </c>
      <c r="Q2070">
        <v>0</v>
      </c>
      <c r="R2070">
        <f t="shared" si="134"/>
        <v>24</v>
      </c>
      <c r="S2070" s="9">
        <f t="shared" si="135"/>
        <v>0</v>
      </c>
      <c r="T2070" s="9"/>
    </row>
    <row r="2071" spans="1:20">
      <c r="A2071" s="1">
        <v>2021</v>
      </c>
      <c r="B2071" t="s">
        <v>736</v>
      </c>
      <c r="C2071" t="s">
        <v>287</v>
      </c>
      <c r="D2071" t="s">
        <v>119</v>
      </c>
      <c r="E2071" t="s">
        <v>2</v>
      </c>
      <c r="F2071" t="s">
        <v>864</v>
      </c>
      <c r="G2071" s="42" t="s">
        <v>865</v>
      </c>
      <c r="H2071" t="s">
        <v>383</v>
      </c>
      <c r="I2071" s="47" t="s">
        <v>384</v>
      </c>
      <c r="J2071" s="5" t="s">
        <v>37</v>
      </c>
      <c r="K2071" s="31" t="s">
        <v>40</v>
      </c>
      <c r="L2071" s="31" t="s">
        <v>8</v>
      </c>
      <c r="M2071" s="31" t="s">
        <v>38</v>
      </c>
      <c r="N2071" s="4" t="s">
        <v>8</v>
      </c>
      <c r="O2071" t="s">
        <v>314</v>
      </c>
      <c r="P2071" s="1">
        <v>60</v>
      </c>
      <c r="Q2071">
        <v>23</v>
      </c>
      <c r="R2071">
        <f t="shared" si="134"/>
        <v>37</v>
      </c>
      <c r="S2071" s="9">
        <f t="shared" si="135"/>
        <v>0.38333333333333336</v>
      </c>
      <c r="T2071" s="9"/>
    </row>
    <row r="2072" spans="1:20">
      <c r="A2072" s="1"/>
      <c r="G2072" s="42"/>
      <c r="I2072" s="47"/>
      <c r="J2072" s="5"/>
      <c r="K2072" s="31"/>
      <c r="L2072" s="31"/>
      <c r="M2072" s="31"/>
      <c r="N2072" s="8">
        <v>4</v>
      </c>
      <c r="P2072" s="1"/>
      <c r="S2072" s="9"/>
      <c r="T2072" s="9"/>
    </row>
    <row r="2073" spans="1:20">
      <c r="A2073" s="1">
        <v>2021</v>
      </c>
      <c r="B2073" t="s">
        <v>736</v>
      </c>
      <c r="C2073" t="s">
        <v>285</v>
      </c>
      <c r="D2073" t="s">
        <v>350</v>
      </c>
      <c r="E2073" t="s">
        <v>2</v>
      </c>
      <c r="F2073" t="s">
        <v>805</v>
      </c>
      <c r="G2073" s="42" t="s">
        <v>806</v>
      </c>
      <c r="H2073" t="s">
        <v>366</v>
      </c>
      <c r="I2073" s="47" t="s">
        <v>354</v>
      </c>
      <c r="J2073" s="5" t="s">
        <v>79</v>
      </c>
      <c r="K2073" s="31" t="s">
        <v>40</v>
      </c>
      <c r="L2073" s="31" t="s">
        <v>8</v>
      </c>
      <c r="M2073" s="31" t="s">
        <v>38</v>
      </c>
      <c r="N2073" s="4" t="s">
        <v>40</v>
      </c>
      <c r="O2073" t="s">
        <v>600</v>
      </c>
      <c r="P2073" s="1">
        <v>2</v>
      </c>
      <c r="Q2073">
        <v>0</v>
      </c>
      <c r="R2073">
        <f>+P2073-Q2073</f>
        <v>2</v>
      </c>
      <c r="S2073" s="9">
        <f>+Q2073/P2073</f>
        <v>0</v>
      </c>
      <c r="T2073" s="9"/>
    </row>
    <row r="2074" spans="1:20">
      <c r="A2074" s="1">
        <v>2021</v>
      </c>
      <c r="B2074" t="s">
        <v>736</v>
      </c>
      <c r="C2074" t="s">
        <v>285</v>
      </c>
      <c r="D2074" t="s">
        <v>350</v>
      </c>
      <c r="E2074" t="s">
        <v>2</v>
      </c>
      <c r="F2074" t="s">
        <v>812</v>
      </c>
      <c r="G2074" s="42" t="s">
        <v>813</v>
      </c>
      <c r="H2074" t="s">
        <v>366</v>
      </c>
      <c r="I2074" s="47" t="s">
        <v>354</v>
      </c>
      <c r="J2074" s="5" t="s">
        <v>79</v>
      </c>
      <c r="K2074" s="31" t="s">
        <v>40</v>
      </c>
      <c r="L2074" s="31" t="s">
        <v>8</v>
      </c>
      <c r="M2074" s="31" t="s">
        <v>38</v>
      </c>
      <c r="N2074" s="4" t="s">
        <v>40</v>
      </c>
      <c r="O2074" t="s">
        <v>600</v>
      </c>
      <c r="P2074" s="1">
        <v>1</v>
      </c>
      <c r="Q2074">
        <v>1</v>
      </c>
      <c r="R2074">
        <f>+P2074-Q2074</f>
        <v>0</v>
      </c>
      <c r="S2074" s="9">
        <f>+Q2074/P2074</f>
        <v>1</v>
      </c>
      <c r="T2074" s="9"/>
    </row>
    <row r="2075" spans="1:20">
      <c r="A2075" s="1">
        <v>2021</v>
      </c>
      <c r="B2075" t="s">
        <v>736</v>
      </c>
      <c r="C2075" t="s">
        <v>285</v>
      </c>
      <c r="D2075" t="s">
        <v>350</v>
      </c>
      <c r="E2075" t="s">
        <v>2</v>
      </c>
      <c r="F2075" t="s">
        <v>819</v>
      </c>
      <c r="G2075" s="42" t="s">
        <v>820</v>
      </c>
      <c r="H2075" t="s">
        <v>366</v>
      </c>
      <c r="I2075" s="47" t="s">
        <v>354</v>
      </c>
      <c r="J2075" s="5" t="s">
        <v>79</v>
      </c>
      <c r="K2075" s="31" t="s">
        <v>40</v>
      </c>
      <c r="L2075" s="31" t="s">
        <v>8</v>
      </c>
      <c r="M2075" s="31" t="s">
        <v>38</v>
      </c>
      <c r="N2075" s="4" t="s">
        <v>40</v>
      </c>
      <c r="O2075" t="s">
        <v>600</v>
      </c>
      <c r="P2075" s="1">
        <v>1</v>
      </c>
      <c r="Q2075">
        <v>1</v>
      </c>
      <c r="R2075">
        <f>+P2075-Q2075</f>
        <v>0</v>
      </c>
      <c r="S2075" s="9">
        <f>+Q2075/P2075</f>
        <v>1</v>
      </c>
      <c r="T2075" s="9"/>
    </row>
    <row r="2076" spans="1:20">
      <c r="A2076" s="1">
        <v>2021</v>
      </c>
      <c r="B2076" t="s">
        <v>736</v>
      </c>
      <c r="C2076" t="s">
        <v>285</v>
      </c>
      <c r="D2076" t="s">
        <v>350</v>
      </c>
      <c r="E2076" t="s">
        <v>2</v>
      </c>
      <c r="F2076" t="s">
        <v>821</v>
      </c>
      <c r="G2076" s="42" t="s">
        <v>822</v>
      </c>
      <c r="H2076" t="s">
        <v>366</v>
      </c>
      <c r="I2076" s="47" t="s">
        <v>354</v>
      </c>
      <c r="J2076" s="5" t="s">
        <v>79</v>
      </c>
      <c r="K2076" s="31" t="s">
        <v>40</v>
      </c>
      <c r="L2076" s="31" t="s">
        <v>8</v>
      </c>
      <c r="M2076" s="31" t="s">
        <v>38</v>
      </c>
      <c r="N2076" s="4" t="s">
        <v>40</v>
      </c>
      <c r="O2076" t="s">
        <v>600</v>
      </c>
      <c r="P2076" s="1">
        <v>1</v>
      </c>
      <c r="Q2076">
        <v>1</v>
      </c>
      <c r="R2076">
        <f>+P2076-Q2076</f>
        <v>0</v>
      </c>
      <c r="S2076" s="9">
        <f>+Q2076/P2076</f>
        <v>1</v>
      </c>
      <c r="T2076" s="9"/>
    </row>
    <row r="2077" spans="1:20">
      <c r="I2077" s="5"/>
      <c r="J2077" s="5"/>
      <c r="K2077" s="38">
        <v>25</v>
      </c>
      <c r="L2077" s="5"/>
      <c r="M2077" s="5"/>
      <c r="N2077" s="8">
        <v>11</v>
      </c>
    </row>
    <row r="2078" spans="1:20">
      <c r="A2078" s="1">
        <v>2021</v>
      </c>
      <c r="B2078" t="s">
        <v>736</v>
      </c>
      <c r="C2078" t="s">
        <v>283</v>
      </c>
      <c r="D2078" t="s">
        <v>119</v>
      </c>
      <c r="E2078" t="s">
        <v>2</v>
      </c>
      <c r="F2078" t="s">
        <v>252</v>
      </c>
      <c r="G2078" s="42" t="s">
        <v>768</v>
      </c>
      <c r="H2078" t="s">
        <v>126</v>
      </c>
      <c r="I2078" s="47" t="s">
        <v>127</v>
      </c>
      <c r="J2078" s="5" t="s">
        <v>79</v>
      </c>
      <c r="K2078" s="31" t="s">
        <v>38</v>
      </c>
      <c r="L2078" s="31" t="s">
        <v>8</v>
      </c>
      <c r="M2078" s="31" t="s">
        <v>8</v>
      </c>
      <c r="N2078" s="4" t="s">
        <v>40</v>
      </c>
      <c r="O2078" t="s">
        <v>43</v>
      </c>
      <c r="P2078" s="1">
        <v>4</v>
      </c>
      <c r="Q2078">
        <v>0</v>
      </c>
      <c r="R2078">
        <f t="shared" ref="R2078:R2088" si="136">+P2078-Q2078</f>
        <v>4</v>
      </c>
      <c r="S2078" s="9">
        <f t="shared" ref="S2078:S2088" si="137">+Q2078/P2078</f>
        <v>0</v>
      </c>
      <c r="T2078" s="9"/>
    </row>
    <row r="2079" spans="1:20">
      <c r="A2079" s="1">
        <v>2021</v>
      </c>
      <c r="B2079" t="s">
        <v>736</v>
      </c>
      <c r="C2079" t="s">
        <v>285</v>
      </c>
      <c r="D2079" t="s">
        <v>350</v>
      </c>
      <c r="E2079" t="s">
        <v>2</v>
      </c>
      <c r="F2079" t="s">
        <v>807</v>
      </c>
      <c r="G2079" s="42" t="s">
        <v>808</v>
      </c>
      <c r="H2079" t="s">
        <v>809</v>
      </c>
      <c r="I2079" s="47" t="s">
        <v>354</v>
      </c>
      <c r="J2079" s="5" t="s">
        <v>79</v>
      </c>
      <c r="K2079" s="31" t="s">
        <v>38</v>
      </c>
      <c r="L2079" s="31" t="s">
        <v>8</v>
      </c>
      <c r="M2079" s="31" t="s">
        <v>8</v>
      </c>
      <c r="N2079" s="4" t="s">
        <v>40</v>
      </c>
      <c r="O2079" t="s">
        <v>43</v>
      </c>
      <c r="P2079" s="1">
        <v>1</v>
      </c>
      <c r="Q2079">
        <v>1</v>
      </c>
      <c r="R2079">
        <f t="shared" si="136"/>
        <v>0</v>
      </c>
      <c r="S2079" s="9">
        <f t="shared" si="137"/>
        <v>1</v>
      </c>
      <c r="T2079" s="9"/>
    </row>
    <row r="2080" spans="1:20">
      <c r="A2080" s="1">
        <v>2021</v>
      </c>
      <c r="B2080" t="s">
        <v>736</v>
      </c>
      <c r="C2080" t="s">
        <v>285</v>
      </c>
      <c r="D2080" t="s">
        <v>350</v>
      </c>
      <c r="E2080" t="s">
        <v>2</v>
      </c>
      <c r="F2080" t="s">
        <v>812</v>
      </c>
      <c r="G2080" s="42" t="s">
        <v>813</v>
      </c>
      <c r="H2080" t="s">
        <v>366</v>
      </c>
      <c r="I2080" s="47" t="s">
        <v>354</v>
      </c>
      <c r="J2080" s="5" t="s">
        <v>79</v>
      </c>
      <c r="K2080" s="31" t="s">
        <v>38</v>
      </c>
      <c r="L2080" s="31" t="s">
        <v>8</v>
      </c>
      <c r="M2080" s="31" t="s">
        <v>8</v>
      </c>
      <c r="N2080" s="4" t="s">
        <v>40</v>
      </c>
      <c r="O2080" t="s">
        <v>43</v>
      </c>
      <c r="P2080" s="1">
        <v>1</v>
      </c>
      <c r="Q2080">
        <v>1</v>
      </c>
      <c r="R2080">
        <f t="shared" si="136"/>
        <v>0</v>
      </c>
      <c r="S2080" s="9">
        <f t="shared" si="137"/>
        <v>1</v>
      </c>
      <c r="T2080" s="9"/>
    </row>
    <row r="2081" spans="1:20">
      <c r="A2081" s="1">
        <v>2021</v>
      </c>
      <c r="B2081" t="s">
        <v>736</v>
      </c>
      <c r="C2081" t="s">
        <v>285</v>
      </c>
      <c r="D2081" t="s">
        <v>350</v>
      </c>
      <c r="E2081" t="s">
        <v>2</v>
      </c>
      <c r="F2081" t="s">
        <v>823</v>
      </c>
      <c r="G2081" s="42" t="s">
        <v>824</v>
      </c>
      <c r="H2081" t="s">
        <v>366</v>
      </c>
      <c r="I2081" s="47" t="s">
        <v>354</v>
      </c>
      <c r="J2081" s="5" t="s">
        <v>79</v>
      </c>
      <c r="K2081" s="31" t="s">
        <v>38</v>
      </c>
      <c r="L2081" s="31" t="s">
        <v>8</v>
      </c>
      <c r="M2081" s="31" t="s">
        <v>8</v>
      </c>
      <c r="N2081" s="4" t="s">
        <v>40</v>
      </c>
      <c r="O2081" t="s">
        <v>43</v>
      </c>
      <c r="P2081" s="1">
        <v>1</v>
      </c>
      <c r="Q2081">
        <v>1</v>
      </c>
      <c r="R2081">
        <f t="shared" si="136"/>
        <v>0</v>
      </c>
      <c r="S2081" s="9">
        <f t="shared" si="137"/>
        <v>1</v>
      </c>
      <c r="T2081" s="9"/>
    </row>
    <row r="2082" spans="1:20">
      <c r="A2082" s="1">
        <v>2021</v>
      </c>
      <c r="B2082" t="s">
        <v>736</v>
      </c>
      <c r="C2082" t="s">
        <v>285</v>
      </c>
      <c r="D2082" t="s">
        <v>350</v>
      </c>
      <c r="E2082" t="s">
        <v>2</v>
      </c>
      <c r="F2082" t="s">
        <v>827</v>
      </c>
      <c r="G2082" s="42" t="s">
        <v>828</v>
      </c>
      <c r="H2082" t="s">
        <v>366</v>
      </c>
      <c r="I2082" s="47" t="s">
        <v>354</v>
      </c>
      <c r="J2082" s="5" t="s">
        <v>79</v>
      </c>
      <c r="K2082" s="31" t="s">
        <v>38</v>
      </c>
      <c r="L2082" s="31" t="s">
        <v>8</v>
      </c>
      <c r="M2082" s="31" t="s">
        <v>8</v>
      </c>
      <c r="N2082" s="4" t="s">
        <v>40</v>
      </c>
      <c r="O2082" t="s">
        <v>43</v>
      </c>
      <c r="P2082" s="1">
        <v>1</v>
      </c>
      <c r="Q2082">
        <v>0</v>
      </c>
      <c r="R2082">
        <f t="shared" si="136"/>
        <v>1</v>
      </c>
      <c r="S2082" s="9">
        <f t="shared" si="137"/>
        <v>0</v>
      </c>
      <c r="T2082" s="9"/>
    </row>
    <row r="2083" spans="1:20">
      <c r="A2083" s="1">
        <v>2021</v>
      </c>
      <c r="B2083" t="s">
        <v>736</v>
      </c>
      <c r="C2083" t="s">
        <v>285</v>
      </c>
      <c r="D2083" t="s">
        <v>350</v>
      </c>
      <c r="E2083" t="s">
        <v>2</v>
      </c>
      <c r="F2083" t="s">
        <v>829</v>
      </c>
      <c r="G2083" s="42" t="s">
        <v>830</v>
      </c>
      <c r="H2083" t="s">
        <v>831</v>
      </c>
      <c r="I2083" s="47" t="s">
        <v>354</v>
      </c>
      <c r="J2083" s="5" t="s">
        <v>79</v>
      </c>
      <c r="K2083" s="31" t="s">
        <v>38</v>
      </c>
      <c r="L2083" s="31" t="s">
        <v>8</v>
      </c>
      <c r="M2083" s="31" t="s">
        <v>8</v>
      </c>
      <c r="N2083" s="4" t="s">
        <v>40</v>
      </c>
      <c r="O2083" t="s">
        <v>43</v>
      </c>
      <c r="P2083" s="1">
        <v>1</v>
      </c>
      <c r="Q2083">
        <v>1</v>
      </c>
      <c r="R2083">
        <f t="shared" si="136"/>
        <v>0</v>
      </c>
      <c r="S2083" s="9">
        <f t="shared" si="137"/>
        <v>1</v>
      </c>
      <c r="T2083" s="9"/>
    </row>
    <row r="2084" spans="1:20">
      <c r="A2084" s="1">
        <v>2021</v>
      </c>
      <c r="B2084" t="s">
        <v>736</v>
      </c>
      <c r="C2084" t="s">
        <v>304</v>
      </c>
      <c r="D2084" t="s">
        <v>119</v>
      </c>
      <c r="E2084" t="s">
        <v>2</v>
      </c>
      <c r="F2084" t="s">
        <v>452</v>
      </c>
      <c r="G2084" s="42" t="s">
        <v>879</v>
      </c>
      <c r="H2084" t="s">
        <v>448</v>
      </c>
      <c r="I2084" s="46" t="s">
        <v>36</v>
      </c>
      <c r="J2084" t="s">
        <v>37</v>
      </c>
      <c r="K2084" s="4" t="s">
        <v>38</v>
      </c>
      <c r="L2084" s="4" t="s">
        <v>8</v>
      </c>
      <c r="M2084" s="4" t="s">
        <v>8</v>
      </c>
      <c r="N2084" s="4" t="s">
        <v>40</v>
      </c>
      <c r="O2084" t="s">
        <v>43</v>
      </c>
      <c r="P2084" s="1">
        <v>2</v>
      </c>
      <c r="Q2084">
        <v>0</v>
      </c>
      <c r="R2084">
        <f t="shared" si="136"/>
        <v>2</v>
      </c>
      <c r="S2084" s="9">
        <f t="shared" si="137"/>
        <v>0</v>
      </c>
      <c r="T2084" s="9"/>
    </row>
    <row r="2085" spans="1:20">
      <c r="A2085" s="1">
        <v>2021</v>
      </c>
      <c r="B2085" t="s">
        <v>736</v>
      </c>
      <c r="C2085" t="s">
        <v>304</v>
      </c>
      <c r="D2085" t="s">
        <v>119</v>
      </c>
      <c r="E2085" t="s">
        <v>2</v>
      </c>
      <c r="F2085" t="s">
        <v>455</v>
      </c>
      <c r="G2085" s="42" t="s">
        <v>880</v>
      </c>
      <c r="H2085" t="s">
        <v>448</v>
      </c>
      <c r="I2085" s="46" t="s">
        <v>36</v>
      </c>
      <c r="J2085" t="s">
        <v>37</v>
      </c>
      <c r="K2085" s="4" t="s">
        <v>38</v>
      </c>
      <c r="L2085" s="4" t="s">
        <v>8</v>
      </c>
      <c r="M2085" s="4" t="s">
        <v>8</v>
      </c>
      <c r="N2085" s="4" t="s">
        <v>40</v>
      </c>
      <c r="O2085" t="s">
        <v>43</v>
      </c>
      <c r="P2085" s="1">
        <v>4</v>
      </c>
      <c r="Q2085">
        <v>2</v>
      </c>
      <c r="R2085">
        <f t="shared" si="136"/>
        <v>2</v>
      </c>
      <c r="S2085" s="9">
        <f t="shared" si="137"/>
        <v>0.5</v>
      </c>
      <c r="T2085" s="9"/>
    </row>
    <row r="2086" spans="1:20">
      <c r="A2086" s="1">
        <v>2021</v>
      </c>
      <c r="B2086" t="s">
        <v>736</v>
      </c>
      <c r="C2086" t="s">
        <v>304</v>
      </c>
      <c r="D2086" t="s">
        <v>119</v>
      </c>
      <c r="E2086" t="s">
        <v>2</v>
      </c>
      <c r="F2086" t="s">
        <v>732</v>
      </c>
      <c r="G2086" s="42" t="s">
        <v>882</v>
      </c>
      <c r="H2086" t="s">
        <v>448</v>
      </c>
      <c r="I2086" s="46" t="s">
        <v>36</v>
      </c>
      <c r="J2086" t="s">
        <v>37</v>
      </c>
      <c r="K2086" s="4" t="s">
        <v>38</v>
      </c>
      <c r="L2086" s="4" t="s">
        <v>8</v>
      </c>
      <c r="M2086" s="4" t="s">
        <v>8</v>
      </c>
      <c r="N2086" s="4" t="s">
        <v>40</v>
      </c>
      <c r="O2086" t="s">
        <v>43</v>
      </c>
      <c r="P2086" s="1">
        <v>1</v>
      </c>
      <c r="Q2086">
        <v>0</v>
      </c>
      <c r="R2086">
        <f t="shared" si="136"/>
        <v>1</v>
      </c>
      <c r="S2086" s="9">
        <f t="shared" si="137"/>
        <v>0</v>
      </c>
      <c r="T2086" s="9"/>
    </row>
    <row r="2087" spans="1:20">
      <c r="A2087" s="1">
        <v>2021</v>
      </c>
      <c r="B2087" t="s">
        <v>736</v>
      </c>
      <c r="C2087" t="s">
        <v>304</v>
      </c>
      <c r="D2087" t="s">
        <v>119</v>
      </c>
      <c r="E2087" t="s">
        <v>2</v>
      </c>
      <c r="F2087" t="s">
        <v>884</v>
      </c>
      <c r="G2087" s="42" t="s">
        <v>885</v>
      </c>
      <c r="H2087" t="s">
        <v>448</v>
      </c>
      <c r="I2087" s="46" t="s">
        <v>36</v>
      </c>
      <c r="J2087" t="s">
        <v>37</v>
      </c>
      <c r="K2087" s="4" t="s">
        <v>38</v>
      </c>
      <c r="L2087" s="4" t="s">
        <v>8</v>
      </c>
      <c r="M2087" s="4" t="s">
        <v>8</v>
      </c>
      <c r="N2087" s="4" t="s">
        <v>40</v>
      </c>
      <c r="O2087" t="s">
        <v>43</v>
      </c>
      <c r="P2087" s="1">
        <v>10</v>
      </c>
      <c r="Q2087">
        <v>0</v>
      </c>
      <c r="R2087">
        <f t="shared" si="136"/>
        <v>10</v>
      </c>
      <c r="S2087" s="9">
        <f t="shared" si="137"/>
        <v>0</v>
      </c>
      <c r="T2087" s="9"/>
    </row>
    <row r="2088" spans="1:20">
      <c r="A2088" s="1">
        <v>2021</v>
      </c>
      <c r="B2088" t="s">
        <v>736</v>
      </c>
      <c r="C2088" t="s">
        <v>304</v>
      </c>
      <c r="D2088" t="s">
        <v>119</v>
      </c>
      <c r="E2088" t="s">
        <v>2</v>
      </c>
      <c r="F2088" t="s">
        <v>886</v>
      </c>
      <c r="G2088" s="42" t="s">
        <v>887</v>
      </c>
      <c r="H2088" t="s">
        <v>448</v>
      </c>
      <c r="I2088" s="46" t="s">
        <v>36</v>
      </c>
      <c r="J2088" t="s">
        <v>37</v>
      </c>
      <c r="K2088" s="4" t="s">
        <v>38</v>
      </c>
      <c r="L2088" s="4" t="s">
        <v>8</v>
      </c>
      <c r="M2088" s="4" t="s">
        <v>8</v>
      </c>
      <c r="N2088" s="4" t="s">
        <v>40</v>
      </c>
      <c r="O2088" t="s">
        <v>43</v>
      </c>
      <c r="P2088" s="1">
        <v>1</v>
      </c>
      <c r="Q2088">
        <v>0</v>
      </c>
      <c r="R2088">
        <f t="shared" si="136"/>
        <v>1</v>
      </c>
      <c r="S2088" s="9">
        <f t="shared" si="137"/>
        <v>0</v>
      </c>
      <c r="T2088" s="9"/>
    </row>
    <row r="2089" spans="1:20">
      <c r="A2089" s="1"/>
      <c r="G2089" s="42"/>
      <c r="I2089" s="46"/>
      <c r="K2089" s="4"/>
      <c r="L2089" s="4"/>
      <c r="M2089" s="4"/>
      <c r="N2089" s="8">
        <v>1</v>
      </c>
      <c r="P2089" s="1"/>
      <c r="S2089" s="9"/>
      <c r="T2089" s="9"/>
    </row>
    <row r="2090" spans="1:20">
      <c r="A2090" s="1">
        <v>2021</v>
      </c>
      <c r="B2090" t="s">
        <v>736</v>
      </c>
      <c r="C2090" t="s">
        <v>285</v>
      </c>
      <c r="D2090" t="s">
        <v>350</v>
      </c>
      <c r="E2090" t="s">
        <v>2</v>
      </c>
      <c r="F2090" t="s">
        <v>812</v>
      </c>
      <c r="G2090" s="42" t="s">
        <v>813</v>
      </c>
      <c r="H2090" t="s">
        <v>366</v>
      </c>
      <c r="I2090" s="47" t="s">
        <v>354</v>
      </c>
      <c r="J2090" s="5" t="s">
        <v>79</v>
      </c>
      <c r="K2090" s="31" t="s">
        <v>38</v>
      </c>
      <c r="L2090" s="31" t="s">
        <v>8</v>
      </c>
      <c r="M2090" s="31" t="s">
        <v>8</v>
      </c>
      <c r="N2090" s="31" t="s">
        <v>38</v>
      </c>
      <c r="O2090" t="s">
        <v>44</v>
      </c>
      <c r="P2090" s="1">
        <v>1</v>
      </c>
      <c r="Q2090">
        <v>1</v>
      </c>
      <c r="R2090">
        <f>+P2090-Q2090</f>
        <v>0</v>
      </c>
      <c r="S2090" s="9">
        <f>+Q2090/P2090</f>
        <v>1</v>
      </c>
      <c r="T2090" s="9"/>
    </row>
    <row r="2091" spans="1:20">
      <c r="A2091" s="1"/>
      <c r="G2091" s="42"/>
      <c r="I2091" s="46"/>
      <c r="K2091" s="4"/>
      <c r="L2091" s="4"/>
      <c r="M2091" s="4"/>
      <c r="N2091" s="8">
        <v>1</v>
      </c>
      <c r="P2091" s="1"/>
      <c r="S2091" s="9"/>
      <c r="T2091" s="9"/>
    </row>
    <row r="2092" spans="1:20">
      <c r="A2092" s="1">
        <v>2021</v>
      </c>
      <c r="B2092" t="s">
        <v>736</v>
      </c>
      <c r="C2092" t="s">
        <v>287</v>
      </c>
      <c r="D2092" t="s">
        <v>119</v>
      </c>
      <c r="E2092" t="s">
        <v>2</v>
      </c>
      <c r="F2092" t="s">
        <v>875</v>
      </c>
      <c r="G2092" s="42" t="s">
        <v>876</v>
      </c>
      <c r="H2092" t="s">
        <v>383</v>
      </c>
      <c r="I2092" s="47" t="s">
        <v>384</v>
      </c>
      <c r="J2092" s="5" t="s">
        <v>37</v>
      </c>
      <c r="K2092" s="31" t="s">
        <v>38</v>
      </c>
      <c r="L2092" s="31" t="s">
        <v>8</v>
      </c>
      <c r="M2092" s="31" t="s">
        <v>8</v>
      </c>
      <c r="N2092" s="31" t="s">
        <v>7</v>
      </c>
      <c r="O2092" t="s">
        <v>39</v>
      </c>
      <c r="P2092" s="1">
        <v>32</v>
      </c>
      <c r="Q2092">
        <v>0</v>
      </c>
      <c r="R2092">
        <f>+P2092-Q2092</f>
        <v>32</v>
      </c>
      <c r="S2092" s="9">
        <f>+Q2092/P2092</f>
        <v>0</v>
      </c>
      <c r="T2092" s="9"/>
    </row>
    <row r="2093" spans="1:20">
      <c r="A2093" s="1"/>
      <c r="G2093" s="42"/>
      <c r="I2093" s="46"/>
      <c r="K2093" s="4"/>
      <c r="L2093" s="4"/>
      <c r="M2093" s="4"/>
      <c r="N2093" s="8">
        <v>9</v>
      </c>
      <c r="P2093" s="1"/>
      <c r="S2093" s="9"/>
      <c r="T2093" s="9"/>
    </row>
    <row r="2094" spans="1:20">
      <c r="A2094" s="1">
        <v>2021</v>
      </c>
      <c r="B2094" t="s">
        <v>736</v>
      </c>
      <c r="C2094" t="s">
        <v>285</v>
      </c>
      <c r="D2094" t="s">
        <v>350</v>
      </c>
      <c r="E2094" t="s">
        <v>2</v>
      </c>
      <c r="F2094" t="s">
        <v>805</v>
      </c>
      <c r="G2094" s="42" t="s">
        <v>806</v>
      </c>
      <c r="H2094" t="s">
        <v>366</v>
      </c>
      <c r="I2094" s="47" t="s">
        <v>354</v>
      </c>
      <c r="J2094" s="5" t="s">
        <v>79</v>
      </c>
      <c r="K2094" s="31" t="s">
        <v>38</v>
      </c>
      <c r="L2094" s="31" t="s">
        <v>8</v>
      </c>
      <c r="M2094" s="31" t="s">
        <v>40</v>
      </c>
      <c r="N2094" s="31" t="s">
        <v>40</v>
      </c>
      <c r="O2094" t="s">
        <v>159</v>
      </c>
      <c r="P2094" s="1">
        <v>5</v>
      </c>
      <c r="Q2094">
        <v>1</v>
      </c>
      <c r="R2094">
        <f t="shared" ref="R2094:R2102" si="138">+P2094-Q2094</f>
        <v>4</v>
      </c>
      <c r="S2094" s="9">
        <f t="shared" ref="S2094:S2102" si="139">+Q2094/P2094</f>
        <v>0.2</v>
      </c>
      <c r="T2094" s="9"/>
    </row>
    <row r="2095" spans="1:20">
      <c r="A2095" s="1">
        <v>2021</v>
      </c>
      <c r="B2095" t="s">
        <v>736</v>
      </c>
      <c r="C2095" t="s">
        <v>285</v>
      </c>
      <c r="D2095" t="s">
        <v>350</v>
      </c>
      <c r="E2095" t="s">
        <v>2</v>
      </c>
      <c r="F2095" t="s">
        <v>807</v>
      </c>
      <c r="G2095" s="42" t="s">
        <v>808</v>
      </c>
      <c r="H2095" t="s">
        <v>809</v>
      </c>
      <c r="I2095" s="47" t="s">
        <v>354</v>
      </c>
      <c r="J2095" s="5" t="s">
        <v>79</v>
      </c>
      <c r="K2095" s="31" t="s">
        <v>38</v>
      </c>
      <c r="L2095" s="31" t="s">
        <v>8</v>
      </c>
      <c r="M2095" s="31" t="s">
        <v>40</v>
      </c>
      <c r="N2095" s="31" t="s">
        <v>40</v>
      </c>
      <c r="O2095" t="s">
        <v>159</v>
      </c>
      <c r="P2095" s="1">
        <v>1</v>
      </c>
      <c r="Q2095">
        <v>0</v>
      </c>
      <c r="R2095">
        <f t="shared" si="138"/>
        <v>1</v>
      </c>
      <c r="S2095" s="9">
        <f t="shared" si="139"/>
        <v>0</v>
      </c>
      <c r="T2095" s="9"/>
    </row>
    <row r="2096" spans="1:20">
      <c r="A2096" s="1">
        <v>2021</v>
      </c>
      <c r="B2096" t="s">
        <v>736</v>
      </c>
      <c r="C2096" t="s">
        <v>285</v>
      </c>
      <c r="D2096" t="s">
        <v>350</v>
      </c>
      <c r="E2096" t="s">
        <v>2</v>
      </c>
      <c r="F2096" t="s">
        <v>810</v>
      </c>
      <c r="G2096" s="42" t="s">
        <v>811</v>
      </c>
      <c r="H2096" t="s">
        <v>366</v>
      </c>
      <c r="I2096" s="47" t="s">
        <v>354</v>
      </c>
      <c r="J2096" s="5" t="s">
        <v>79</v>
      </c>
      <c r="K2096" s="31" t="s">
        <v>38</v>
      </c>
      <c r="L2096" s="31" t="s">
        <v>8</v>
      </c>
      <c r="M2096" s="31" t="s">
        <v>40</v>
      </c>
      <c r="N2096" s="31" t="s">
        <v>40</v>
      </c>
      <c r="O2096" t="s">
        <v>159</v>
      </c>
      <c r="P2096" s="1">
        <v>705</v>
      </c>
      <c r="Q2096">
        <v>705</v>
      </c>
      <c r="R2096">
        <f t="shared" si="138"/>
        <v>0</v>
      </c>
      <c r="S2096" s="9">
        <f t="shared" si="139"/>
        <v>1</v>
      </c>
      <c r="T2096" s="9"/>
    </row>
    <row r="2097" spans="1:20">
      <c r="A2097" s="1">
        <v>2021</v>
      </c>
      <c r="B2097" t="s">
        <v>736</v>
      </c>
      <c r="C2097" t="s">
        <v>285</v>
      </c>
      <c r="D2097" t="s">
        <v>350</v>
      </c>
      <c r="E2097" t="s">
        <v>2</v>
      </c>
      <c r="F2097" t="s">
        <v>812</v>
      </c>
      <c r="G2097" s="42" t="s">
        <v>813</v>
      </c>
      <c r="H2097" t="s">
        <v>366</v>
      </c>
      <c r="I2097" s="47" t="s">
        <v>354</v>
      </c>
      <c r="J2097" s="5" t="s">
        <v>79</v>
      </c>
      <c r="K2097" s="31" t="s">
        <v>38</v>
      </c>
      <c r="L2097" s="31" t="s">
        <v>8</v>
      </c>
      <c r="M2097" s="31" t="s">
        <v>40</v>
      </c>
      <c r="N2097" s="31" t="s">
        <v>40</v>
      </c>
      <c r="O2097" t="s">
        <v>159</v>
      </c>
      <c r="P2097" s="1">
        <v>350</v>
      </c>
      <c r="Q2097">
        <v>346</v>
      </c>
      <c r="R2097">
        <f t="shared" si="138"/>
        <v>4</v>
      </c>
      <c r="S2097" s="9">
        <f t="shared" si="139"/>
        <v>0.98857142857142855</v>
      </c>
      <c r="T2097" s="9"/>
    </row>
    <row r="2098" spans="1:20">
      <c r="A2098" s="1">
        <v>2021</v>
      </c>
      <c r="B2098" t="s">
        <v>736</v>
      </c>
      <c r="C2098" t="s">
        <v>285</v>
      </c>
      <c r="D2098" t="s">
        <v>350</v>
      </c>
      <c r="E2098" t="s">
        <v>2</v>
      </c>
      <c r="F2098" t="s">
        <v>814</v>
      </c>
      <c r="G2098" s="42" t="s">
        <v>815</v>
      </c>
      <c r="H2098" t="s">
        <v>816</v>
      </c>
      <c r="I2098" s="47" t="s">
        <v>354</v>
      </c>
      <c r="J2098" s="5" t="s">
        <v>79</v>
      </c>
      <c r="K2098" s="31" t="s">
        <v>38</v>
      </c>
      <c r="L2098" s="31" t="s">
        <v>8</v>
      </c>
      <c r="M2098" s="31" t="s">
        <v>40</v>
      </c>
      <c r="N2098" s="31" t="s">
        <v>40</v>
      </c>
      <c r="O2098" t="s">
        <v>159</v>
      </c>
      <c r="P2098" s="1">
        <v>550</v>
      </c>
      <c r="Q2098">
        <v>522</v>
      </c>
      <c r="R2098">
        <f t="shared" si="138"/>
        <v>28</v>
      </c>
      <c r="S2098" s="9">
        <f t="shared" si="139"/>
        <v>0.9490909090909091</v>
      </c>
      <c r="T2098" s="9"/>
    </row>
    <row r="2099" spans="1:20">
      <c r="A2099" s="1">
        <v>2021</v>
      </c>
      <c r="B2099" t="s">
        <v>736</v>
      </c>
      <c r="C2099" t="s">
        <v>285</v>
      </c>
      <c r="D2099" t="s">
        <v>350</v>
      </c>
      <c r="E2099" t="s">
        <v>2</v>
      </c>
      <c r="F2099" t="s">
        <v>817</v>
      </c>
      <c r="G2099" s="42" t="s">
        <v>818</v>
      </c>
      <c r="H2099" t="s">
        <v>366</v>
      </c>
      <c r="I2099" s="47" t="s">
        <v>354</v>
      </c>
      <c r="J2099" s="5" t="s">
        <v>79</v>
      </c>
      <c r="K2099" s="31" t="s">
        <v>38</v>
      </c>
      <c r="L2099" s="31" t="s">
        <v>8</v>
      </c>
      <c r="M2099" s="31" t="s">
        <v>40</v>
      </c>
      <c r="N2099" s="31" t="s">
        <v>40</v>
      </c>
      <c r="O2099" t="s">
        <v>159</v>
      </c>
      <c r="P2099" s="1">
        <v>3</v>
      </c>
      <c r="Q2099">
        <v>3</v>
      </c>
      <c r="R2099">
        <f t="shared" si="138"/>
        <v>0</v>
      </c>
      <c r="S2099" s="9">
        <f t="shared" si="139"/>
        <v>1</v>
      </c>
      <c r="T2099" s="9"/>
    </row>
    <row r="2100" spans="1:20">
      <c r="A2100" s="1">
        <v>2021</v>
      </c>
      <c r="B2100" t="s">
        <v>736</v>
      </c>
      <c r="C2100" t="s">
        <v>285</v>
      </c>
      <c r="D2100" t="s">
        <v>350</v>
      </c>
      <c r="E2100" t="s">
        <v>2</v>
      </c>
      <c r="F2100" t="s">
        <v>819</v>
      </c>
      <c r="G2100" s="42" t="s">
        <v>820</v>
      </c>
      <c r="H2100" t="s">
        <v>366</v>
      </c>
      <c r="I2100" s="47" t="s">
        <v>354</v>
      </c>
      <c r="J2100" s="5" t="s">
        <v>79</v>
      </c>
      <c r="K2100" s="31" t="s">
        <v>38</v>
      </c>
      <c r="L2100" s="31" t="s">
        <v>8</v>
      </c>
      <c r="M2100" s="31" t="s">
        <v>40</v>
      </c>
      <c r="N2100" s="31" t="s">
        <v>40</v>
      </c>
      <c r="O2100" t="s">
        <v>159</v>
      </c>
      <c r="P2100" s="1">
        <v>30</v>
      </c>
      <c r="Q2100">
        <v>30</v>
      </c>
      <c r="R2100">
        <f t="shared" si="138"/>
        <v>0</v>
      </c>
      <c r="S2100" s="9">
        <f t="shared" si="139"/>
        <v>1</v>
      </c>
      <c r="T2100" s="9"/>
    </row>
    <row r="2101" spans="1:20">
      <c r="A2101" s="1">
        <v>2021</v>
      </c>
      <c r="B2101" t="s">
        <v>736</v>
      </c>
      <c r="C2101" t="s">
        <v>285</v>
      </c>
      <c r="D2101" t="s">
        <v>350</v>
      </c>
      <c r="E2101" t="s">
        <v>2</v>
      </c>
      <c r="F2101" t="s">
        <v>821</v>
      </c>
      <c r="G2101" s="42" t="s">
        <v>822</v>
      </c>
      <c r="H2101" t="s">
        <v>366</v>
      </c>
      <c r="I2101" s="47" t="s">
        <v>354</v>
      </c>
      <c r="J2101" s="5" t="s">
        <v>79</v>
      </c>
      <c r="K2101" s="31" t="s">
        <v>38</v>
      </c>
      <c r="L2101" s="31" t="s">
        <v>8</v>
      </c>
      <c r="M2101" s="31" t="s">
        <v>40</v>
      </c>
      <c r="N2101" s="31" t="s">
        <v>40</v>
      </c>
      <c r="O2101" t="s">
        <v>159</v>
      </c>
      <c r="P2101" s="1">
        <v>2</v>
      </c>
      <c r="Q2101">
        <v>2</v>
      </c>
      <c r="R2101">
        <f t="shared" si="138"/>
        <v>0</v>
      </c>
      <c r="S2101" s="9">
        <f t="shared" si="139"/>
        <v>1</v>
      </c>
      <c r="T2101" s="9"/>
    </row>
    <row r="2102" spans="1:20">
      <c r="A2102" s="1">
        <v>2021</v>
      </c>
      <c r="B2102" t="s">
        <v>736</v>
      </c>
      <c r="C2102" t="s">
        <v>285</v>
      </c>
      <c r="D2102" t="s">
        <v>350</v>
      </c>
      <c r="E2102" t="s">
        <v>2</v>
      </c>
      <c r="F2102" t="s">
        <v>827</v>
      </c>
      <c r="G2102" s="42" t="s">
        <v>828</v>
      </c>
      <c r="H2102" t="s">
        <v>366</v>
      </c>
      <c r="I2102" s="47" t="s">
        <v>354</v>
      </c>
      <c r="J2102" s="5" t="s">
        <v>79</v>
      </c>
      <c r="K2102" s="31" t="s">
        <v>38</v>
      </c>
      <c r="L2102" s="31" t="s">
        <v>8</v>
      </c>
      <c r="M2102" s="31" t="s">
        <v>40</v>
      </c>
      <c r="N2102" s="31" t="s">
        <v>40</v>
      </c>
      <c r="O2102" t="s">
        <v>159</v>
      </c>
      <c r="P2102" s="1">
        <v>4</v>
      </c>
      <c r="Q2102">
        <v>0</v>
      </c>
      <c r="R2102">
        <f t="shared" si="138"/>
        <v>4</v>
      </c>
      <c r="S2102" s="9">
        <f t="shared" si="139"/>
        <v>0</v>
      </c>
      <c r="T2102" s="9"/>
    </row>
    <row r="2103" spans="1:20">
      <c r="A2103" s="1"/>
      <c r="G2103" s="42"/>
      <c r="I2103" s="46"/>
      <c r="K2103" s="4"/>
      <c r="L2103" s="4"/>
      <c r="M2103" s="4"/>
      <c r="N2103" s="8">
        <v>3</v>
      </c>
      <c r="P2103" s="1"/>
      <c r="S2103" s="9"/>
      <c r="T2103" s="9"/>
    </row>
    <row r="2104" spans="1:20">
      <c r="A2104" s="1">
        <v>2021</v>
      </c>
      <c r="B2104" t="s">
        <v>736</v>
      </c>
      <c r="C2104" t="s">
        <v>304</v>
      </c>
      <c r="D2104" t="s">
        <v>119</v>
      </c>
      <c r="E2104" t="s">
        <v>2</v>
      </c>
      <c r="F2104" t="s">
        <v>449</v>
      </c>
      <c r="G2104" s="42" t="s">
        <v>878</v>
      </c>
      <c r="H2104" t="s">
        <v>448</v>
      </c>
      <c r="I2104" s="47" t="s">
        <v>36</v>
      </c>
      <c r="J2104" s="5" t="s">
        <v>37</v>
      </c>
      <c r="K2104" s="31" t="s">
        <v>38</v>
      </c>
      <c r="L2104" s="31" t="s">
        <v>8</v>
      </c>
      <c r="M2104" s="31" t="s">
        <v>38</v>
      </c>
      <c r="N2104" s="31" t="s">
        <v>8</v>
      </c>
      <c r="O2104" t="s">
        <v>42</v>
      </c>
      <c r="P2104" s="1">
        <v>2</v>
      </c>
      <c r="Q2104">
        <v>0</v>
      </c>
      <c r="R2104">
        <f>+P2104-Q2104</f>
        <v>2</v>
      </c>
      <c r="S2104" s="9">
        <f>+Q2104/P2104</f>
        <v>0</v>
      </c>
      <c r="T2104" s="9"/>
    </row>
    <row r="2105" spans="1:20">
      <c r="A2105" s="1">
        <v>2021</v>
      </c>
      <c r="B2105" t="s">
        <v>736</v>
      </c>
      <c r="C2105" t="s">
        <v>304</v>
      </c>
      <c r="D2105" t="s">
        <v>119</v>
      </c>
      <c r="E2105" t="s">
        <v>2</v>
      </c>
      <c r="F2105" t="s">
        <v>458</v>
      </c>
      <c r="G2105" s="42" t="s">
        <v>881</v>
      </c>
      <c r="H2105" t="s">
        <v>448</v>
      </c>
      <c r="I2105" s="47" t="s">
        <v>36</v>
      </c>
      <c r="J2105" s="5" t="s">
        <v>37</v>
      </c>
      <c r="K2105" s="31" t="s">
        <v>38</v>
      </c>
      <c r="L2105" s="31" t="s">
        <v>8</v>
      </c>
      <c r="M2105" s="31" t="s">
        <v>38</v>
      </c>
      <c r="N2105" s="31" t="s">
        <v>8</v>
      </c>
      <c r="O2105" t="s">
        <v>42</v>
      </c>
      <c r="P2105" s="1">
        <v>2</v>
      </c>
      <c r="Q2105">
        <v>0</v>
      </c>
      <c r="R2105">
        <f>+P2105-Q2105</f>
        <v>2</v>
      </c>
      <c r="S2105" s="9">
        <f>+Q2105/P2105</f>
        <v>0</v>
      </c>
      <c r="T2105" s="9"/>
    </row>
    <row r="2106" spans="1:20">
      <c r="A2106" s="1">
        <v>2021</v>
      </c>
      <c r="B2106" t="s">
        <v>736</v>
      </c>
      <c r="C2106" t="s">
        <v>304</v>
      </c>
      <c r="D2106" t="s">
        <v>119</v>
      </c>
      <c r="E2106" t="s">
        <v>2</v>
      </c>
      <c r="F2106" t="s">
        <v>734</v>
      </c>
      <c r="G2106" s="42" t="s">
        <v>883</v>
      </c>
      <c r="H2106" t="s">
        <v>448</v>
      </c>
      <c r="I2106" s="47" t="s">
        <v>36</v>
      </c>
      <c r="J2106" s="5" t="s">
        <v>37</v>
      </c>
      <c r="K2106" s="31" t="s">
        <v>38</v>
      </c>
      <c r="L2106" s="31" t="s">
        <v>8</v>
      </c>
      <c r="M2106" s="31" t="s">
        <v>38</v>
      </c>
      <c r="N2106" s="31" t="s">
        <v>8</v>
      </c>
      <c r="O2106" t="s">
        <v>42</v>
      </c>
      <c r="P2106" s="1">
        <v>2</v>
      </c>
      <c r="Q2106">
        <v>0</v>
      </c>
      <c r="R2106">
        <f>+P2106-Q2106</f>
        <v>2</v>
      </c>
      <c r="S2106" s="9">
        <f>+Q2106/P2106</f>
        <v>0</v>
      </c>
      <c r="T2106" s="9"/>
    </row>
    <row r="2107" spans="1:20">
      <c r="K2107" s="8">
        <v>91</v>
      </c>
      <c r="N2107" s="8">
        <v>4</v>
      </c>
    </row>
    <row r="2108" spans="1:20">
      <c r="A2108" s="1">
        <v>2021</v>
      </c>
      <c r="B2108" t="s">
        <v>736</v>
      </c>
      <c r="C2108" t="s">
        <v>283</v>
      </c>
      <c r="D2108" t="s">
        <v>119</v>
      </c>
      <c r="E2108" t="s">
        <v>2</v>
      </c>
      <c r="F2108" t="s">
        <v>252</v>
      </c>
      <c r="G2108" s="42" t="s">
        <v>768</v>
      </c>
      <c r="H2108" t="s">
        <v>126</v>
      </c>
      <c r="I2108" s="47" t="s">
        <v>127</v>
      </c>
      <c r="J2108" s="5" t="s">
        <v>79</v>
      </c>
      <c r="K2108" s="31" t="s">
        <v>7</v>
      </c>
      <c r="L2108" s="31" t="s">
        <v>8</v>
      </c>
      <c r="M2108" s="31" t="s">
        <v>8</v>
      </c>
      <c r="N2108" s="31" t="s">
        <v>8</v>
      </c>
      <c r="O2108" t="s">
        <v>236</v>
      </c>
      <c r="P2108" s="1">
        <v>1</v>
      </c>
      <c r="Q2108">
        <v>1</v>
      </c>
      <c r="R2108">
        <f>+P2108-Q2108</f>
        <v>0</v>
      </c>
      <c r="S2108" s="9">
        <f>+Q2108/P2108</f>
        <v>1</v>
      </c>
      <c r="T2108" s="9"/>
    </row>
    <row r="2109" spans="1:20">
      <c r="A2109" s="1">
        <v>2021</v>
      </c>
      <c r="B2109" t="s">
        <v>736</v>
      </c>
      <c r="C2109" t="s">
        <v>283</v>
      </c>
      <c r="D2109" t="s">
        <v>119</v>
      </c>
      <c r="E2109" t="s">
        <v>2</v>
      </c>
      <c r="F2109" t="s">
        <v>263</v>
      </c>
      <c r="G2109" s="42" t="s">
        <v>774</v>
      </c>
      <c r="H2109" t="s">
        <v>126</v>
      </c>
      <c r="I2109" s="47" t="s">
        <v>127</v>
      </c>
      <c r="J2109" s="5" t="s">
        <v>79</v>
      </c>
      <c r="K2109" s="31" t="s">
        <v>7</v>
      </c>
      <c r="L2109" s="31" t="s">
        <v>8</v>
      </c>
      <c r="M2109" s="31" t="s">
        <v>8</v>
      </c>
      <c r="N2109" s="31" t="s">
        <v>8</v>
      </c>
      <c r="O2109" t="s">
        <v>236</v>
      </c>
      <c r="P2109" s="1">
        <v>1</v>
      </c>
      <c r="Q2109">
        <v>0</v>
      </c>
      <c r="R2109">
        <f>+P2109-Q2109</f>
        <v>1</v>
      </c>
      <c r="S2109" s="9">
        <f>+Q2109/P2109</f>
        <v>0</v>
      </c>
      <c r="T2109" s="9"/>
    </row>
    <row r="2110" spans="1:20">
      <c r="A2110" s="1">
        <v>2021</v>
      </c>
      <c r="B2110" t="s">
        <v>736</v>
      </c>
      <c r="C2110" t="s">
        <v>283</v>
      </c>
      <c r="D2110" t="s">
        <v>119</v>
      </c>
      <c r="E2110" t="s">
        <v>2</v>
      </c>
      <c r="F2110" t="s">
        <v>266</v>
      </c>
      <c r="G2110" s="42" t="s">
        <v>775</v>
      </c>
      <c r="H2110" t="s">
        <v>126</v>
      </c>
      <c r="I2110" s="47" t="s">
        <v>127</v>
      </c>
      <c r="J2110" s="5" t="s">
        <v>79</v>
      </c>
      <c r="K2110" s="31" t="s">
        <v>7</v>
      </c>
      <c r="L2110" s="31" t="s">
        <v>8</v>
      </c>
      <c r="M2110" s="31" t="s">
        <v>8</v>
      </c>
      <c r="N2110" s="31" t="s">
        <v>8</v>
      </c>
      <c r="O2110" t="s">
        <v>236</v>
      </c>
      <c r="P2110" s="1">
        <v>1</v>
      </c>
      <c r="Q2110">
        <v>0</v>
      </c>
      <c r="R2110">
        <f>+P2110-Q2110</f>
        <v>1</v>
      </c>
      <c r="S2110" s="9">
        <f>+Q2110/P2110</f>
        <v>0</v>
      </c>
      <c r="T2110" s="9"/>
    </row>
    <row r="2111" spans="1:20">
      <c r="A2111" s="1">
        <v>2021</v>
      </c>
      <c r="B2111" t="s">
        <v>736</v>
      </c>
      <c r="C2111" t="s">
        <v>285</v>
      </c>
      <c r="D2111" t="s">
        <v>350</v>
      </c>
      <c r="E2111" t="s">
        <v>2</v>
      </c>
      <c r="F2111" t="s">
        <v>829</v>
      </c>
      <c r="G2111" s="42" t="s">
        <v>830</v>
      </c>
      <c r="H2111" t="s">
        <v>831</v>
      </c>
      <c r="I2111" s="47" t="s">
        <v>354</v>
      </c>
      <c r="J2111" s="5" t="s">
        <v>79</v>
      </c>
      <c r="K2111" s="31" t="s">
        <v>7</v>
      </c>
      <c r="L2111" s="31" t="s">
        <v>8</v>
      </c>
      <c r="M2111" s="31" t="s">
        <v>8</v>
      </c>
      <c r="N2111" s="31" t="s">
        <v>8</v>
      </c>
      <c r="O2111" t="s">
        <v>236</v>
      </c>
      <c r="P2111" s="1">
        <v>1</v>
      </c>
      <c r="Q2111">
        <v>0</v>
      </c>
      <c r="R2111">
        <f>+P2111-Q2111</f>
        <v>1</v>
      </c>
      <c r="S2111" s="9">
        <f>+Q2111/P2111</f>
        <v>0</v>
      </c>
      <c r="T2111" s="9"/>
    </row>
    <row r="2112" spans="1:20">
      <c r="A2112" s="1"/>
      <c r="G2112" s="42"/>
      <c r="I2112" s="46"/>
      <c r="K2112" s="4"/>
      <c r="L2112" s="4"/>
      <c r="M2112" s="4"/>
      <c r="N2112" s="8">
        <v>4</v>
      </c>
      <c r="P2112" s="1"/>
      <c r="S2112" s="9"/>
      <c r="T2112" s="9"/>
    </row>
    <row r="2113" spans="1:20">
      <c r="A2113" s="1">
        <v>2021</v>
      </c>
      <c r="B2113" t="s">
        <v>736</v>
      </c>
      <c r="C2113" t="s">
        <v>283</v>
      </c>
      <c r="D2113" t="s">
        <v>119</v>
      </c>
      <c r="E2113" t="s">
        <v>2</v>
      </c>
      <c r="F2113" t="s">
        <v>252</v>
      </c>
      <c r="G2113" s="42" t="s">
        <v>768</v>
      </c>
      <c r="H2113" t="s">
        <v>126</v>
      </c>
      <c r="I2113" s="47" t="s">
        <v>127</v>
      </c>
      <c r="J2113" s="5" t="s">
        <v>79</v>
      </c>
      <c r="K2113" s="31" t="s">
        <v>7</v>
      </c>
      <c r="L2113" s="31" t="s">
        <v>8</v>
      </c>
      <c r="M2113" s="31" t="s">
        <v>8</v>
      </c>
      <c r="N2113" s="31" t="s">
        <v>40</v>
      </c>
      <c r="O2113" t="s">
        <v>235</v>
      </c>
      <c r="P2113" s="1">
        <v>10</v>
      </c>
      <c r="Q2113">
        <v>9</v>
      </c>
      <c r="R2113">
        <f>+P2113-Q2113</f>
        <v>1</v>
      </c>
      <c r="S2113" s="9">
        <f>+Q2113/P2113</f>
        <v>0.9</v>
      </c>
      <c r="T2113" s="9"/>
    </row>
    <row r="2114" spans="1:20">
      <c r="A2114" s="1">
        <v>2021</v>
      </c>
      <c r="B2114" t="s">
        <v>736</v>
      </c>
      <c r="C2114" t="s">
        <v>283</v>
      </c>
      <c r="D2114" t="s">
        <v>119</v>
      </c>
      <c r="E2114" t="s">
        <v>2</v>
      </c>
      <c r="F2114" t="s">
        <v>263</v>
      </c>
      <c r="G2114" s="42" t="s">
        <v>774</v>
      </c>
      <c r="H2114" t="s">
        <v>126</v>
      </c>
      <c r="I2114" s="47" t="s">
        <v>127</v>
      </c>
      <c r="J2114" s="5" t="s">
        <v>79</v>
      </c>
      <c r="K2114" s="31" t="s">
        <v>7</v>
      </c>
      <c r="L2114" s="31" t="s">
        <v>8</v>
      </c>
      <c r="M2114" s="31" t="s">
        <v>8</v>
      </c>
      <c r="N2114" s="31" t="s">
        <v>40</v>
      </c>
      <c r="O2114" t="s">
        <v>235</v>
      </c>
      <c r="P2114" s="1">
        <v>15</v>
      </c>
      <c r="Q2114">
        <v>0</v>
      </c>
      <c r="R2114">
        <f>+P2114-Q2114</f>
        <v>15</v>
      </c>
      <c r="S2114" s="9">
        <f>+Q2114/P2114</f>
        <v>0</v>
      </c>
      <c r="T2114" s="9"/>
    </row>
    <row r="2115" spans="1:20">
      <c r="A2115" s="1">
        <v>2021</v>
      </c>
      <c r="B2115" t="s">
        <v>736</v>
      </c>
      <c r="C2115" t="s">
        <v>283</v>
      </c>
      <c r="D2115" t="s">
        <v>119</v>
      </c>
      <c r="E2115" t="s">
        <v>2</v>
      </c>
      <c r="F2115" t="s">
        <v>266</v>
      </c>
      <c r="G2115" s="42" t="s">
        <v>775</v>
      </c>
      <c r="H2115" t="s">
        <v>126</v>
      </c>
      <c r="I2115" s="47" t="s">
        <v>127</v>
      </c>
      <c r="J2115" s="5" t="s">
        <v>79</v>
      </c>
      <c r="K2115" s="31" t="s">
        <v>7</v>
      </c>
      <c r="L2115" s="31" t="s">
        <v>8</v>
      </c>
      <c r="M2115" s="31" t="s">
        <v>8</v>
      </c>
      <c r="N2115" s="31" t="s">
        <v>40</v>
      </c>
      <c r="O2115" t="s">
        <v>235</v>
      </c>
      <c r="P2115" s="1">
        <v>20</v>
      </c>
      <c r="Q2115">
        <v>5</v>
      </c>
      <c r="R2115">
        <f>+P2115-Q2115</f>
        <v>15</v>
      </c>
      <c r="S2115" s="9">
        <f>+Q2115/P2115</f>
        <v>0.25</v>
      </c>
      <c r="T2115" s="9"/>
    </row>
    <row r="2116" spans="1:20">
      <c r="A2116" s="1">
        <v>2021</v>
      </c>
      <c r="B2116" t="s">
        <v>736</v>
      </c>
      <c r="C2116" t="s">
        <v>285</v>
      </c>
      <c r="D2116" t="s">
        <v>350</v>
      </c>
      <c r="E2116" t="s">
        <v>2</v>
      </c>
      <c r="F2116" t="s">
        <v>817</v>
      </c>
      <c r="G2116" s="42" t="s">
        <v>818</v>
      </c>
      <c r="H2116" t="s">
        <v>366</v>
      </c>
      <c r="I2116" s="47" t="s">
        <v>354</v>
      </c>
      <c r="J2116" s="5" t="s">
        <v>79</v>
      </c>
      <c r="K2116" s="31" t="s">
        <v>7</v>
      </c>
      <c r="L2116" s="31" t="s">
        <v>8</v>
      </c>
      <c r="M2116" s="31" t="s">
        <v>8</v>
      </c>
      <c r="N2116" s="31" t="s">
        <v>40</v>
      </c>
      <c r="O2116" t="s">
        <v>235</v>
      </c>
      <c r="P2116" s="1">
        <v>3</v>
      </c>
      <c r="Q2116">
        <v>3</v>
      </c>
      <c r="R2116">
        <f>+P2116-Q2116</f>
        <v>0</v>
      </c>
      <c r="S2116" s="9">
        <f>+Q2116/P2116</f>
        <v>1</v>
      </c>
      <c r="T2116" s="9"/>
    </row>
    <row r="2117" spans="1:20">
      <c r="A2117" s="1"/>
      <c r="G2117" s="42"/>
      <c r="I2117" s="46"/>
      <c r="K2117" s="4"/>
      <c r="L2117" s="4"/>
      <c r="M2117" s="4"/>
      <c r="N2117" s="8">
        <v>1</v>
      </c>
      <c r="P2117" s="1"/>
      <c r="S2117" s="9"/>
      <c r="T2117" s="9"/>
    </row>
    <row r="2118" spans="1:20">
      <c r="A2118" s="1">
        <v>2021</v>
      </c>
      <c r="B2118" t="s">
        <v>736</v>
      </c>
      <c r="C2118" t="s">
        <v>285</v>
      </c>
      <c r="D2118" t="s">
        <v>350</v>
      </c>
      <c r="E2118" t="s">
        <v>2</v>
      </c>
      <c r="F2118" t="s">
        <v>810</v>
      </c>
      <c r="G2118" s="42" t="s">
        <v>811</v>
      </c>
      <c r="H2118" t="s">
        <v>366</v>
      </c>
      <c r="I2118" s="47" t="s">
        <v>354</v>
      </c>
      <c r="J2118" s="5" t="s">
        <v>79</v>
      </c>
      <c r="K2118" s="31" t="s">
        <v>7</v>
      </c>
      <c r="L2118" s="31" t="s">
        <v>8</v>
      </c>
      <c r="M2118" s="31" t="s">
        <v>38</v>
      </c>
      <c r="N2118" s="31" t="s">
        <v>8</v>
      </c>
      <c r="O2118" t="s">
        <v>86</v>
      </c>
      <c r="P2118" s="1">
        <v>2</v>
      </c>
      <c r="Q2118">
        <v>2</v>
      </c>
      <c r="R2118">
        <f>+P2118-Q2118</f>
        <v>0</v>
      </c>
      <c r="S2118" s="9">
        <f>+Q2118/P2118</f>
        <v>1</v>
      </c>
      <c r="T2118" s="9"/>
    </row>
    <row r="2119" spans="1:20">
      <c r="A2119" s="1"/>
      <c r="G2119" s="42"/>
      <c r="I2119" s="46"/>
      <c r="K2119" s="4"/>
      <c r="L2119" s="4"/>
      <c r="M2119" s="4"/>
      <c r="N2119" s="8">
        <v>1</v>
      </c>
      <c r="P2119" s="1"/>
      <c r="S2119" s="9"/>
      <c r="T2119" s="9"/>
    </row>
    <row r="2120" spans="1:20">
      <c r="A2120" s="1">
        <v>2021</v>
      </c>
      <c r="B2120" t="s">
        <v>736</v>
      </c>
      <c r="C2120" t="s">
        <v>285</v>
      </c>
      <c r="D2120" t="s">
        <v>350</v>
      </c>
      <c r="E2120" t="s">
        <v>2</v>
      </c>
      <c r="F2120" t="s">
        <v>810</v>
      </c>
      <c r="G2120" s="42" t="s">
        <v>811</v>
      </c>
      <c r="H2120" t="s">
        <v>366</v>
      </c>
      <c r="I2120" s="47" t="s">
        <v>354</v>
      </c>
      <c r="J2120" s="5" t="s">
        <v>79</v>
      </c>
      <c r="K2120" s="31" t="s">
        <v>7</v>
      </c>
      <c r="L2120" s="31" t="s">
        <v>8</v>
      </c>
      <c r="M2120" s="31" t="s">
        <v>38</v>
      </c>
      <c r="N2120" s="31" t="s">
        <v>40</v>
      </c>
      <c r="O2120" t="s">
        <v>85</v>
      </c>
      <c r="P2120" s="1">
        <v>2</v>
      </c>
      <c r="Q2120">
        <v>2</v>
      </c>
      <c r="R2120">
        <f>+P2120-Q2120</f>
        <v>0</v>
      </c>
      <c r="S2120" s="9">
        <f>+Q2120/P2120</f>
        <v>1</v>
      </c>
      <c r="T2120" s="9"/>
    </row>
    <row r="2121" spans="1:20">
      <c r="A2121" s="1"/>
      <c r="G2121" s="42"/>
      <c r="I2121" s="46"/>
      <c r="K2121" s="4"/>
      <c r="L2121" s="4"/>
      <c r="M2121" s="4"/>
      <c r="N2121" s="8">
        <v>81</v>
      </c>
      <c r="P2121" s="1"/>
      <c r="S2121" s="9"/>
      <c r="T2121" s="9"/>
    </row>
    <row r="2122" spans="1:20">
      <c r="A2122" s="1">
        <v>2021</v>
      </c>
      <c r="B2122" t="s">
        <v>0</v>
      </c>
      <c r="C2122" t="s">
        <v>20</v>
      </c>
      <c r="D2122" t="s">
        <v>119</v>
      </c>
      <c r="E2122" t="s">
        <v>2</v>
      </c>
      <c r="F2122" t="s">
        <v>1</v>
      </c>
      <c r="G2122" s="8" t="s">
        <v>755</v>
      </c>
      <c r="H2122" t="s">
        <v>229</v>
      </c>
      <c r="I2122" s="47" t="s">
        <v>230</v>
      </c>
      <c r="J2122" s="5" t="s">
        <v>79</v>
      </c>
      <c r="K2122" s="31" t="s">
        <v>7</v>
      </c>
      <c r="L2122" s="31" t="s">
        <v>8</v>
      </c>
      <c r="M2122" s="31" t="s">
        <v>7</v>
      </c>
      <c r="N2122" s="31" t="s">
        <v>9</v>
      </c>
      <c r="O2122" t="s">
        <v>10</v>
      </c>
      <c r="P2122" s="1">
        <v>13</v>
      </c>
      <c r="Q2122">
        <v>11.03</v>
      </c>
      <c r="R2122">
        <f t="shared" ref="R2122:R2153" si="140">+P2122-Q2122</f>
        <v>1.9700000000000006</v>
      </c>
      <c r="S2122" s="9">
        <f t="shared" ref="S2122:S2153" si="141">+Q2122/P2122</f>
        <v>0.84846153846153838</v>
      </c>
      <c r="T2122" s="9"/>
    </row>
    <row r="2123" spans="1:20">
      <c r="A2123" s="1">
        <v>2021</v>
      </c>
      <c r="B2123" t="s">
        <v>736</v>
      </c>
      <c r="C2123" t="s">
        <v>281</v>
      </c>
      <c r="D2123" t="s">
        <v>119</v>
      </c>
      <c r="E2123" t="s">
        <v>2</v>
      </c>
      <c r="F2123" t="s">
        <v>1</v>
      </c>
      <c r="G2123" s="42" t="s">
        <v>737</v>
      </c>
      <c r="H2123" t="s">
        <v>232</v>
      </c>
      <c r="I2123" s="46" t="s">
        <v>233</v>
      </c>
      <c r="J2123" t="s">
        <v>6</v>
      </c>
      <c r="K2123" s="4" t="s">
        <v>7</v>
      </c>
      <c r="L2123" s="4" t="s">
        <v>8</v>
      </c>
      <c r="M2123" s="4" t="s">
        <v>7</v>
      </c>
      <c r="N2123" s="4" t="s">
        <v>9</v>
      </c>
      <c r="O2123" t="s">
        <v>10</v>
      </c>
      <c r="P2123" s="1">
        <v>8</v>
      </c>
      <c r="Q2123">
        <v>7.5399999999999991</v>
      </c>
      <c r="R2123">
        <f t="shared" si="140"/>
        <v>0.46000000000000085</v>
      </c>
      <c r="S2123" s="9">
        <f t="shared" si="141"/>
        <v>0.94249999999999989</v>
      </c>
      <c r="T2123" s="9"/>
    </row>
    <row r="2124" spans="1:20">
      <c r="A2124" s="1">
        <v>2021</v>
      </c>
      <c r="B2124" t="s">
        <v>736</v>
      </c>
      <c r="C2124" t="s">
        <v>281</v>
      </c>
      <c r="D2124" t="s">
        <v>119</v>
      </c>
      <c r="E2124" t="s">
        <v>2</v>
      </c>
      <c r="F2124" t="s">
        <v>11</v>
      </c>
      <c r="G2124" s="42" t="s">
        <v>738</v>
      </c>
      <c r="H2124" t="s">
        <v>533</v>
      </c>
      <c r="I2124" s="46" t="s">
        <v>334</v>
      </c>
      <c r="J2124" t="s">
        <v>6</v>
      </c>
      <c r="K2124" s="4" t="s">
        <v>7</v>
      </c>
      <c r="L2124" s="4" t="s">
        <v>8</v>
      </c>
      <c r="M2124" s="4" t="s">
        <v>7</v>
      </c>
      <c r="N2124" s="4" t="s">
        <v>9</v>
      </c>
      <c r="O2124" t="s">
        <v>10</v>
      </c>
      <c r="P2124" s="1">
        <v>13</v>
      </c>
      <c r="Q2124">
        <v>12.81</v>
      </c>
      <c r="R2124">
        <f t="shared" si="140"/>
        <v>0.1899999999999995</v>
      </c>
      <c r="S2124" s="9">
        <f t="shared" si="141"/>
        <v>0.98538461538461541</v>
      </c>
      <c r="T2124" s="9"/>
    </row>
    <row r="2125" spans="1:20">
      <c r="A2125" s="1">
        <v>2021</v>
      </c>
      <c r="B2125" t="s">
        <v>736</v>
      </c>
      <c r="C2125" t="s">
        <v>281</v>
      </c>
      <c r="D2125" t="s">
        <v>119</v>
      </c>
      <c r="E2125" t="s">
        <v>2</v>
      </c>
      <c r="F2125" t="s">
        <v>17</v>
      </c>
      <c r="G2125" s="42" t="s">
        <v>739</v>
      </c>
      <c r="H2125" t="s">
        <v>241</v>
      </c>
      <c r="I2125" s="46" t="s">
        <v>242</v>
      </c>
      <c r="J2125" t="s">
        <v>6</v>
      </c>
      <c r="K2125" s="4" t="s">
        <v>7</v>
      </c>
      <c r="L2125" s="4" t="s">
        <v>8</v>
      </c>
      <c r="M2125" s="4" t="s">
        <v>7</v>
      </c>
      <c r="N2125" s="4" t="s">
        <v>9</v>
      </c>
      <c r="O2125" t="s">
        <v>10</v>
      </c>
      <c r="P2125" s="1">
        <v>1</v>
      </c>
      <c r="Q2125">
        <v>1</v>
      </c>
      <c r="R2125">
        <f t="shared" si="140"/>
        <v>0</v>
      </c>
      <c r="S2125" s="9">
        <f t="shared" si="141"/>
        <v>1</v>
      </c>
      <c r="T2125" s="9"/>
    </row>
    <row r="2126" spans="1:20">
      <c r="A2126" s="1">
        <v>2021</v>
      </c>
      <c r="B2126" t="s">
        <v>736</v>
      </c>
      <c r="C2126" t="s">
        <v>281</v>
      </c>
      <c r="D2126" t="s">
        <v>119</v>
      </c>
      <c r="E2126" t="s">
        <v>2</v>
      </c>
      <c r="F2126" t="s">
        <v>30</v>
      </c>
      <c r="G2126" s="42" t="s">
        <v>740</v>
      </c>
      <c r="H2126" t="s">
        <v>741</v>
      </c>
      <c r="I2126" s="46" t="s">
        <v>233</v>
      </c>
      <c r="J2126" t="s">
        <v>6</v>
      </c>
      <c r="K2126" s="4" t="s">
        <v>7</v>
      </c>
      <c r="L2126" s="4" t="s">
        <v>8</v>
      </c>
      <c r="M2126" s="4" t="s">
        <v>7</v>
      </c>
      <c r="N2126" s="4" t="s">
        <v>9</v>
      </c>
      <c r="O2126" t="s">
        <v>10</v>
      </c>
      <c r="P2126" s="1">
        <v>5</v>
      </c>
      <c r="Q2126">
        <v>4</v>
      </c>
      <c r="R2126">
        <f t="shared" si="140"/>
        <v>1</v>
      </c>
      <c r="S2126" s="9">
        <f t="shared" si="141"/>
        <v>0.8</v>
      </c>
      <c r="T2126" s="9"/>
    </row>
    <row r="2127" spans="1:20">
      <c r="A2127" s="1">
        <v>2021</v>
      </c>
      <c r="B2127" t="s">
        <v>736</v>
      </c>
      <c r="C2127" t="s">
        <v>281</v>
      </c>
      <c r="D2127" t="s">
        <v>119</v>
      </c>
      <c r="E2127" t="s">
        <v>2</v>
      </c>
      <c r="F2127" t="s">
        <v>95</v>
      </c>
      <c r="G2127" s="42" t="s">
        <v>742</v>
      </c>
      <c r="H2127" t="s">
        <v>97</v>
      </c>
      <c r="I2127" s="46" t="s">
        <v>98</v>
      </c>
      <c r="J2127" t="s">
        <v>6</v>
      </c>
      <c r="K2127" s="4" t="s">
        <v>7</v>
      </c>
      <c r="L2127" s="4" t="s">
        <v>8</v>
      </c>
      <c r="M2127" s="4" t="s">
        <v>7</v>
      </c>
      <c r="N2127" s="4" t="s">
        <v>9</v>
      </c>
      <c r="O2127" t="s">
        <v>10</v>
      </c>
      <c r="P2127" s="1">
        <v>3</v>
      </c>
      <c r="Q2127">
        <v>1</v>
      </c>
      <c r="R2127">
        <f t="shared" si="140"/>
        <v>2</v>
      </c>
      <c r="S2127" s="9">
        <f t="shared" si="141"/>
        <v>0.33333333333333331</v>
      </c>
      <c r="T2127" s="9"/>
    </row>
    <row r="2128" spans="1:20">
      <c r="A2128" s="1">
        <v>2021</v>
      </c>
      <c r="B2128" t="s">
        <v>736</v>
      </c>
      <c r="C2128" t="s">
        <v>281</v>
      </c>
      <c r="D2128" t="s">
        <v>119</v>
      </c>
      <c r="E2128" t="s">
        <v>743</v>
      </c>
      <c r="F2128" t="s">
        <v>149</v>
      </c>
      <c r="G2128" s="42" t="s">
        <v>744</v>
      </c>
      <c r="H2128" t="s">
        <v>571</v>
      </c>
      <c r="I2128" s="46" t="s">
        <v>294</v>
      </c>
      <c r="J2128" t="s">
        <v>153</v>
      </c>
      <c r="K2128" s="4" t="s">
        <v>7</v>
      </c>
      <c r="L2128" s="4" t="s">
        <v>8</v>
      </c>
      <c r="M2128" s="4" t="s">
        <v>7</v>
      </c>
      <c r="N2128" s="4" t="s">
        <v>9</v>
      </c>
      <c r="O2128" t="s">
        <v>10</v>
      </c>
      <c r="P2128" s="1">
        <v>3</v>
      </c>
      <c r="Q2128">
        <v>3</v>
      </c>
      <c r="R2128">
        <f t="shared" si="140"/>
        <v>0</v>
      </c>
      <c r="S2128" s="9">
        <f t="shared" si="141"/>
        <v>1</v>
      </c>
      <c r="T2128" s="9"/>
    </row>
    <row r="2129" spans="1:20">
      <c r="A2129" s="1">
        <v>2021</v>
      </c>
      <c r="B2129" t="s">
        <v>736</v>
      </c>
      <c r="C2129" t="s">
        <v>281</v>
      </c>
      <c r="D2129" t="s">
        <v>119</v>
      </c>
      <c r="E2129" t="s">
        <v>745</v>
      </c>
      <c r="F2129" t="s">
        <v>149</v>
      </c>
      <c r="G2129" s="42" t="s">
        <v>746</v>
      </c>
      <c r="H2129" t="s">
        <v>747</v>
      </c>
      <c r="I2129" s="46" t="s">
        <v>294</v>
      </c>
      <c r="J2129" t="s">
        <v>153</v>
      </c>
      <c r="K2129" s="4" t="s">
        <v>7</v>
      </c>
      <c r="L2129" s="4" t="s">
        <v>8</v>
      </c>
      <c r="M2129" s="4" t="s">
        <v>7</v>
      </c>
      <c r="N2129" s="4" t="s">
        <v>9</v>
      </c>
      <c r="O2129" t="s">
        <v>10</v>
      </c>
      <c r="P2129" s="1">
        <v>3</v>
      </c>
      <c r="Q2129">
        <v>3</v>
      </c>
      <c r="R2129">
        <f t="shared" si="140"/>
        <v>0</v>
      </c>
      <c r="S2129" s="9">
        <f t="shared" si="141"/>
        <v>1</v>
      </c>
      <c r="T2129" s="9"/>
    </row>
    <row r="2130" spans="1:20">
      <c r="A2130" s="1">
        <v>2021</v>
      </c>
      <c r="B2130" t="s">
        <v>736</v>
      </c>
      <c r="C2130" t="s">
        <v>281</v>
      </c>
      <c r="D2130" t="s">
        <v>119</v>
      </c>
      <c r="E2130" t="s">
        <v>748</v>
      </c>
      <c r="F2130" t="s">
        <v>149</v>
      </c>
      <c r="G2130" s="42" t="s">
        <v>749</v>
      </c>
      <c r="H2130" t="s">
        <v>571</v>
      </c>
      <c r="I2130" s="46" t="s">
        <v>294</v>
      </c>
      <c r="J2130" t="s">
        <v>153</v>
      </c>
      <c r="K2130" s="4" t="s">
        <v>7</v>
      </c>
      <c r="L2130" s="4" t="s">
        <v>8</v>
      </c>
      <c r="M2130" s="4" t="s">
        <v>7</v>
      </c>
      <c r="N2130" s="4" t="s">
        <v>9</v>
      </c>
      <c r="O2130" t="s">
        <v>10</v>
      </c>
      <c r="P2130" s="1">
        <v>3</v>
      </c>
      <c r="Q2130">
        <v>0</v>
      </c>
      <c r="R2130">
        <f t="shared" si="140"/>
        <v>3</v>
      </c>
      <c r="S2130" s="9">
        <f t="shared" si="141"/>
        <v>0</v>
      </c>
      <c r="T2130" s="9"/>
    </row>
    <row r="2131" spans="1:20">
      <c r="A2131" s="1">
        <v>2021</v>
      </c>
      <c r="B2131" t="s">
        <v>736</v>
      </c>
      <c r="C2131" t="s">
        <v>281</v>
      </c>
      <c r="D2131" t="s">
        <v>119</v>
      </c>
      <c r="E2131" t="s">
        <v>750</v>
      </c>
      <c r="F2131" t="s">
        <v>149</v>
      </c>
      <c r="G2131" s="42" t="s">
        <v>751</v>
      </c>
      <c r="H2131" t="s">
        <v>752</v>
      </c>
      <c r="I2131" s="46" t="s">
        <v>294</v>
      </c>
      <c r="J2131" t="s">
        <v>153</v>
      </c>
      <c r="K2131" s="4" t="s">
        <v>7</v>
      </c>
      <c r="L2131" s="4" t="s">
        <v>8</v>
      </c>
      <c r="M2131" s="4" t="s">
        <v>7</v>
      </c>
      <c r="N2131" s="4" t="s">
        <v>9</v>
      </c>
      <c r="O2131" t="s">
        <v>10</v>
      </c>
      <c r="P2131" s="1">
        <v>3</v>
      </c>
      <c r="Q2131">
        <v>3</v>
      </c>
      <c r="R2131">
        <f t="shared" si="140"/>
        <v>0</v>
      </c>
      <c r="S2131" s="9">
        <f t="shared" si="141"/>
        <v>1</v>
      </c>
      <c r="T2131" s="9"/>
    </row>
    <row r="2132" spans="1:20">
      <c r="A2132" s="1">
        <v>2021</v>
      </c>
      <c r="B2132" t="s">
        <v>736</v>
      </c>
      <c r="C2132" t="s">
        <v>281</v>
      </c>
      <c r="D2132" t="s">
        <v>295</v>
      </c>
      <c r="E2132" t="s">
        <v>2</v>
      </c>
      <c r="F2132" t="s">
        <v>247</v>
      </c>
      <c r="G2132" s="42" t="s">
        <v>757</v>
      </c>
      <c r="H2132" t="s">
        <v>758</v>
      </c>
      <c r="I2132" s="46" t="s">
        <v>298</v>
      </c>
      <c r="J2132" t="s">
        <v>6</v>
      </c>
      <c r="K2132" s="4" t="s">
        <v>7</v>
      </c>
      <c r="L2132" s="4" t="s">
        <v>8</v>
      </c>
      <c r="M2132" s="4" t="s">
        <v>7</v>
      </c>
      <c r="N2132" s="4" t="s">
        <v>9</v>
      </c>
      <c r="O2132" t="s">
        <v>10</v>
      </c>
      <c r="P2132" s="1">
        <v>1</v>
      </c>
      <c r="Q2132">
        <v>1</v>
      </c>
      <c r="R2132">
        <f t="shared" si="140"/>
        <v>0</v>
      </c>
      <c r="S2132" s="9">
        <f t="shared" si="141"/>
        <v>1</v>
      </c>
      <c r="T2132" s="9"/>
    </row>
    <row r="2133" spans="1:20">
      <c r="A2133" s="1">
        <v>2021</v>
      </c>
      <c r="B2133" t="s">
        <v>736</v>
      </c>
      <c r="C2133" t="s">
        <v>283</v>
      </c>
      <c r="D2133" t="s">
        <v>119</v>
      </c>
      <c r="E2133" t="s">
        <v>2</v>
      </c>
      <c r="F2133" t="s">
        <v>45</v>
      </c>
      <c r="G2133" s="42" t="s">
        <v>759</v>
      </c>
      <c r="H2133" t="s">
        <v>126</v>
      </c>
      <c r="I2133" s="47" t="s">
        <v>127</v>
      </c>
      <c r="J2133" s="5" t="s">
        <v>79</v>
      </c>
      <c r="K2133" s="31" t="s">
        <v>7</v>
      </c>
      <c r="L2133" s="31" t="s">
        <v>8</v>
      </c>
      <c r="M2133" s="31" t="s">
        <v>7</v>
      </c>
      <c r="N2133" s="31" t="s">
        <v>9</v>
      </c>
      <c r="O2133" t="s">
        <v>10</v>
      </c>
      <c r="P2133" s="1">
        <v>18</v>
      </c>
      <c r="Q2133">
        <v>16.440000000000001</v>
      </c>
      <c r="R2133">
        <f t="shared" si="140"/>
        <v>1.5599999999999987</v>
      </c>
      <c r="S2133" s="9">
        <f t="shared" si="141"/>
        <v>0.91333333333333344</v>
      </c>
      <c r="T2133" s="9"/>
    </row>
    <row r="2134" spans="1:20">
      <c r="A2134" s="1">
        <v>2021</v>
      </c>
      <c r="B2134" t="s">
        <v>736</v>
      </c>
      <c r="C2134" t="s">
        <v>283</v>
      </c>
      <c r="D2134" t="s">
        <v>119</v>
      </c>
      <c r="E2134" t="s">
        <v>2</v>
      </c>
      <c r="F2134" t="s">
        <v>48</v>
      </c>
      <c r="G2134" s="42" t="s">
        <v>760</v>
      </c>
      <c r="H2134" t="s">
        <v>638</v>
      </c>
      <c r="I2134" s="46" t="s">
        <v>639</v>
      </c>
      <c r="J2134" t="s">
        <v>6</v>
      </c>
      <c r="K2134" s="4" t="s">
        <v>7</v>
      </c>
      <c r="L2134" s="4" t="s">
        <v>8</v>
      </c>
      <c r="M2134" s="4" t="s">
        <v>7</v>
      </c>
      <c r="N2134" s="4" t="s">
        <v>9</v>
      </c>
      <c r="O2134" t="s">
        <v>10</v>
      </c>
      <c r="P2134" s="1">
        <v>7</v>
      </c>
      <c r="Q2134">
        <v>6.8599999999999994</v>
      </c>
      <c r="R2134">
        <f t="shared" si="140"/>
        <v>0.14000000000000057</v>
      </c>
      <c r="S2134" s="9">
        <f t="shared" si="141"/>
        <v>0.97999999999999987</v>
      </c>
      <c r="T2134" s="9"/>
    </row>
    <row r="2135" spans="1:20">
      <c r="A2135" s="1">
        <v>2021</v>
      </c>
      <c r="B2135" t="s">
        <v>736</v>
      </c>
      <c r="C2135" t="s">
        <v>283</v>
      </c>
      <c r="D2135" t="s">
        <v>119</v>
      </c>
      <c r="E2135" t="s">
        <v>2</v>
      </c>
      <c r="F2135" t="s">
        <v>51</v>
      </c>
      <c r="G2135" s="42" t="s">
        <v>761</v>
      </c>
      <c r="H2135" t="s">
        <v>762</v>
      </c>
      <c r="I2135" s="47" t="s">
        <v>763</v>
      </c>
      <c r="J2135" s="5" t="s">
        <v>79</v>
      </c>
      <c r="K2135" s="31" t="s">
        <v>7</v>
      </c>
      <c r="L2135" s="31" t="s">
        <v>8</v>
      </c>
      <c r="M2135" s="31" t="s">
        <v>7</v>
      </c>
      <c r="N2135" s="31" t="s">
        <v>9</v>
      </c>
      <c r="O2135" t="s">
        <v>10</v>
      </c>
      <c r="P2135" s="1">
        <v>4</v>
      </c>
      <c r="Q2135">
        <v>3.89</v>
      </c>
      <c r="R2135">
        <f t="shared" si="140"/>
        <v>0.10999999999999988</v>
      </c>
      <c r="S2135" s="9">
        <f t="shared" si="141"/>
        <v>0.97250000000000003</v>
      </c>
      <c r="T2135" s="9"/>
    </row>
    <row r="2136" spans="1:20">
      <c r="A2136" s="1">
        <v>2021</v>
      </c>
      <c r="B2136" t="s">
        <v>736</v>
      </c>
      <c r="C2136" t="s">
        <v>283</v>
      </c>
      <c r="D2136" t="s">
        <v>119</v>
      </c>
      <c r="E2136" t="s">
        <v>2</v>
      </c>
      <c r="F2136" t="s">
        <v>54</v>
      </c>
      <c r="G2136" s="42" t="s">
        <v>764</v>
      </c>
      <c r="H2136" t="s">
        <v>126</v>
      </c>
      <c r="I2136" s="47" t="s">
        <v>127</v>
      </c>
      <c r="J2136" s="5" t="s">
        <v>79</v>
      </c>
      <c r="K2136" s="31" t="s">
        <v>7</v>
      </c>
      <c r="L2136" s="31" t="s">
        <v>8</v>
      </c>
      <c r="M2136" s="31" t="s">
        <v>7</v>
      </c>
      <c r="N2136" s="31" t="s">
        <v>9</v>
      </c>
      <c r="O2136" t="s">
        <v>10</v>
      </c>
      <c r="P2136" s="1">
        <v>17</v>
      </c>
      <c r="Q2136">
        <v>6.01</v>
      </c>
      <c r="R2136">
        <f t="shared" si="140"/>
        <v>10.99</v>
      </c>
      <c r="S2136" s="9">
        <f t="shared" si="141"/>
        <v>0.35352941176470587</v>
      </c>
      <c r="T2136" s="9"/>
    </row>
    <row r="2137" spans="1:20">
      <c r="A2137" s="1">
        <v>2021</v>
      </c>
      <c r="B2137" t="s">
        <v>736</v>
      </c>
      <c r="C2137" t="s">
        <v>283</v>
      </c>
      <c r="D2137" t="s">
        <v>119</v>
      </c>
      <c r="E2137" t="s">
        <v>2</v>
      </c>
      <c r="F2137" t="s">
        <v>247</v>
      </c>
      <c r="G2137" s="42" t="s">
        <v>765</v>
      </c>
      <c r="H2137" t="s">
        <v>638</v>
      </c>
      <c r="I2137" s="46" t="s">
        <v>639</v>
      </c>
      <c r="J2137" t="s">
        <v>6</v>
      </c>
      <c r="K2137" s="4" t="s">
        <v>7</v>
      </c>
      <c r="L2137" s="4" t="s">
        <v>8</v>
      </c>
      <c r="M2137" s="4" t="s">
        <v>7</v>
      </c>
      <c r="N2137" s="4" t="s">
        <v>9</v>
      </c>
      <c r="O2137" t="s">
        <v>10</v>
      </c>
      <c r="P2137" s="1">
        <v>7</v>
      </c>
      <c r="Q2137">
        <v>6.12</v>
      </c>
      <c r="R2137">
        <f t="shared" si="140"/>
        <v>0.87999999999999989</v>
      </c>
      <c r="S2137" s="9">
        <f t="shared" si="141"/>
        <v>0.87428571428571433</v>
      </c>
      <c r="T2137" s="9"/>
    </row>
    <row r="2138" spans="1:20">
      <c r="A2138" s="1">
        <v>2021</v>
      </c>
      <c r="B2138" t="s">
        <v>736</v>
      </c>
      <c r="C2138" t="s">
        <v>283</v>
      </c>
      <c r="D2138" t="s">
        <v>119</v>
      </c>
      <c r="E2138" t="s">
        <v>2</v>
      </c>
      <c r="F2138" t="s">
        <v>91</v>
      </c>
      <c r="G2138" s="42" t="s">
        <v>766</v>
      </c>
      <c r="H2138" t="s">
        <v>126</v>
      </c>
      <c r="I2138" s="47" t="s">
        <v>127</v>
      </c>
      <c r="J2138" s="5" t="s">
        <v>79</v>
      </c>
      <c r="K2138" s="31" t="s">
        <v>7</v>
      </c>
      <c r="L2138" s="31" t="s">
        <v>8</v>
      </c>
      <c r="M2138" s="31" t="s">
        <v>7</v>
      </c>
      <c r="N2138" s="31" t="s">
        <v>9</v>
      </c>
      <c r="O2138" t="s">
        <v>10</v>
      </c>
      <c r="P2138" s="1">
        <v>17</v>
      </c>
      <c r="Q2138">
        <v>7.58</v>
      </c>
      <c r="R2138">
        <f t="shared" si="140"/>
        <v>9.42</v>
      </c>
      <c r="S2138" s="9">
        <f t="shared" si="141"/>
        <v>0.44588235294117645</v>
      </c>
      <c r="T2138" s="9"/>
    </row>
    <row r="2139" spans="1:20">
      <c r="A2139" s="1">
        <v>2021</v>
      </c>
      <c r="B2139" t="s">
        <v>736</v>
      </c>
      <c r="C2139" t="s">
        <v>283</v>
      </c>
      <c r="D2139" t="s">
        <v>119</v>
      </c>
      <c r="E2139" t="s">
        <v>2</v>
      </c>
      <c r="F2139" t="s">
        <v>64</v>
      </c>
      <c r="G2139" s="42" t="s">
        <v>767</v>
      </c>
      <c r="H2139" t="s">
        <v>638</v>
      </c>
      <c r="I2139" s="46" t="s">
        <v>639</v>
      </c>
      <c r="J2139" t="s">
        <v>6</v>
      </c>
      <c r="K2139" s="4" t="s">
        <v>7</v>
      </c>
      <c r="L2139" s="4" t="s">
        <v>8</v>
      </c>
      <c r="M2139" s="4" t="s">
        <v>7</v>
      </c>
      <c r="N2139" s="4" t="s">
        <v>9</v>
      </c>
      <c r="O2139" t="s">
        <v>10</v>
      </c>
      <c r="P2139" s="1">
        <v>7</v>
      </c>
      <c r="Q2139">
        <v>6.3</v>
      </c>
      <c r="R2139">
        <f t="shared" si="140"/>
        <v>0.70000000000000018</v>
      </c>
      <c r="S2139" s="9">
        <f t="shared" si="141"/>
        <v>0.9</v>
      </c>
      <c r="T2139" s="9"/>
    </row>
    <row r="2140" spans="1:20">
      <c r="A2140" s="1">
        <v>2021</v>
      </c>
      <c r="B2140" t="s">
        <v>736</v>
      </c>
      <c r="C2140" t="s">
        <v>283</v>
      </c>
      <c r="D2140" t="s">
        <v>119</v>
      </c>
      <c r="E2140" t="s">
        <v>2</v>
      </c>
      <c r="F2140" t="s">
        <v>252</v>
      </c>
      <c r="G2140" s="42" t="s">
        <v>768</v>
      </c>
      <c r="H2140" t="s">
        <v>126</v>
      </c>
      <c r="I2140" s="47" t="s">
        <v>127</v>
      </c>
      <c r="J2140" s="5" t="s">
        <v>79</v>
      </c>
      <c r="K2140" s="31" t="s">
        <v>7</v>
      </c>
      <c r="L2140" s="31" t="s">
        <v>8</v>
      </c>
      <c r="M2140" s="31" t="s">
        <v>7</v>
      </c>
      <c r="N2140" s="31" t="s">
        <v>9</v>
      </c>
      <c r="O2140" t="s">
        <v>10</v>
      </c>
      <c r="P2140" s="1">
        <v>13</v>
      </c>
      <c r="Q2140">
        <v>10.149999999999999</v>
      </c>
      <c r="R2140">
        <f t="shared" si="140"/>
        <v>2.8500000000000014</v>
      </c>
      <c r="S2140" s="9">
        <f t="shared" si="141"/>
        <v>0.78076923076923066</v>
      </c>
      <c r="T2140" s="9"/>
    </row>
    <row r="2141" spans="1:20">
      <c r="A2141" s="1">
        <v>2021</v>
      </c>
      <c r="B2141" t="s">
        <v>736</v>
      </c>
      <c r="C2141" t="s">
        <v>283</v>
      </c>
      <c r="D2141" t="s">
        <v>119</v>
      </c>
      <c r="E2141" t="s">
        <v>2</v>
      </c>
      <c r="F2141" t="s">
        <v>254</v>
      </c>
      <c r="G2141" s="42" t="s">
        <v>769</v>
      </c>
      <c r="H2141" t="s">
        <v>638</v>
      </c>
      <c r="I2141" s="46" t="s">
        <v>639</v>
      </c>
      <c r="J2141" t="s">
        <v>6</v>
      </c>
      <c r="K2141" s="4" t="s">
        <v>7</v>
      </c>
      <c r="L2141" s="4" t="s">
        <v>8</v>
      </c>
      <c r="M2141" s="4" t="s">
        <v>7</v>
      </c>
      <c r="N2141" s="4" t="s">
        <v>9</v>
      </c>
      <c r="O2141" t="s">
        <v>10</v>
      </c>
      <c r="P2141" s="1">
        <v>7</v>
      </c>
      <c r="Q2141">
        <v>7</v>
      </c>
      <c r="R2141">
        <f t="shared" si="140"/>
        <v>0</v>
      </c>
      <c r="S2141" s="9">
        <f t="shared" si="141"/>
        <v>1</v>
      </c>
      <c r="T2141" s="9"/>
    </row>
    <row r="2142" spans="1:20">
      <c r="A2142" s="1">
        <v>2021</v>
      </c>
      <c r="B2142" t="s">
        <v>736</v>
      </c>
      <c r="C2142" t="s">
        <v>283</v>
      </c>
      <c r="D2142" t="s">
        <v>119</v>
      </c>
      <c r="E2142" t="s">
        <v>2</v>
      </c>
      <c r="F2142" t="s">
        <v>256</v>
      </c>
      <c r="G2142" s="42" t="s">
        <v>770</v>
      </c>
      <c r="H2142" t="s">
        <v>771</v>
      </c>
      <c r="I2142" s="47" t="s">
        <v>763</v>
      </c>
      <c r="J2142" s="5" t="s">
        <v>79</v>
      </c>
      <c r="K2142" s="31" t="s">
        <v>7</v>
      </c>
      <c r="L2142" s="31" t="s">
        <v>8</v>
      </c>
      <c r="M2142" s="31" t="s">
        <v>7</v>
      </c>
      <c r="N2142" s="31" t="s">
        <v>9</v>
      </c>
      <c r="O2142" t="s">
        <v>10</v>
      </c>
      <c r="P2142" s="1">
        <v>1</v>
      </c>
      <c r="Q2142">
        <v>1</v>
      </c>
      <c r="R2142">
        <f t="shared" si="140"/>
        <v>0</v>
      </c>
      <c r="S2142" s="9">
        <f t="shared" si="141"/>
        <v>1</v>
      </c>
      <c r="T2142" s="9"/>
    </row>
    <row r="2143" spans="1:20">
      <c r="A2143" s="1">
        <v>2021</v>
      </c>
      <c r="B2143" t="s">
        <v>736</v>
      </c>
      <c r="C2143" t="s">
        <v>283</v>
      </c>
      <c r="D2143" t="s">
        <v>119</v>
      </c>
      <c r="E2143" t="s">
        <v>2</v>
      </c>
      <c r="F2143" t="s">
        <v>258</v>
      </c>
      <c r="G2143" s="42" t="s">
        <v>772</v>
      </c>
      <c r="H2143" t="s">
        <v>126</v>
      </c>
      <c r="I2143" s="47" t="s">
        <v>127</v>
      </c>
      <c r="J2143" s="5" t="s">
        <v>79</v>
      </c>
      <c r="K2143" s="31" t="s">
        <v>7</v>
      </c>
      <c r="L2143" s="31" t="s">
        <v>8</v>
      </c>
      <c r="M2143" s="31" t="s">
        <v>7</v>
      </c>
      <c r="N2143" s="31" t="s">
        <v>9</v>
      </c>
      <c r="O2143" t="s">
        <v>10</v>
      </c>
      <c r="P2143" s="1">
        <v>13</v>
      </c>
      <c r="Q2143">
        <v>7.94</v>
      </c>
      <c r="R2143">
        <f t="shared" si="140"/>
        <v>5.0599999999999996</v>
      </c>
      <c r="S2143" s="9">
        <f t="shared" si="141"/>
        <v>0.61076923076923084</v>
      </c>
      <c r="T2143" s="9"/>
    </row>
    <row r="2144" spans="1:20">
      <c r="A2144" s="1">
        <v>2021</v>
      </c>
      <c r="B2144" t="s">
        <v>736</v>
      </c>
      <c r="C2144" t="s">
        <v>283</v>
      </c>
      <c r="D2144" t="s">
        <v>119</v>
      </c>
      <c r="E2144" t="s">
        <v>2</v>
      </c>
      <c r="F2144" t="s">
        <v>260</v>
      </c>
      <c r="G2144" s="42" t="s">
        <v>773</v>
      </c>
      <c r="H2144" t="s">
        <v>638</v>
      </c>
      <c r="I2144" s="46" t="s">
        <v>639</v>
      </c>
      <c r="J2144" t="s">
        <v>6</v>
      </c>
      <c r="K2144" s="4" t="s">
        <v>7</v>
      </c>
      <c r="L2144" s="4" t="s">
        <v>8</v>
      </c>
      <c r="M2144" s="4" t="s">
        <v>7</v>
      </c>
      <c r="N2144" s="4" t="s">
        <v>9</v>
      </c>
      <c r="O2144" t="s">
        <v>10</v>
      </c>
      <c r="P2144" s="1">
        <v>4</v>
      </c>
      <c r="Q2144">
        <v>2.67</v>
      </c>
      <c r="R2144">
        <f t="shared" si="140"/>
        <v>1.33</v>
      </c>
      <c r="S2144" s="9">
        <f t="shared" si="141"/>
        <v>0.66749999999999998</v>
      </c>
      <c r="T2144" s="9"/>
    </row>
    <row r="2145" spans="1:20">
      <c r="A2145" s="1">
        <v>2021</v>
      </c>
      <c r="B2145" t="s">
        <v>736</v>
      </c>
      <c r="C2145" t="s">
        <v>283</v>
      </c>
      <c r="D2145" t="s">
        <v>119</v>
      </c>
      <c r="E2145" t="s">
        <v>2</v>
      </c>
      <c r="F2145" t="s">
        <v>263</v>
      </c>
      <c r="G2145" s="42" t="s">
        <v>774</v>
      </c>
      <c r="H2145" t="s">
        <v>126</v>
      </c>
      <c r="I2145" s="47" t="s">
        <v>127</v>
      </c>
      <c r="J2145" s="5" t="s">
        <v>79</v>
      </c>
      <c r="K2145" s="31" t="s">
        <v>7</v>
      </c>
      <c r="L2145" s="31" t="s">
        <v>8</v>
      </c>
      <c r="M2145" s="31" t="s">
        <v>7</v>
      </c>
      <c r="N2145" s="31" t="s">
        <v>9</v>
      </c>
      <c r="O2145" t="s">
        <v>10</v>
      </c>
      <c r="P2145" s="1">
        <v>7</v>
      </c>
      <c r="Q2145">
        <v>5.5</v>
      </c>
      <c r="R2145">
        <f t="shared" si="140"/>
        <v>1.5</v>
      </c>
      <c r="S2145" s="9">
        <f t="shared" si="141"/>
        <v>0.7857142857142857</v>
      </c>
      <c r="T2145" s="9"/>
    </row>
    <row r="2146" spans="1:20">
      <c r="A2146" s="1">
        <v>2021</v>
      </c>
      <c r="B2146" t="s">
        <v>736</v>
      </c>
      <c r="C2146" t="s">
        <v>283</v>
      </c>
      <c r="D2146" t="s">
        <v>119</v>
      </c>
      <c r="E2146" t="s">
        <v>2</v>
      </c>
      <c r="F2146" t="s">
        <v>266</v>
      </c>
      <c r="G2146" s="42" t="s">
        <v>775</v>
      </c>
      <c r="H2146" t="s">
        <v>126</v>
      </c>
      <c r="I2146" s="47" t="s">
        <v>127</v>
      </c>
      <c r="J2146" s="5" t="s">
        <v>79</v>
      </c>
      <c r="K2146" s="31" t="s">
        <v>7</v>
      </c>
      <c r="L2146" s="31" t="s">
        <v>8</v>
      </c>
      <c r="M2146" s="31" t="s">
        <v>7</v>
      </c>
      <c r="N2146" s="31" t="s">
        <v>9</v>
      </c>
      <c r="O2146" t="s">
        <v>10</v>
      </c>
      <c r="P2146" s="1">
        <v>13</v>
      </c>
      <c r="Q2146">
        <v>3.49</v>
      </c>
      <c r="R2146">
        <f t="shared" si="140"/>
        <v>9.51</v>
      </c>
      <c r="S2146" s="9">
        <f t="shared" si="141"/>
        <v>0.26846153846153847</v>
      </c>
      <c r="T2146" s="9"/>
    </row>
    <row r="2147" spans="1:20">
      <c r="A2147" s="1">
        <v>2021</v>
      </c>
      <c r="B2147" t="s">
        <v>736</v>
      </c>
      <c r="C2147" t="s">
        <v>283</v>
      </c>
      <c r="D2147" t="s">
        <v>119</v>
      </c>
      <c r="E2147" t="s">
        <v>2</v>
      </c>
      <c r="F2147" t="s">
        <v>269</v>
      </c>
      <c r="G2147" s="42" t="s">
        <v>776</v>
      </c>
      <c r="H2147" t="s">
        <v>638</v>
      </c>
      <c r="I2147" s="46" t="s">
        <v>639</v>
      </c>
      <c r="J2147" t="s">
        <v>6</v>
      </c>
      <c r="K2147" s="4" t="s">
        <v>7</v>
      </c>
      <c r="L2147" s="4" t="s">
        <v>8</v>
      </c>
      <c r="M2147" s="4" t="s">
        <v>7</v>
      </c>
      <c r="N2147" s="4" t="s">
        <v>9</v>
      </c>
      <c r="O2147" t="s">
        <v>10</v>
      </c>
      <c r="P2147" s="1">
        <v>7</v>
      </c>
      <c r="Q2147">
        <v>5.15</v>
      </c>
      <c r="R2147">
        <f t="shared" si="140"/>
        <v>1.8499999999999996</v>
      </c>
      <c r="S2147" s="9">
        <f t="shared" si="141"/>
        <v>0.73571428571428577</v>
      </c>
      <c r="T2147" s="9"/>
    </row>
    <row r="2148" spans="1:20">
      <c r="A2148" s="1">
        <v>2021</v>
      </c>
      <c r="B2148" t="s">
        <v>736</v>
      </c>
      <c r="C2148" t="s">
        <v>283</v>
      </c>
      <c r="D2148" t="s">
        <v>119</v>
      </c>
      <c r="E2148" t="s">
        <v>2</v>
      </c>
      <c r="F2148" t="s">
        <v>271</v>
      </c>
      <c r="G2148" s="42" t="s">
        <v>777</v>
      </c>
      <c r="H2148" t="s">
        <v>126</v>
      </c>
      <c r="I2148" s="47" t="s">
        <v>127</v>
      </c>
      <c r="J2148" s="5" t="s">
        <v>79</v>
      </c>
      <c r="K2148" s="31" t="s">
        <v>7</v>
      </c>
      <c r="L2148" s="31" t="s">
        <v>8</v>
      </c>
      <c r="M2148" s="31" t="s">
        <v>7</v>
      </c>
      <c r="N2148" s="31" t="s">
        <v>9</v>
      </c>
      <c r="O2148" t="s">
        <v>10</v>
      </c>
      <c r="P2148" s="1">
        <v>7</v>
      </c>
      <c r="Q2148">
        <v>5.6400000000000006</v>
      </c>
      <c r="R2148">
        <f t="shared" si="140"/>
        <v>1.3599999999999994</v>
      </c>
      <c r="S2148" s="9">
        <f t="shared" si="141"/>
        <v>0.80571428571428583</v>
      </c>
      <c r="T2148" s="9"/>
    </row>
    <row r="2149" spans="1:20">
      <c r="A2149" s="1">
        <v>2021</v>
      </c>
      <c r="B2149" t="s">
        <v>736</v>
      </c>
      <c r="C2149" t="s">
        <v>283</v>
      </c>
      <c r="D2149" t="s">
        <v>119</v>
      </c>
      <c r="E2149" t="s">
        <v>2</v>
      </c>
      <c r="F2149" t="s">
        <v>273</v>
      </c>
      <c r="G2149" s="42" t="s">
        <v>778</v>
      </c>
      <c r="H2149" t="s">
        <v>638</v>
      </c>
      <c r="I2149" s="46" t="s">
        <v>639</v>
      </c>
      <c r="J2149" t="s">
        <v>6</v>
      </c>
      <c r="K2149" s="4" t="s">
        <v>7</v>
      </c>
      <c r="L2149" s="4" t="s">
        <v>8</v>
      </c>
      <c r="M2149" s="4" t="s">
        <v>7</v>
      </c>
      <c r="N2149" s="4" t="s">
        <v>9</v>
      </c>
      <c r="O2149" t="s">
        <v>10</v>
      </c>
      <c r="P2149" s="1">
        <v>7</v>
      </c>
      <c r="Q2149">
        <v>5.73</v>
      </c>
      <c r="R2149">
        <f t="shared" si="140"/>
        <v>1.2699999999999996</v>
      </c>
      <c r="S2149" s="9">
        <f t="shared" si="141"/>
        <v>0.81857142857142862</v>
      </c>
      <c r="T2149" s="9"/>
    </row>
    <row r="2150" spans="1:20">
      <c r="A2150" s="1">
        <v>2021</v>
      </c>
      <c r="B2150" t="s">
        <v>736</v>
      </c>
      <c r="C2150" t="s">
        <v>283</v>
      </c>
      <c r="D2150" t="s">
        <v>119</v>
      </c>
      <c r="E2150" t="s">
        <v>2</v>
      </c>
      <c r="F2150" t="s">
        <v>275</v>
      </c>
      <c r="G2150" s="42" t="s">
        <v>779</v>
      </c>
      <c r="H2150" t="s">
        <v>780</v>
      </c>
      <c r="I2150" s="46" t="s">
        <v>781</v>
      </c>
      <c r="J2150" t="s">
        <v>6</v>
      </c>
      <c r="K2150" s="4" t="s">
        <v>7</v>
      </c>
      <c r="L2150" s="4" t="s">
        <v>8</v>
      </c>
      <c r="M2150" s="4" t="s">
        <v>7</v>
      </c>
      <c r="N2150" s="4" t="s">
        <v>9</v>
      </c>
      <c r="O2150" t="s">
        <v>10</v>
      </c>
      <c r="P2150" s="1">
        <v>12</v>
      </c>
      <c r="Q2150">
        <v>9.02</v>
      </c>
      <c r="R2150">
        <f t="shared" si="140"/>
        <v>2.9800000000000004</v>
      </c>
      <c r="S2150" s="9">
        <f t="shared" si="141"/>
        <v>0.75166666666666659</v>
      </c>
      <c r="T2150" s="9"/>
    </row>
    <row r="2151" spans="1:20">
      <c r="A2151" s="1">
        <v>2021</v>
      </c>
      <c r="B2151" t="s">
        <v>736</v>
      </c>
      <c r="C2151" t="s">
        <v>283</v>
      </c>
      <c r="D2151" t="s">
        <v>119</v>
      </c>
      <c r="E2151" t="s">
        <v>2</v>
      </c>
      <c r="F2151" t="s">
        <v>277</v>
      </c>
      <c r="G2151" s="42" t="s">
        <v>782</v>
      </c>
      <c r="H2151" t="s">
        <v>783</v>
      </c>
      <c r="I2151" s="46" t="s">
        <v>639</v>
      </c>
      <c r="J2151" t="s">
        <v>6</v>
      </c>
      <c r="K2151" s="4" t="s">
        <v>7</v>
      </c>
      <c r="L2151" s="4" t="s">
        <v>8</v>
      </c>
      <c r="M2151" s="4" t="s">
        <v>7</v>
      </c>
      <c r="N2151" s="4" t="s">
        <v>9</v>
      </c>
      <c r="O2151" t="s">
        <v>10</v>
      </c>
      <c r="P2151" s="1">
        <v>10</v>
      </c>
      <c r="Q2151">
        <v>7.3599999999999994</v>
      </c>
      <c r="R2151">
        <f t="shared" si="140"/>
        <v>2.6400000000000006</v>
      </c>
      <c r="S2151" s="9">
        <f t="shared" si="141"/>
        <v>0.73599999999999999</v>
      </c>
      <c r="T2151" s="9"/>
    </row>
    <row r="2152" spans="1:20">
      <c r="A2152" s="1">
        <v>2021</v>
      </c>
      <c r="B2152" t="s">
        <v>736</v>
      </c>
      <c r="C2152" t="s">
        <v>283</v>
      </c>
      <c r="D2152" t="s">
        <v>119</v>
      </c>
      <c r="E2152" t="s">
        <v>2</v>
      </c>
      <c r="F2152" t="s">
        <v>784</v>
      </c>
      <c r="G2152" s="42" t="s">
        <v>785</v>
      </c>
      <c r="H2152" t="s">
        <v>771</v>
      </c>
      <c r="I2152" s="47" t="s">
        <v>763</v>
      </c>
      <c r="J2152" s="5" t="s">
        <v>79</v>
      </c>
      <c r="K2152" s="31" t="s">
        <v>7</v>
      </c>
      <c r="L2152" s="31" t="s">
        <v>8</v>
      </c>
      <c r="M2152" s="31" t="s">
        <v>7</v>
      </c>
      <c r="N2152" s="31" t="s">
        <v>9</v>
      </c>
      <c r="O2152" t="s">
        <v>10</v>
      </c>
      <c r="P2152" s="1">
        <v>1</v>
      </c>
      <c r="Q2152">
        <v>0</v>
      </c>
      <c r="R2152">
        <f t="shared" si="140"/>
        <v>1</v>
      </c>
      <c r="S2152" s="9">
        <f t="shared" si="141"/>
        <v>0</v>
      </c>
      <c r="T2152" s="9"/>
    </row>
    <row r="2153" spans="1:20">
      <c r="A2153" s="1">
        <v>2021</v>
      </c>
      <c r="B2153" t="s">
        <v>736</v>
      </c>
      <c r="C2153" t="s">
        <v>283</v>
      </c>
      <c r="D2153" t="s">
        <v>119</v>
      </c>
      <c r="E2153" t="s">
        <v>2</v>
      </c>
      <c r="F2153" t="s">
        <v>786</v>
      </c>
      <c r="G2153" s="42" t="s">
        <v>787</v>
      </c>
      <c r="H2153" t="s">
        <v>771</v>
      </c>
      <c r="I2153" s="47" t="s">
        <v>763</v>
      </c>
      <c r="J2153" s="5" t="s">
        <v>79</v>
      </c>
      <c r="K2153" s="31" t="s">
        <v>7</v>
      </c>
      <c r="L2153" s="31" t="s">
        <v>8</v>
      </c>
      <c r="M2153" s="31" t="s">
        <v>7</v>
      </c>
      <c r="N2153" s="31" t="s">
        <v>9</v>
      </c>
      <c r="O2153" t="s">
        <v>10</v>
      </c>
      <c r="P2153" s="1">
        <v>1</v>
      </c>
      <c r="Q2153">
        <v>0.5</v>
      </c>
      <c r="R2153">
        <f t="shared" si="140"/>
        <v>0.5</v>
      </c>
      <c r="S2153" s="9">
        <f t="shared" si="141"/>
        <v>0.5</v>
      </c>
      <c r="T2153" s="9"/>
    </row>
    <row r="2154" spans="1:20">
      <c r="A2154" s="1">
        <v>2021</v>
      </c>
      <c r="B2154" t="s">
        <v>736</v>
      </c>
      <c r="C2154" t="s">
        <v>283</v>
      </c>
      <c r="D2154" t="s">
        <v>119</v>
      </c>
      <c r="E2154" t="s">
        <v>2</v>
      </c>
      <c r="F2154" t="s">
        <v>325</v>
      </c>
      <c r="G2154" s="42" t="s">
        <v>788</v>
      </c>
      <c r="H2154" t="s">
        <v>771</v>
      </c>
      <c r="I2154" s="47" t="s">
        <v>763</v>
      </c>
      <c r="J2154" s="5" t="s">
        <v>79</v>
      </c>
      <c r="K2154" s="31" t="s">
        <v>7</v>
      </c>
      <c r="L2154" s="31" t="s">
        <v>8</v>
      </c>
      <c r="M2154" s="31" t="s">
        <v>7</v>
      </c>
      <c r="N2154" s="31" t="s">
        <v>9</v>
      </c>
      <c r="O2154" t="s">
        <v>10</v>
      </c>
      <c r="P2154" s="1">
        <v>1</v>
      </c>
      <c r="Q2154">
        <v>0</v>
      </c>
      <c r="R2154">
        <f t="shared" ref="R2154:R2185" si="142">+P2154-Q2154</f>
        <v>1</v>
      </c>
      <c r="S2154" s="9">
        <f t="shared" ref="S2154:S2185" si="143">+Q2154/P2154</f>
        <v>0</v>
      </c>
      <c r="T2154" s="9"/>
    </row>
    <row r="2155" spans="1:20">
      <c r="A2155" s="1">
        <v>2021</v>
      </c>
      <c r="B2155" t="s">
        <v>736</v>
      </c>
      <c r="C2155" t="s">
        <v>283</v>
      </c>
      <c r="D2155" t="s">
        <v>119</v>
      </c>
      <c r="E2155" t="s">
        <v>2</v>
      </c>
      <c r="F2155" t="s">
        <v>327</v>
      </c>
      <c r="G2155" s="42" t="s">
        <v>789</v>
      </c>
      <c r="H2155" t="s">
        <v>771</v>
      </c>
      <c r="I2155" s="47" t="s">
        <v>763</v>
      </c>
      <c r="J2155" s="5" t="s">
        <v>79</v>
      </c>
      <c r="K2155" s="31" t="s">
        <v>7</v>
      </c>
      <c r="L2155" s="31" t="s">
        <v>8</v>
      </c>
      <c r="M2155" s="31" t="s">
        <v>7</v>
      </c>
      <c r="N2155" s="31" t="s">
        <v>9</v>
      </c>
      <c r="O2155" t="s">
        <v>10</v>
      </c>
      <c r="P2155" s="1">
        <v>1</v>
      </c>
      <c r="Q2155">
        <v>0</v>
      </c>
      <c r="R2155">
        <f t="shared" si="142"/>
        <v>1</v>
      </c>
      <c r="S2155" s="9">
        <f t="shared" si="143"/>
        <v>0</v>
      </c>
      <c r="T2155" s="9"/>
    </row>
    <row r="2156" spans="1:20">
      <c r="A2156" s="1">
        <v>2021</v>
      </c>
      <c r="B2156" t="s">
        <v>736</v>
      </c>
      <c r="C2156" t="s">
        <v>283</v>
      </c>
      <c r="D2156" t="s">
        <v>119</v>
      </c>
      <c r="E2156" t="s">
        <v>2</v>
      </c>
      <c r="F2156" t="s">
        <v>329</v>
      </c>
      <c r="G2156" s="42" t="s">
        <v>790</v>
      </c>
      <c r="H2156" t="s">
        <v>771</v>
      </c>
      <c r="I2156" s="47" t="s">
        <v>763</v>
      </c>
      <c r="J2156" s="5" t="s">
        <v>79</v>
      </c>
      <c r="K2156" s="31" t="s">
        <v>7</v>
      </c>
      <c r="L2156" s="31" t="s">
        <v>8</v>
      </c>
      <c r="M2156" s="31" t="s">
        <v>7</v>
      </c>
      <c r="N2156" s="31" t="s">
        <v>9</v>
      </c>
      <c r="O2156" t="s">
        <v>10</v>
      </c>
      <c r="P2156" s="1">
        <v>1</v>
      </c>
      <c r="Q2156">
        <v>0</v>
      </c>
      <c r="R2156">
        <f t="shared" si="142"/>
        <v>1</v>
      </c>
      <c r="S2156" s="9">
        <f t="shared" si="143"/>
        <v>0</v>
      </c>
      <c r="T2156" s="9"/>
    </row>
    <row r="2157" spans="1:20">
      <c r="A2157" s="1">
        <v>2021</v>
      </c>
      <c r="B2157" t="s">
        <v>736</v>
      </c>
      <c r="C2157" t="s">
        <v>283</v>
      </c>
      <c r="D2157" t="s">
        <v>119</v>
      </c>
      <c r="E2157" t="s">
        <v>2</v>
      </c>
      <c r="F2157" t="s">
        <v>335</v>
      </c>
      <c r="G2157" s="42" t="s">
        <v>791</v>
      </c>
      <c r="H2157" t="s">
        <v>673</v>
      </c>
      <c r="I2157" s="47" t="s">
        <v>674</v>
      </c>
      <c r="J2157" s="5" t="s">
        <v>593</v>
      </c>
      <c r="K2157" s="31" t="s">
        <v>7</v>
      </c>
      <c r="L2157" s="31" t="s">
        <v>8</v>
      </c>
      <c r="M2157" s="31" t="s">
        <v>7</v>
      </c>
      <c r="N2157" s="31" t="s">
        <v>9</v>
      </c>
      <c r="O2157" t="s">
        <v>10</v>
      </c>
      <c r="P2157" s="1">
        <v>10</v>
      </c>
      <c r="Q2157">
        <v>7.05</v>
      </c>
      <c r="R2157">
        <f t="shared" si="142"/>
        <v>2.95</v>
      </c>
      <c r="S2157" s="9">
        <f t="shared" si="143"/>
        <v>0.70499999999999996</v>
      </c>
      <c r="T2157" s="9"/>
    </row>
    <row r="2158" spans="1:20">
      <c r="A2158" s="1">
        <v>2021</v>
      </c>
      <c r="B2158" t="s">
        <v>736</v>
      </c>
      <c r="C2158" t="s">
        <v>283</v>
      </c>
      <c r="D2158" t="s">
        <v>164</v>
      </c>
      <c r="E2158" t="s">
        <v>2</v>
      </c>
      <c r="F2158" t="s">
        <v>792</v>
      </c>
      <c r="G2158" s="42" t="s">
        <v>793</v>
      </c>
      <c r="H2158" t="s">
        <v>794</v>
      </c>
      <c r="I2158" s="47" t="s">
        <v>667</v>
      </c>
      <c r="J2158" s="5" t="s">
        <v>79</v>
      </c>
      <c r="K2158" s="31" t="s">
        <v>7</v>
      </c>
      <c r="L2158" s="31" t="s">
        <v>8</v>
      </c>
      <c r="M2158" s="31" t="s">
        <v>7</v>
      </c>
      <c r="N2158" s="31" t="s">
        <v>9</v>
      </c>
      <c r="O2158" t="s">
        <v>10</v>
      </c>
      <c r="P2158" s="1">
        <v>4</v>
      </c>
      <c r="Q2158">
        <v>3</v>
      </c>
      <c r="R2158">
        <f t="shared" si="142"/>
        <v>1</v>
      </c>
      <c r="S2158" s="9">
        <f t="shared" si="143"/>
        <v>0.75</v>
      </c>
      <c r="T2158" s="9"/>
    </row>
    <row r="2159" spans="1:20">
      <c r="A2159" s="1">
        <v>2021</v>
      </c>
      <c r="B2159" t="s">
        <v>736</v>
      </c>
      <c r="C2159" t="s">
        <v>283</v>
      </c>
      <c r="D2159" t="s">
        <v>164</v>
      </c>
      <c r="E2159" t="s">
        <v>2</v>
      </c>
      <c r="F2159" t="s">
        <v>795</v>
      </c>
      <c r="G2159" s="42" t="s">
        <v>796</v>
      </c>
      <c r="H2159" t="s">
        <v>797</v>
      </c>
      <c r="I2159" s="47" t="s">
        <v>667</v>
      </c>
      <c r="J2159" s="5" t="s">
        <v>79</v>
      </c>
      <c r="K2159" s="31" t="s">
        <v>7</v>
      </c>
      <c r="L2159" s="31" t="s">
        <v>8</v>
      </c>
      <c r="M2159" s="31" t="s">
        <v>7</v>
      </c>
      <c r="N2159" s="31" t="s">
        <v>9</v>
      </c>
      <c r="O2159" t="s">
        <v>10</v>
      </c>
      <c r="P2159" s="1">
        <v>4</v>
      </c>
      <c r="Q2159">
        <v>3</v>
      </c>
      <c r="R2159">
        <f t="shared" si="142"/>
        <v>1</v>
      </c>
      <c r="S2159" s="9">
        <f t="shared" si="143"/>
        <v>0.75</v>
      </c>
      <c r="T2159" s="9"/>
    </row>
    <row r="2160" spans="1:20">
      <c r="A2160" s="1">
        <v>2021</v>
      </c>
      <c r="B2160" t="s">
        <v>736</v>
      </c>
      <c r="C2160" t="s">
        <v>285</v>
      </c>
      <c r="D2160" t="s">
        <v>119</v>
      </c>
      <c r="E2160" t="s">
        <v>798</v>
      </c>
      <c r="F2160" t="s">
        <v>149</v>
      </c>
      <c r="G2160" s="42" t="s">
        <v>799</v>
      </c>
      <c r="H2160" t="s">
        <v>800</v>
      </c>
      <c r="I2160" s="47" t="s">
        <v>592</v>
      </c>
      <c r="J2160" s="5" t="s">
        <v>593</v>
      </c>
      <c r="K2160" s="31" t="s">
        <v>7</v>
      </c>
      <c r="L2160" s="31" t="s">
        <v>8</v>
      </c>
      <c r="M2160" s="31" t="s">
        <v>7</v>
      </c>
      <c r="N2160" s="31" t="s">
        <v>9</v>
      </c>
      <c r="O2160" t="s">
        <v>10</v>
      </c>
      <c r="P2160" s="1">
        <v>7</v>
      </c>
      <c r="Q2160">
        <v>7</v>
      </c>
      <c r="R2160">
        <f t="shared" si="142"/>
        <v>0</v>
      </c>
      <c r="S2160" s="9">
        <f t="shared" si="143"/>
        <v>1</v>
      </c>
      <c r="T2160" s="9"/>
    </row>
    <row r="2161" spans="1:20">
      <c r="A2161" s="1">
        <v>2021</v>
      </c>
      <c r="B2161" t="s">
        <v>736</v>
      </c>
      <c r="C2161" t="s">
        <v>285</v>
      </c>
      <c r="D2161" t="s">
        <v>119</v>
      </c>
      <c r="E2161" t="s">
        <v>802</v>
      </c>
      <c r="F2161" t="s">
        <v>149</v>
      </c>
      <c r="G2161" s="42" t="s">
        <v>803</v>
      </c>
      <c r="H2161" t="s">
        <v>804</v>
      </c>
      <c r="I2161" s="47" t="s">
        <v>592</v>
      </c>
      <c r="J2161" s="5" t="s">
        <v>593</v>
      </c>
      <c r="K2161" s="31" t="s">
        <v>7</v>
      </c>
      <c r="L2161" s="31" t="s">
        <v>8</v>
      </c>
      <c r="M2161" s="31" t="s">
        <v>7</v>
      </c>
      <c r="N2161" s="31" t="s">
        <v>9</v>
      </c>
      <c r="O2161" t="s">
        <v>10</v>
      </c>
      <c r="P2161" s="1">
        <v>11</v>
      </c>
      <c r="Q2161">
        <v>11</v>
      </c>
      <c r="R2161">
        <f t="shared" si="142"/>
        <v>0</v>
      </c>
      <c r="S2161" s="9">
        <f t="shared" si="143"/>
        <v>1</v>
      </c>
      <c r="T2161" s="9"/>
    </row>
    <row r="2162" spans="1:20">
      <c r="A2162" s="1">
        <v>2021</v>
      </c>
      <c r="B2162" t="s">
        <v>736</v>
      </c>
      <c r="C2162" t="s">
        <v>285</v>
      </c>
      <c r="D2162" t="s">
        <v>350</v>
      </c>
      <c r="E2162" t="s">
        <v>2</v>
      </c>
      <c r="F2162" t="s">
        <v>805</v>
      </c>
      <c r="G2162" s="42" t="s">
        <v>806</v>
      </c>
      <c r="H2162" t="s">
        <v>366</v>
      </c>
      <c r="I2162" s="47" t="s">
        <v>354</v>
      </c>
      <c r="J2162" s="5" t="s">
        <v>79</v>
      </c>
      <c r="K2162" s="31" t="s">
        <v>7</v>
      </c>
      <c r="L2162" s="31" t="s">
        <v>8</v>
      </c>
      <c r="M2162" s="31" t="s">
        <v>7</v>
      </c>
      <c r="N2162" s="31" t="s">
        <v>9</v>
      </c>
      <c r="O2162" t="s">
        <v>10</v>
      </c>
      <c r="P2162" s="1">
        <v>5</v>
      </c>
      <c r="Q2162">
        <v>3.05</v>
      </c>
      <c r="R2162">
        <f t="shared" si="142"/>
        <v>1.9500000000000002</v>
      </c>
      <c r="S2162" s="9">
        <f t="shared" si="143"/>
        <v>0.61</v>
      </c>
      <c r="T2162" s="9"/>
    </row>
    <row r="2163" spans="1:20">
      <c r="A2163" s="1">
        <v>2021</v>
      </c>
      <c r="B2163" t="s">
        <v>736</v>
      </c>
      <c r="C2163" t="s">
        <v>285</v>
      </c>
      <c r="D2163" t="s">
        <v>350</v>
      </c>
      <c r="E2163" t="s">
        <v>2</v>
      </c>
      <c r="F2163" t="s">
        <v>807</v>
      </c>
      <c r="G2163" s="42" t="s">
        <v>808</v>
      </c>
      <c r="H2163" t="s">
        <v>809</v>
      </c>
      <c r="I2163" s="47" t="s">
        <v>354</v>
      </c>
      <c r="J2163" s="5" t="s">
        <v>79</v>
      </c>
      <c r="K2163" s="31" t="s">
        <v>7</v>
      </c>
      <c r="L2163" s="31" t="s">
        <v>8</v>
      </c>
      <c r="M2163" s="31" t="s">
        <v>7</v>
      </c>
      <c r="N2163" s="31" t="s">
        <v>9</v>
      </c>
      <c r="O2163" t="s">
        <v>10</v>
      </c>
      <c r="P2163" s="1">
        <v>12</v>
      </c>
      <c r="Q2163">
        <v>11.84</v>
      </c>
      <c r="R2163">
        <f t="shared" si="142"/>
        <v>0.16000000000000014</v>
      </c>
      <c r="S2163" s="9">
        <f t="shared" si="143"/>
        <v>0.98666666666666669</v>
      </c>
      <c r="T2163" s="9"/>
    </row>
    <row r="2164" spans="1:20">
      <c r="A2164" s="1">
        <v>2021</v>
      </c>
      <c r="B2164" t="s">
        <v>736</v>
      </c>
      <c r="C2164" t="s">
        <v>285</v>
      </c>
      <c r="D2164" t="s">
        <v>350</v>
      </c>
      <c r="E2164" t="s">
        <v>2</v>
      </c>
      <c r="F2164" t="s">
        <v>810</v>
      </c>
      <c r="G2164" s="42" t="s">
        <v>811</v>
      </c>
      <c r="H2164" t="s">
        <v>366</v>
      </c>
      <c r="I2164" s="47" t="s">
        <v>354</v>
      </c>
      <c r="J2164" s="5" t="s">
        <v>79</v>
      </c>
      <c r="K2164" s="31" t="s">
        <v>7</v>
      </c>
      <c r="L2164" s="31" t="s">
        <v>8</v>
      </c>
      <c r="M2164" s="31" t="s">
        <v>7</v>
      </c>
      <c r="N2164" s="31" t="s">
        <v>9</v>
      </c>
      <c r="O2164" t="s">
        <v>10</v>
      </c>
      <c r="P2164" s="1">
        <v>10</v>
      </c>
      <c r="Q2164">
        <v>10</v>
      </c>
      <c r="R2164">
        <f t="shared" si="142"/>
        <v>0</v>
      </c>
      <c r="S2164" s="9">
        <f t="shared" si="143"/>
        <v>1</v>
      </c>
      <c r="T2164" s="9"/>
    </row>
    <row r="2165" spans="1:20">
      <c r="A2165" s="1">
        <v>2021</v>
      </c>
      <c r="B2165" t="s">
        <v>736</v>
      </c>
      <c r="C2165" t="s">
        <v>285</v>
      </c>
      <c r="D2165" t="s">
        <v>350</v>
      </c>
      <c r="E2165" t="s">
        <v>2</v>
      </c>
      <c r="F2165" t="s">
        <v>812</v>
      </c>
      <c r="G2165" s="42" t="s">
        <v>813</v>
      </c>
      <c r="H2165" t="s">
        <v>366</v>
      </c>
      <c r="I2165" s="47" t="s">
        <v>354</v>
      </c>
      <c r="J2165" s="5" t="s">
        <v>79</v>
      </c>
      <c r="K2165" s="31" t="s">
        <v>7</v>
      </c>
      <c r="L2165" s="31" t="s">
        <v>8</v>
      </c>
      <c r="M2165" s="31" t="s">
        <v>7</v>
      </c>
      <c r="N2165" s="31" t="s">
        <v>9</v>
      </c>
      <c r="O2165" t="s">
        <v>10</v>
      </c>
      <c r="P2165" s="1">
        <v>19</v>
      </c>
      <c r="Q2165">
        <v>14.239999999999998</v>
      </c>
      <c r="R2165">
        <f t="shared" si="142"/>
        <v>4.7600000000000016</v>
      </c>
      <c r="S2165" s="9">
        <f t="shared" si="143"/>
        <v>0.74947368421052618</v>
      </c>
      <c r="T2165" s="9"/>
    </row>
    <row r="2166" spans="1:20">
      <c r="A2166" s="1">
        <v>2021</v>
      </c>
      <c r="B2166" t="s">
        <v>736</v>
      </c>
      <c r="C2166" t="s">
        <v>285</v>
      </c>
      <c r="D2166" t="s">
        <v>350</v>
      </c>
      <c r="E2166" t="s">
        <v>2</v>
      </c>
      <c r="F2166" t="s">
        <v>814</v>
      </c>
      <c r="G2166" s="42" t="s">
        <v>815</v>
      </c>
      <c r="H2166" t="s">
        <v>816</v>
      </c>
      <c r="I2166" s="47" t="s">
        <v>354</v>
      </c>
      <c r="J2166" s="5" t="s">
        <v>79</v>
      </c>
      <c r="K2166" s="31" t="s">
        <v>7</v>
      </c>
      <c r="L2166" s="31" t="s">
        <v>8</v>
      </c>
      <c r="M2166" s="31" t="s">
        <v>7</v>
      </c>
      <c r="N2166" s="31" t="s">
        <v>9</v>
      </c>
      <c r="O2166" t="s">
        <v>10</v>
      </c>
      <c r="P2166" s="1">
        <v>14</v>
      </c>
      <c r="Q2166">
        <v>13.48</v>
      </c>
      <c r="R2166">
        <f t="shared" si="142"/>
        <v>0.51999999999999957</v>
      </c>
      <c r="S2166" s="9">
        <f t="shared" si="143"/>
        <v>0.96285714285714286</v>
      </c>
      <c r="T2166" s="9"/>
    </row>
    <row r="2167" spans="1:20">
      <c r="A2167" s="1">
        <v>2021</v>
      </c>
      <c r="B2167" t="s">
        <v>736</v>
      </c>
      <c r="C2167" t="s">
        <v>285</v>
      </c>
      <c r="D2167" t="s">
        <v>350</v>
      </c>
      <c r="E2167" t="s">
        <v>2</v>
      </c>
      <c r="F2167" t="s">
        <v>817</v>
      </c>
      <c r="G2167" s="42" t="s">
        <v>818</v>
      </c>
      <c r="H2167" t="s">
        <v>366</v>
      </c>
      <c r="I2167" s="47" t="s">
        <v>354</v>
      </c>
      <c r="J2167" s="5" t="s">
        <v>79</v>
      </c>
      <c r="K2167" s="31" t="s">
        <v>7</v>
      </c>
      <c r="L2167" s="31" t="s">
        <v>8</v>
      </c>
      <c r="M2167" s="31" t="s">
        <v>7</v>
      </c>
      <c r="N2167" s="31" t="s">
        <v>9</v>
      </c>
      <c r="O2167" t="s">
        <v>10</v>
      </c>
      <c r="P2167" s="1">
        <v>13</v>
      </c>
      <c r="Q2167">
        <v>8.91</v>
      </c>
      <c r="R2167">
        <f t="shared" si="142"/>
        <v>4.09</v>
      </c>
      <c r="S2167" s="9">
        <f t="shared" si="143"/>
        <v>0.68538461538461537</v>
      </c>
      <c r="T2167" s="9"/>
    </row>
    <row r="2168" spans="1:20">
      <c r="A2168" s="1">
        <v>2021</v>
      </c>
      <c r="B2168" t="s">
        <v>736</v>
      </c>
      <c r="C2168" t="s">
        <v>285</v>
      </c>
      <c r="D2168" t="s">
        <v>350</v>
      </c>
      <c r="E2168" t="s">
        <v>2</v>
      </c>
      <c r="F2168" t="s">
        <v>819</v>
      </c>
      <c r="G2168" s="42" t="s">
        <v>820</v>
      </c>
      <c r="H2168" t="s">
        <v>366</v>
      </c>
      <c r="I2168" s="47" t="s">
        <v>354</v>
      </c>
      <c r="J2168" s="5" t="s">
        <v>79</v>
      </c>
      <c r="K2168" s="31" t="s">
        <v>7</v>
      </c>
      <c r="L2168" s="31" t="s">
        <v>8</v>
      </c>
      <c r="M2168" s="31" t="s">
        <v>7</v>
      </c>
      <c r="N2168" s="31" t="s">
        <v>9</v>
      </c>
      <c r="O2168" t="s">
        <v>10</v>
      </c>
      <c r="P2168" s="1">
        <v>13</v>
      </c>
      <c r="Q2168">
        <v>12.77</v>
      </c>
      <c r="R2168">
        <f t="shared" si="142"/>
        <v>0.23000000000000043</v>
      </c>
      <c r="S2168" s="9">
        <f t="shared" si="143"/>
        <v>0.98230769230769233</v>
      </c>
      <c r="T2168" s="9"/>
    </row>
    <row r="2169" spans="1:20">
      <c r="A2169" s="1">
        <v>2021</v>
      </c>
      <c r="B2169" t="s">
        <v>736</v>
      </c>
      <c r="C2169" t="s">
        <v>285</v>
      </c>
      <c r="D2169" t="s">
        <v>350</v>
      </c>
      <c r="E2169" t="s">
        <v>2</v>
      </c>
      <c r="F2169" t="s">
        <v>821</v>
      </c>
      <c r="G2169" s="42" t="s">
        <v>822</v>
      </c>
      <c r="H2169" t="s">
        <v>366</v>
      </c>
      <c r="I2169" s="47" t="s">
        <v>354</v>
      </c>
      <c r="J2169" s="5" t="s">
        <v>79</v>
      </c>
      <c r="K2169" s="31" t="s">
        <v>7</v>
      </c>
      <c r="L2169" s="31" t="s">
        <v>8</v>
      </c>
      <c r="M2169" s="31" t="s">
        <v>7</v>
      </c>
      <c r="N2169" s="31" t="s">
        <v>9</v>
      </c>
      <c r="O2169" t="s">
        <v>10</v>
      </c>
      <c r="P2169" s="1">
        <v>14</v>
      </c>
      <c r="Q2169">
        <v>10.3</v>
      </c>
      <c r="R2169">
        <f t="shared" si="142"/>
        <v>3.6999999999999993</v>
      </c>
      <c r="S2169" s="9">
        <f t="shared" si="143"/>
        <v>0.73571428571428577</v>
      </c>
      <c r="T2169" s="9"/>
    </row>
    <row r="2170" spans="1:20">
      <c r="A2170" s="1">
        <v>2021</v>
      </c>
      <c r="B2170" t="s">
        <v>736</v>
      </c>
      <c r="C2170" t="s">
        <v>285</v>
      </c>
      <c r="D2170" t="s">
        <v>350</v>
      </c>
      <c r="E2170" t="s">
        <v>2</v>
      </c>
      <c r="F2170" t="s">
        <v>823</v>
      </c>
      <c r="G2170" s="42" t="s">
        <v>824</v>
      </c>
      <c r="H2170" t="s">
        <v>366</v>
      </c>
      <c r="I2170" s="47" t="s">
        <v>354</v>
      </c>
      <c r="J2170" s="5" t="s">
        <v>79</v>
      </c>
      <c r="K2170" s="31" t="s">
        <v>7</v>
      </c>
      <c r="L2170" s="31" t="s">
        <v>8</v>
      </c>
      <c r="M2170" s="31" t="s">
        <v>7</v>
      </c>
      <c r="N2170" s="31" t="s">
        <v>9</v>
      </c>
      <c r="O2170" t="s">
        <v>10</v>
      </c>
      <c r="P2170" s="1">
        <v>11</v>
      </c>
      <c r="Q2170">
        <v>6.49</v>
      </c>
      <c r="R2170">
        <f t="shared" si="142"/>
        <v>4.51</v>
      </c>
      <c r="S2170" s="9">
        <f t="shared" si="143"/>
        <v>0.59</v>
      </c>
      <c r="T2170" s="9"/>
    </row>
    <row r="2171" spans="1:20">
      <c r="A2171" s="1">
        <v>2021</v>
      </c>
      <c r="B2171" t="s">
        <v>736</v>
      </c>
      <c r="C2171" t="s">
        <v>285</v>
      </c>
      <c r="D2171" t="s">
        <v>350</v>
      </c>
      <c r="E2171" t="s">
        <v>2</v>
      </c>
      <c r="F2171" t="s">
        <v>825</v>
      </c>
      <c r="G2171" s="42" t="s">
        <v>826</v>
      </c>
      <c r="H2171" t="s">
        <v>366</v>
      </c>
      <c r="I2171" s="47" t="s">
        <v>354</v>
      </c>
      <c r="J2171" s="5" t="s">
        <v>79</v>
      </c>
      <c r="K2171" s="31" t="s">
        <v>7</v>
      </c>
      <c r="L2171" s="31" t="s">
        <v>8</v>
      </c>
      <c r="M2171" s="31" t="s">
        <v>7</v>
      </c>
      <c r="N2171" s="31" t="s">
        <v>9</v>
      </c>
      <c r="O2171" t="s">
        <v>10</v>
      </c>
      <c r="P2171" s="1">
        <v>3</v>
      </c>
      <c r="Q2171">
        <v>2.66</v>
      </c>
      <c r="R2171">
        <f t="shared" si="142"/>
        <v>0.33999999999999986</v>
      </c>
      <c r="S2171" s="9">
        <f t="shared" si="143"/>
        <v>0.88666666666666671</v>
      </c>
      <c r="T2171" s="9"/>
    </row>
    <row r="2172" spans="1:20">
      <c r="A2172" s="1">
        <v>2021</v>
      </c>
      <c r="B2172" t="s">
        <v>736</v>
      </c>
      <c r="C2172" t="s">
        <v>285</v>
      </c>
      <c r="D2172" t="s">
        <v>350</v>
      </c>
      <c r="E2172" t="s">
        <v>2</v>
      </c>
      <c r="F2172" t="s">
        <v>827</v>
      </c>
      <c r="G2172" s="42" t="s">
        <v>828</v>
      </c>
      <c r="H2172" t="s">
        <v>366</v>
      </c>
      <c r="I2172" s="47" t="s">
        <v>354</v>
      </c>
      <c r="J2172" s="5" t="s">
        <v>79</v>
      </c>
      <c r="K2172" s="31" t="s">
        <v>7</v>
      </c>
      <c r="L2172" s="31" t="s">
        <v>8</v>
      </c>
      <c r="M2172" s="31" t="s">
        <v>7</v>
      </c>
      <c r="N2172" s="31" t="s">
        <v>9</v>
      </c>
      <c r="O2172" t="s">
        <v>10</v>
      </c>
      <c r="P2172" s="1">
        <v>13</v>
      </c>
      <c r="Q2172">
        <v>2.4900000000000002</v>
      </c>
      <c r="R2172">
        <f t="shared" si="142"/>
        <v>10.51</v>
      </c>
      <c r="S2172" s="9">
        <f t="shared" si="143"/>
        <v>0.19153846153846155</v>
      </c>
      <c r="T2172" s="9"/>
    </row>
    <row r="2173" spans="1:20">
      <c r="A2173" s="1">
        <v>2021</v>
      </c>
      <c r="B2173" t="s">
        <v>736</v>
      </c>
      <c r="C2173" t="s">
        <v>285</v>
      </c>
      <c r="D2173" t="s">
        <v>350</v>
      </c>
      <c r="E2173" t="s">
        <v>2</v>
      </c>
      <c r="F2173" t="s">
        <v>829</v>
      </c>
      <c r="G2173" s="42" t="s">
        <v>830</v>
      </c>
      <c r="H2173" t="s">
        <v>831</v>
      </c>
      <c r="I2173" s="47" t="s">
        <v>354</v>
      </c>
      <c r="J2173" s="5" t="s">
        <v>79</v>
      </c>
      <c r="K2173" s="31" t="s">
        <v>7</v>
      </c>
      <c r="L2173" s="31" t="s">
        <v>8</v>
      </c>
      <c r="M2173" s="31" t="s">
        <v>7</v>
      </c>
      <c r="N2173" s="31" t="s">
        <v>9</v>
      </c>
      <c r="O2173" t="s">
        <v>10</v>
      </c>
      <c r="P2173" s="1">
        <v>7</v>
      </c>
      <c r="Q2173">
        <v>3.88</v>
      </c>
      <c r="R2173">
        <f t="shared" si="142"/>
        <v>3.12</v>
      </c>
      <c r="S2173" s="9">
        <f t="shared" si="143"/>
        <v>0.55428571428571427</v>
      </c>
      <c r="T2173" s="9"/>
    </row>
    <row r="2174" spans="1:20">
      <c r="A2174" s="1">
        <v>2021</v>
      </c>
      <c r="B2174" t="s">
        <v>736</v>
      </c>
      <c r="C2174" t="s">
        <v>285</v>
      </c>
      <c r="D2174" t="s">
        <v>350</v>
      </c>
      <c r="E2174" t="s">
        <v>2</v>
      </c>
      <c r="F2174" t="s">
        <v>832</v>
      </c>
      <c r="G2174" s="42" t="s">
        <v>833</v>
      </c>
      <c r="H2174" t="s">
        <v>366</v>
      </c>
      <c r="I2174" s="47" t="s">
        <v>354</v>
      </c>
      <c r="J2174" s="5" t="s">
        <v>79</v>
      </c>
      <c r="K2174" s="31" t="s">
        <v>7</v>
      </c>
      <c r="L2174" s="31" t="s">
        <v>8</v>
      </c>
      <c r="M2174" s="31" t="s">
        <v>7</v>
      </c>
      <c r="N2174" s="31" t="s">
        <v>9</v>
      </c>
      <c r="O2174" t="s">
        <v>10</v>
      </c>
      <c r="P2174" s="1">
        <v>5</v>
      </c>
      <c r="Q2174">
        <v>3.49</v>
      </c>
      <c r="R2174">
        <f t="shared" si="142"/>
        <v>1.5099999999999998</v>
      </c>
      <c r="S2174" s="9">
        <f t="shared" si="143"/>
        <v>0.69800000000000006</v>
      </c>
      <c r="T2174" s="9"/>
    </row>
    <row r="2175" spans="1:20">
      <c r="A2175" s="1">
        <v>2021</v>
      </c>
      <c r="B2175" t="s">
        <v>736</v>
      </c>
      <c r="C2175" t="s">
        <v>287</v>
      </c>
      <c r="D2175" t="s">
        <v>119</v>
      </c>
      <c r="E2175" t="s">
        <v>2</v>
      </c>
      <c r="F2175" t="s">
        <v>386</v>
      </c>
      <c r="G2175" s="42" t="s">
        <v>834</v>
      </c>
      <c r="H2175" t="s">
        <v>383</v>
      </c>
      <c r="I2175" s="47" t="s">
        <v>384</v>
      </c>
      <c r="J2175" s="5" t="s">
        <v>37</v>
      </c>
      <c r="K2175" s="31" t="s">
        <v>7</v>
      </c>
      <c r="L2175" s="31" t="s">
        <v>8</v>
      </c>
      <c r="M2175" s="31" t="s">
        <v>7</v>
      </c>
      <c r="N2175" s="31" t="s">
        <v>9</v>
      </c>
      <c r="O2175" t="s">
        <v>10</v>
      </c>
      <c r="P2175" s="1">
        <v>7</v>
      </c>
      <c r="Q2175">
        <v>5.79</v>
      </c>
      <c r="R2175">
        <f t="shared" si="142"/>
        <v>1.21</v>
      </c>
      <c r="S2175" s="9">
        <f t="shared" si="143"/>
        <v>0.82714285714285718</v>
      </c>
      <c r="T2175" s="9"/>
    </row>
    <row r="2176" spans="1:20">
      <c r="A2176" s="1">
        <v>2021</v>
      </c>
      <c r="B2176" t="s">
        <v>736</v>
      </c>
      <c r="C2176" t="s">
        <v>287</v>
      </c>
      <c r="D2176" t="s">
        <v>119</v>
      </c>
      <c r="E2176" t="s">
        <v>2</v>
      </c>
      <c r="F2176" t="s">
        <v>389</v>
      </c>
      <c r="G2176" s="42" t="s">
        <v>835</v>
      </c>
      <c r="H2176" t="s">
        <v>383</v>
      </c>
      <c r="I2176" s="47" t="s">
        <v>384</v>
      </c>
      <c r="J2176" s="5" t="s">
        <v>37</v>
      </c>
      <c r="K2176" s="31" t="s">
        <v>7</v>
      </c>
      <c r="L2176" s="31" t="s">
        <v>8</v>
      </c>
      <c r="M2176" s="31" t="s">
        <v>7</v>
      </c>
      <c r="N2176" s="31" t="s">
        <v>9</v>
      </c>
      <c r="O2176" t="s">
        <v>10</v>
      </c>
      <c r="P2176" s="1">
        <v>5</v>
      </c>
      <c r="Q2176">
        <v>2.8200000000000003</v>
      </c>
      <c r="R2176">
        <f t="shared" si="142"/>
        <v>2.1799999999999997</v>
      </c>
      <c r="S2176" s="9">
        <f t="shared" si="143"/>
        <v>0.56400000000000006</v>
      </c>
      <c r="T2176" s="9"/>
    </row>
    <row r="2177" spans="1:20">
      <c r="A2177" s="1">
        <v>2021</v>
      </c>
      <c r="B2177" t="s">
        <v>736</v>
      </c>
      <c r="C2177" t="s">
        <v>287</v>
      </c>
      <c r="D2177" t="s">
        <v>119</v>
      </c>
      <c r="E2177" t="s">
        <v>2</v>
      </c>
      <c r="F2177" t="s">
        <v>394</v>
      </c>
      <c r="G2177" s="42" t="s">
        <v>836</v>
      </c>
      <c r="H2177" t="s">
        <v>383</v>
      </c>
      <c r="I2177" s="47" t="s">
        <v>384</v>
      </c>
      <c r="J2177" s="5" t="s">
        <v>37</v>
      </c>
      <c r="K2177" s="31" t="s">
        <v>7</v>
      </c>
      <c r="L2177" s="31" t="s">
        <v>8</v>
      </c>
      <c r="M2177" s="31" t="s">
        <v>7</v>
      </c>
      <c r="N2177" s="31" t="s">
        <v>9</v>
      </c>
      <c r="O2177" t="s">
        <v>10</v>
      </c>
      <c r="P2177" s="1">
        <v>4</v>
      </c>
      <c r="Q2177">
        <v>3</v>
      </c>
      <c r="R2177">
        <f t="shared" si="142"/>
        <v>1</v>
      </c>
      <c r="S2177" s="9">
        <f t="shared" si="143"/>
        <v>0.75</v>
      </c>
      <c r="T2177" s="9"/>
    </row>
    <row r="2178" spans="1:20">
      <c r="A2178" s="1">
        <v>2021</v>
      </c>
      <c r="B2178" t="s">
        <v>736</v>
      </c>
      <c r="C2178" t="s">
        <v>287</v>
      </c>
      <c r="D2178" t="s">
        <v>119</v>
      </c>
      <c r="E2178" t="s">
        <v>2</v>
      </c>
      <c r="F2178" t="s">
        <v>397</v>
      </c>
      <c r="G2178" s="42" t="s">
        <v>837</v>
      </c>
      <c r="H2178" t="s">
        <v>838</v>
      </c>
      <c r="I2178" s="47" t="s">
        <v>384</v>
      </c>
      <c r="J2178" s="5" t="s">
        <v>37</v>
      </c>
      <c r="K2178" s="31" t="s">
        <v>7</v>
      </c>
      <c r="L2178" s="31" t="s">
        <v>8</v>
      </c>
      <c r="M2178" s="31" t="s">
        <v>7</v>
      </c>
      <c r="N2178" s="31" t="s">
        <v>9</v>
      </c>
      <c r="O2178" t="s">
        <v>10</v>
      </c>
      <c r="P2178" s="1">
        <v>5</v>
      </c>
      <c r="Q2178">
        <v>3.8899999999999997</v>
      </c>
      <c r="R2178">
        <f t="shared" si="142"/>
        <v>1.1100000000000003</v>
      </c>
      <c r="S2178" s="9">
        <f t="shared" si="143"/>
        <v>0.77799999999999991</v>
      </c>
      <c r="T2178" s="9"/>
    </row>
    <row r="2179" spans="1:20">
      <c r="A2179" s="1">
        <v>2021</v>
      </c>
      <c r="B2179" t="s">
        <v>736</v>
      </c>
      <c r="C2179" t="s">
        <v>287</v>
      </c>
      <c r="D2179" t="s">
        <v>119</v>
      </c>
      <c r="E2179" t="s">
        <v>2</v>
      </c>
      <c r="F2179" t="s">
        <v>406</v>
      </c>
      <c r="G2179" s="42" t="s">
        <v>839</v>
      </c>
      <c r="H2179" t="s">
        <v>840</v>
      </c>
      <c r="I2179" s="47" t="s">
        <v>384</v>
      </c>
      <c r="J2179" s="5" t="s">
        <v>37</v>
      </c>
      <c r="K2179" s="31" t="s">
        <v>7</v>
      </c>
      <c r="L2179" s="31" t="s">
        <v>8</v>
      </c>
      <c r="M2179" s="31" t="s">
        <v>7</v>
      </c>
      <c r="N2179" s="31" t="s">
        <v>9</v>
      </c>
      <c r="O2179" t="s">
        <v>10</v>
      </c>
      <c r="P2179" s="1">
        <v>3</v>
      </c>
      <c r="Q2179">
        <v>0</v>
      </c>
      <c r="R2179">
        <f t="shared" si="142"/>
        <v>3</v>
      </c>
      <c r="S2179" s="9">
        <f t="shared" si="143"/>
        <v>0</v>
      </c>
      <c r="T2179" s="9"/>
    </row>
    <row r="2180" spans="1:20">
      <c r="A2180" s="1">
        <v>2021</v>
      </c>
      <c r="B2180" t="s">
        <v>736</v>
      </c>
      <c r="C2180" t="s">
        <v>287</v>
      </c>
      <c r="D2180" t="s">
        <v>119</v>
      </c>
      <c r="E2180" t="s">
        <v>2</v>
      </c>
      <c r="F2180" t="s">
        <v>420</v>
      </c>
      <c r="G2180" s="42" t="s">
        <v>841</v>
      </c>
      <c r="H2180" t="s">
        <v>383</v>
      </c>
      <c r="I2180" s="47" t="s">
        <v>384</v>
      </c>
      <c r="J2180" s="5" t="s">
        <v>37</v>
      </c>
      <c r="K2180" s="31" t="s">
        <v>7</v>
      </c>
      <c r="L2180" s="31" t="s">
        <v>8</v>
      </c>
      <c r="M2180" s="31" t="s">
        <v>7</v>
      </c>
      <c r="N2180" s="31" t="s">
        <v>9</v>
      </c>
      <c r="O2180" t="s">
        <v>10</v>
      </c>
      <c r="P2180" s="1">
        <v>5</v>
      </c>
      <c r="Q2180">
        <v>1</v>
      </c>
      <c r="R2180">
        <f t="shared" si="142"/>
        <v>4</v>
      </c>
      <c r="S2180" s="9">
        <f t="shared" si="143"/>
        <v>0.2</v>
      </c>
      <c r="T2180" s="9"/>
    </row>
    <row r="2181" spans="1:20">
      <c r="A2181" s="1">
        <v>2021</v>
      </c>
      <c r="B2181" t="s">
        <v>736</v>
      </c>
      <c r="C2181" t="s">
        <v>287</v>
      </c>
      <c r="D2181" t="s">
        <v>119</v>
      </c>
      <c r="E2181" t="s">
        <v>2</v>
      </c>
      <c r="F2181" t="s">
        <v>441</v>
      </c>
      <c r="G2181" s="42" t="s">
        <v>842</v>
      </c>
      <c r="H2181" t="s">
        <v>843</v>
      </c>
      <c r="I2181" s="47" t="s">
        <v>384</v>
      </c>
      <c r="J2181" s="5" t="s">
        <v>37</v>
      </c>
      <c r="K2181" s="31" t="s">
        <v>7</v>
      </c>
      <c r="L2181" s="31" t="s">
        <v>8</v>
      </c>
      <c r="M2181" s="31" t="s">
        <v>7</v>
      </c>
      <c r="N2181" s="31" t="s">
        <v>9</v>
      </c>
      <c r="O2181" t="s">
        <v>10</v>
      </c>
      <c r="P2181" s="1">
        <v>5</v>
      </c>
      <c r="Q2181">
        <v>5</v>
      </c>
      <c r="R2181">
        <f t="shared" si="142"/>
        <v>0</v>
      </c>
      <c r="S2181" s="9">
        <f t="shared" si="143"/>
        <v>1</v>
      </c>
      <c r="T2181" s="9"/>
    </row>
    <row r="2182" spans="1:20">
      <c r="A2182" s="1">
        <v>2021</v>
      </c>
      <c r="B2182" t="s">
        <v>736</v>
      </c>
      <c r="C2182" t="s">
        <v>287</v>
      </c>
      <c r="D2182" t="s">
        <v>119</v>
      </c>
      <c r="E2182" t="s">
        <v>2</v>
      </c>
      <c r="F2182" t="s">
        <v>844</v>
      </c>
      <c r="G2182" s="42" t="s">
        <v>845</v>
      </c>
      <c r="H2182" t="s">
        <v>846</v>
      </c>
      <c r="I2182" s="47" t="s">
        <v>384</v>
      </c>
      <c r="J2182" s="5" t="s">
        <v>37</v>
      </c>
      <c r="K2182" s="31" t="s">
        <v>7</v>
      </c>
      <c r="L2182" s="31" t="s">
        <v>8</v>
      </c>
      <c r="M2182" s="31" t="s">
        <v>7</v>
      </c>
      <c r="N2182" s="31" t="s">
        <v>9</v>
      </c>
      <c r="O2182" t="s">
        <v>10</v>
      </c>
      <c r="P2182" s="1">
        <v>5</v>
      </c>
      <c r="Q2182">
        <v>2.6399999999999997</v>
      </c>
      <c r="R2182">
        <f t="shared" si="142"/>
        <v>2.3600000000000003</v>
      </c>
      <c r="S2182" s="9">
        <f t="shared" si="143"/>
        <v>0.52799999999999991</v>
      </c>
      <c r="T2182" s="9"/>
    </row>
    <row r="2183" spans="1:20">
      <c r="A2183" s="1">
        <v>2021</v>
      </c>
      <c r="B2183" t="s">
        <v>736</v>
      </c>
      <c r="C2183" t="s">
        <v>287</v>
      </c>
      <c r="D2183" t="s">
        <v>119</v>
      </c>
      <c r="E2183" t="s">
        <v>2</v>
      </c>
      <c r="F2183" t="s">
        <v>847</v>
      </c>
      <c r="G2183" s="42" t="s">
        <v>848</v>
      </c>
      <c r="H2183" t="s">
        <v>849</v>
      </c>
      <c r="I2183" s="47" t="s">
        <v>384</v>
      </c>
      <c r="J2183" s="5" t="s">
        <v>37</v>
      </c>
      <c r="K2183" s="31" t="s">
        <v>7</v>
      </c>
      <c r="L2183" s="31" t="s">
        <v>8</v>
      </c>
      <c r="M2183" s="31" t="s">
        <v>7</v>
      </c>
      <c r="N2183" s="31" t="s">
        <v>9</v>
      </c>
      <c r="O2183" t="s">
        <v>10</v>
      </c>
      <c r="P2183" s="1">
        <v>6</v>
      </c>
      <c r="Q2183">
        <v>4.99</v>
      </c>
      <c r="R2183">
        <f t="shared" si="142"/>
        <v>1.0099999999999998</v>
      </c>
      <c r="S2183" s="9">
        <f t="shared" si="143"/>
        <v>0.83166666666666667</v>
      </c>
      <c r="T2183" s="9"/>
    </row>
    <row r="2184" spans="1:20">
      <c r="A2184" s="1">
        <v>2021</v>
      </c>
      <c r="B2184" t="s">
        <v>736</v>
      </c>
      <c r="C2184" t="s">
        <v>287</v>
      </c>
      <c r="D2184" t="s">
        <v>119</v>
      </c>
      <c r="E2184" t="s">
        <v>2</v>
      </c>
      <c r="F2184" t="s">
        <v>850</v>
      </c>
      <c r="G2184" s="42" t="s">
        <v>851</v>
      </c>
      <c r="H2184" t="s">
        <v>852</v>
      </c>
      <c r="I2184" s="47" t="s">
        <v>384</v>
      </c>
      <c r="J2184" s="5" t="s">
        <v>37</v>
      </c>
      <c r="K2184" s="31" t="s">
        <v>7</v>
      </c>
      <c r="L2184" s="31" t="s">
        <v>8</v>
      </c>
      <c r="M2184" s="31" t="s">
        <v>7</v>
      </c>
      <c r="N2184" s="31" t="s">
        <v>9</v>
      </c>
      <c r="O2184" t="s">
        <v>10</v>
      </c>
      <c r="P2184" s="1">
        <v>4</v>
      </c>
      <c r="Q2184">
        <v>0</v>
      </c>
      <c r="R2184">
        <f t="shared" si="142"/>
        <v>4</v>
      </c>
      <c r="S2184" s="9">
        <f t="shared" si="143"/>
        <v>0</v>
      </c>
      <c r="T2184" s="9"/>
    </row>
    <row r="2185" spans="1:20">
      <c r="A2185" s="1">
        <v>2021</v>
      </c>
      <c r="B2185" t="s">
        <v>736</v>
      </c>
      <c r="C2185" t="s">
        <v>287</v>
      </c>
      <c r="D2185" t="s">
        <v>119</v>
      </c>
      <c r="E2185" t="s">
        <v>2</v>
      </c>
      <c r="F2185" t="s">
        <v>853</v>
      </c>
      <c r="G2185" s="42" t="s">
        <v>854</v>
      </c>
      <c r="H2185" t="s">
        <v>855</v>
      </c>
      <c r="I2185" s="47" t="s">
        <v>384</v>
      </c>
      <c r="J2185" s="5" t="s">
        <v>37</v>
      </c>
      <c r="K2185" s="31" t="s">
        <v>7</v>
      </c>
      <c r="L2185" s="31" t="s">
        <v>8</v>
      </c>
      <c r="M2185" s="31" t="s">
        <v>7</v>
      </c>
      <c r="N2185" s="31" t="s">
        <v>9</v>
      </c>
      <c r="O2185" t="s">
        <v>10</v>
      </c>
      <c r="P2185" s="1">
        <v>3</v>
      </c>
      <c r="Q2185">
        <v>1</v>
      </c>
      <c r="R2185">
        <f t="shared" si="142"/>
        <v>2</v>
      </c>
      <c r="S2185" s="9">
        <f t="shared" si="143"/>
        <v>0.33333333333333331</v>
      </c>
      <c r="T2185" s="9"/>
    </row>
    <row r="2186" spans="1:20">
      <c r="A2186" s="1">
        <v>2021</v>
      </c>
      <c r="B2186" t="s">
        <v>736</v>
      </c>
      <c r="C2186" t="s">
        <v>287</v>
      </c>
      <c r="D2186" t="s">
        <v>119</v>
      </c>
      <c r="E2186" t="s">
        <v>2</v>
      </c>
      <c r="F2186" t="s">
        <v>856</v>
      </c>
      <c r="G2186" s="42" t="s">
        <v>857</v>
      </c>
      <c r="H2186" t="s">
        <v>858</v>
      </c>
      <c r="I2186" s="47" t="s">
        <v>384</v>
      </c>
      <c r="J2186" s="5" t="s">
        <v>37</v>
      </c>
      <c r="K2186" s="31" t="s">
        <v>7</v>
      </c>
      <c r="L2186" s="31" t="s">
        <v>8</v>
      </c>
      <c r="M2186" s="31" t="s">
        <v>7</v>
      </c>
      <c r="N2186" s="31" t="s">
        <v>9</v>
      </c>
      <c r="O2186" t="s">
        <v>10</v>
      </c>
      <c r="P2186" s="1">
        <v>6</v>
      </c>
      <c r="Q2186">
        <v>0</v>
      </c>
      <c r="R2186">
        <f t="shared" ref="R2186:R2202" si="144">+P2186-Q2186</f>
        <v>6</v>
      </c>
      <c r="S2186" s="9">
        <f t="shared" ref="S2186:S2202" si="145">+Q2186/P2186</f>
        <v>0</v>
      </c>
      <c r="T2186" s="9"/>
    </row>
    <row r="2187" spans="1:20">
      <c r="A2187" s="1">
        <v>2021</v>
      </c>
      <c r="B2187" t="s">
        <v>736</v>
      </c>
      <c r="C2187" t="s">
        <v>287</v>
      </c>
      <c r="D2187" t="s">
        <v>119</v>
      </c>
      <c r="E2187" t="s">
        <v>2</v>
      </c>
      <c r="F2187" t="s">
        <v>859</v>
      </c>
      <c r="G2187" s="42" t="s">
        <v>860</v>
      </c>
      <c r="H2187" t="s">
        <v>861</v>
      </c>
      <c r="I2187" s="47" t="s">
        <v>384</v>
      </c>
      <c r="J2187" s="5" t="s">
        <v>37</v>
      </c>
      <c r="K2187" s="31" t="s">
        <v>7</v>
      </c>
      <c r="L2187" s="31" t="s">
        <v>8</v>
      </c>
      <c r="M2187" s="31" t="s">
        <v>7</v>
      </c>
      <c r="N2187" s="31" t="s">
        <v>9</v>
      </c>
      <c r="O2187" t="s">
        <v>10</v>
      </c>
      <c r="P2187" s="1">
        <v>4</v>
      </c>
      <c r="Q2187">
        <v>3.74</v>
      </c>
      <c r="R2187">
        <f t="shared" si="144"/>
        <v>0.25999999999999979</v>
      </c>
      <c r="S2187" s="9">
        <f t="shared" si="145"/>
        <v>0.93500000000000005</v>
      </c>
      <c r="T2187" s="9"/>
    </row>
    <row r="2188" spans="1:20">
      <c r="A2188" s="1">
        <v>2021</v>
      </c>
      <c r="B2188" t="s">
        <v>736</v>
      </c>
      <c r="C2188" t="s">
        <v>287</v>
      </c>
      <c r="D2188" t="s">
        <v>119</v>
      </c>
      <c r="E2188" t="s">
        <v>2</v>
      </c>
      <c r="F2188" t="s">
        <v>723</v>
      </c>
      <c r="G2188" s="42" t="s">
        <v>862</v>
      </c>
      <c r="H2188" t="s">
        <v>863</v>
      </c>
      <c r="I2188" s="47" t="s">
        <v>384</v>
      </c>
      <c r="J2188" s="5" t="s">
        <v>37</v>
      </c>
      <c r="K2188" s="31" t="s">
        <v>7</v>
      </c>
      <c r="L2188" s="31" t="s">
        <v>8</v>
      </c>
      <c r="M2188" s="31" t="s">
        <v>7</v>
      </c>
      <c r="N2188" s="31" t="s">
        <v>9</v>
      </c>
      <c r="O2188" t="s">
        <v>10</v>
      </c>
      <c r="P2188" s="1">
        <v>3</v>
      </c>
      <c r="Q2188">
        <v>2.0299999999999998</v>
      </c>
      <c r="R2188">
        <f t="shared" si="144"/>
        <v>0.9700000000000002</v>
      </c>
      <c r="S2188" s="9">
        <f t="shared" si="145"/>
        <v>0.67666666666666664</v>
      </c>
      <c r="T2188" s="9"/>
    </row>
    <row r="2189" spans="1:20">
      <c r="A2189" s="1">
        <v>2021</v>
      </c>
      <c r="B2189" t="s">
        <v>736</v>
      </c>
      <c r="C2189" t="s">
        <v>287</v>
      </c>
      <c r="D2189" t="s">
        <v>119</v>
      </c>
      <c r="E2189" t="s">
        <v>2</v>
      </c>
      <c r="F2189" t="s">
        <v>864</v>
      </c>
      <c r="G2189" s="42" t="s">
        <v>865</v>
      </c>
      <c r="H2189" t="s">
        <v>383</v>
      </c>
      <c r="I2189" s="47" t="s">
        <v>384</v>
      </c>
      <c r="J2189" s="5" t="s">
        <v>37</v>
      </c>
      <c r="K2189" s="31" t="s">
        <v>7</v>
      </c>
      <c r="L2189" s="31" t="s">
        <v>8</v>
      </c>
      <c r="M2189" s="31" t="s">
        <v>7</v>
      </c>
      <c r="N2189" s="31" t="s">
        <v>9</v>
      </c>
      <c r="O2189" t="s">
        <v>10</v>
      </c>
      <c r="P2189" s="1">
        <v>6</v>
      </c>
      <c r="Q2189">
        <v>3.8499999999999996</v>
      </c>
      <c r="R2189">
        <f t="shared" si="144"/>
        <v>2.1500000000000004</v>
      </c>
      <c r="S2189" s="9">
        <f t="shared" si="145"/>
        <v>0.64166666666666661</v>
      </c>
      <c r="T2189" s="9"/>
    </row>
    <row r="2190" spans="1:20">
      <c r="A2190" s="1">
        <v>2021</v>
      </c>
      <c r="B2190" t="s">
        <v>736</v>
      </c>
      <c r="C2190" t="s">
        <v>287</v>
      </c>
      <c r="D2190" t="s">
        <v>119</v>
      </c>
      <c r="E2190" t="s">
        <v>2</v>
      </c>
      <c r="F2190" t="s">
        <v>866</v>
      </c>
      <c r="G2190" s="42" t="s">
        <v>867</v>
      </c>
      <c r="H2190" t="s">
        <v>868</v>
      </c>
      <c r="I2190" s="47" t="s">
        <v>384</v>
      </c>
      <c r="J2190" s="5" t="s">
        <v>37</v>
      </c>
      <c r="K2190" s="31" t="s">
        <v>7</v>
      </c>
      <c r="L2190" s="31" t="s">
        <v>8</v>
      </c>
      <c r="M2190" s="31" t="s">
        <v>7</v>
      </c>
      <c r="N2190" s="31" t="s">
        <v>9</v>
      </c>
      <c r="O2190" t="s">
        <v>10</v>
      </c>
      <c r="P2190" s="1">
        <v>7</v>
      </c>
      <c r="Q2190">
        <v>5.01</v>
      </c>
      <c r="R2190">
        <f t="shared" si="144"/>
        <v>1.9900000000000002</v>
      </c>
      <c r="S2190" s="9">
        <f t="shared" si="145"/>
        <v>0.71571428571428564</v>
      </c>
      <c r="T2190" s="9"/>
    </row>
    <row r="2191" spans="1:20">
      <c r="A2191" s="1">
        <v>2021</v>
      </c>
      <c r="B2191" t="s">
        <v>736</v>
      </c>
      <c r="C2191" t="s">
        <v>287</v>
      </c>
      <c r="D2191" t="s">
        <v>119</v>
      </c>
      <c r="E2191" t="s">
        <v>2</v>
      </c>
      <c r="F2191" t="s">
        <v>869</v>
      </c>
      <c r="G2191" s="42" t="s">
        <v>870</v>
      </c>
      <c r="H2191" t="s">
        <v>871</v>
      </c>
      <c r="I2191" s="47" t="s">
        <v>384</v>
      </c>
      <c r="J2191" s="5" t="s">
        <v>37</v>
      </c>
      <c r="K2191" s="31" t="s">
        <v>7</v>
      </c>
      <c r="L2191" s="31" t="s">
        <v>8</v>
      </c>
      <c r="M2191" s="31" t="s">
        <v>7</v>
      </c>
      <c r="N2191" s="31" t="s">
        <v>9</v>
      </c>
      <c r="O2191" t="s">
        <v>10</v>
      </c>
      <c r="P2191" s="1">
        <v>6</v>
      </c>
      <c r="Q2191">
        <v>4.75</v>
      </c>
      <c r="R2191">
        <f t="shared" si="144"/>
        <v>1.25</v>
      </c>
      <c r="S2191" s="9">
        <f t="shared" si="145"/>
        <v>0.79166666666666663</v>
      </c>
      <c r="T2191" s="9"/>
    </row>
    <row r="2192" spans="1:20">
      <c r="A2192" s="1">
        <v>2021</v>
      </c>
      <c r="B2192" t="s">
        <v>736</v>
      </c>
      <c r="C2192" t="s">
        <v>287</v>
      </c>
      <c r="D2192" t="s">
        <v>119</v>
      </c>
      <c r="E2192" t="s">
        <v>2</v>
      </c>
      <c r="F2192" t="s">
        <v>872</v>
      </c>
      <c r="G2192" s="42" t="s">
        <v>873</v>
      </c>
      <c r="H2192" t="s">
        <v>874</v>
      </c>
      <c r="I2192" s="47" t="s">
        <v>384</v>
      </c>
      <c r="J2192" s="5" t="s">
        <v>37</v>
      </c>
      <c r="K2192" s="31" t="s">
        <v>7</v>
      </c>
      <c r="L2192" s="31" t="s">
        <v>8</v>
      </c>
      <c r="M2192" s="31" t="s">
        <v>7</v>
      </c>
      <c r="N2192" s="31" t="s">
        <v>9</v>
      </c>
      <c r="O2192" t="s">
        <v>10</v>
      </c>
      <c r="P2192" s="1">
        <v>5</v>
      </c>
      <c r="Q2192">
        <v>1.7000000000000002</v>
      </c>
      <c r="R2192">
        <f t="shared" si="144"/>
        <v>3.3</v>
      </c>
      <c r="S2192" s="9">
        <f t="shared" si="145"/>
        <v>0.34</v>
      </c>
      <c r="T2192" s="9"/>
    </row>
    <row r="2193" spans="1:20">
      <c r="A2193" s="1">
        <v>2021</v>
      </c>
      <c r="B2193" t="s">
        <v>736</v>
      </c>
      <c r="C2193" t="s">
        <v>287</v>
      </c>
      <c r="D2193" t="s">
        <v>119</v>
      </c>
      <c r="E2193" t="s">
        <v>2</v>
      </c>
      <c r="F2193" t="s">
        <v>875</v>
      </c>
      <c r="G2193" s="42" t="s">
        <v>876</v>
      </c>
      <c r="H2193" t="s">
        <v>383</v>
      </c>
      <c r="I2193" s="47" t="s">
        <v>384</v>
      </c>
      <c r="J2193" s="5" t="s">
        <v>37</v>
      </c>
      <c r="K2193" s="31" t="s">
        <v>7</v>
      </c>
      <c r="L2193" s="31" t="s">
        <v>8</v>
      </c>
      <c r="M2193" s="31" t="s">
        <v>7</v>
      </c>
      <c r="N2193" s="31" t="s">
        <v>9</v>
      </c>
      <c r="O2193" t="s">
        <v>10</v>
      </c>
      <c r="P2193" s="1">
        <v>4</v>
      </c>
      <c r="Q2193">
        <v>4</v>
      </c>
      <c r="R2193">
        <f t="shared" si="144"/>
        <v>0</v>
      </c>
      <c r="S2193" s="9">
        <f t="shared" si="145"/>
        <v>1</v>
      </c>
      <c r="T2193" s="9"/>
    </row>
    <row r="2194" spans="1:20">
      <c r="A2194" s="1">
        <v>2021</v>
      </c>
      <c r="B2194" t="s">
        <v>736</v>
      </c>
      <c r="C2194" t="s">
        <v>304</v>
      </c>
      <c r="D2194" t="s">
        <v>119</v>
      </c>
      <c r="E2194" t="s">
        <v>2</v>
      </c>
      <c r="F2194" t="s">
        <v>446</v>
      </c>
      <c r="G2194" s="42" t="s">
        <v>877</v>
      </c>
      <c r="H2194" t="s">
        <v>448</v>
      </c>
      <c r="I2194" s="47" t="s">
        <v>36</v>
      </c>
      <c r="J2194" s="5" t="s">
        <v>37</v>
      </c>
      <c r="K2194" s="31" t="s">
        <v>7</v>
      </c>
      <c r="L2194" s="31" t="s">
        <v>8</v>
      </c>
      <c r="M2194" s="31" t="s">
        <v>7</v>
      </c>
      <c r="N2194" s="31" t="s">
        <v>9</v>
      </c>
      <c r="O2194" t="s">
        <v>10</v>
      </c>
      <c r="P2194" s="1">
        <v>5</v>
      </c>
      <c r="Q2194">
        <v>2</v>
      </c>
      <c r="R2194">
        <f t="shared" si="144"/>
        <v>3</v>
      </c>
      <c r="S2194" s="9">
        <f t="shared" si="145"/>
        <v>0.4</v>
      </c>
      <c r="T2194" s="9"/>
    </row>
    <row r="2195" spans="1:20">
      <c r="A2195" s="1">
        <v>2021</v>
      </c>
      <c r="B2195" t="s">
        <v>736</v>
      </c>
      <c r="C2195" t="s">
        <v>304</v>
      </c>
      <c r="D2195" t="s">
        <v>119</v>
      </c>
      <c r="E2195" t="s">
        <v>2</v>
      </c>
      <c r="F2195" t="s">
        <v>449</v>
      </c>
      <c r="G2195" s="42" t="s">
        <v>878</v>
      </c>
      <c r="H2195" t="s">
        <v>448</v>
      </c>
      <c r="I2195" s="47" t="s">
        <v>36</v>
      </c>
      <c r="J2195" s="5" t="s">
        <v>37</v>
      </c>
      <c r="K2195" s="31" t="s">
        <v>7</v>
      </c>
      <c r="L2195" s="31" t="s">
        <v>8</v>
      </c>
      <c r="M2195" s="31" t="s">
        <v>7</v>
      </c>
      <c r="N2195" s="31" t="s">
        <v>9</v>
      </c>
      <c r="O2195" t="s">
        <v>10</v>
      </c>
      <c r="P2195" s="1">
        <v>5</v>
      </c>
      <c r="Q2195">
        <v>2.99</v>
      </c>
      <c r="R2195">
        <f t="shared" si="144"/>
        <v>2.0099999999999998</v>
      </c>
      <c r="S2195" s="9">
        <f t="shared" si="145"/>
        <v>0.59800000000000009</v>
      </c>
      <c r="T2195" s="9"/>
    </row>
    <row r="2196" spans="1:20">
      <c r="A2196" s="1">
        <v>2021</v>
      </c>
      <c r="B2196" t="s">
        <v>736</v>
      </c>
      <c r="C2196" t="s">
        <v>304</v>
      </c>
      <c r="D2196" t="s">
        <v>119</v>
      </c>
      <c r="E2196" t="s">
        <v>2</v>
      </c>
      <c r="F2196" t="s">
        <v>452</v>
      </c>
      <c r="G2196" s="42" t="s">
        <v>879</v>
      </c>
      <c r="H2196" t="s">
        <v>448</v>
      </c>
      <c r="I2196" s="47" t="s">
        <v>36</v>
      </c>
      <c r="J2196" s="5" t="s">
        <v>37</v>
      </c>
      <c r="K2196" s="31" t="s">
        <v>7</v>
      </c>
      <c r="L2196" s="31" t="s">
        <v>8</v>
      </c>
      <c r="M2196" s="31" t="s">
        <v>7</v>
      </c>
      <c r="N2196" s="31" t="s">
        <v>9</v>
      </c>
      <c r="O2196" t="s">
        <v>10</v>
      </c>
      <c r="P2196" s="1">
        <v>4</v>
      </c>
      <c r="Q2196">
        <v>3.4899999999999998</v>
      </c>
      <c r="R2196">
        <f t="shared" si="144"/>
        <v>0.51000000000000023</v>
      </c>
      <c r="S2196" s="9">
        <f t="shared" si="145"/>
        <v>0.87249999999999994</v>
      </c>
      <c r="T2196" s="9"/>
    </row>
    <row r="2197" spans="1:20">
      <c r="A2197" s="1">
        <v>2021</v>
      </c>
      <c r="B2197" t="s">
        <v>736</v>
      </c>
      <c r="C2197" t="s">
        <v>304</v>
      </c>
      <c r="D2197" t="s">
        <v>119</v>
      </c>
      <c r="E2197" t="s">
        <v>2</v>
      </c>
      <c r="F2197" t="s">
        <v>455</v>
      </c>
      <c r="G2197" s="42" t="s">
        <v>880</v>
      </c>
      <c r="H2197" t="s">
        <v>448</v>
      </c>
      <c r="I2197" s="47" t="s">
        <v>36</v>
      </c>
      <c r="J2197" s="5" t="s">
        <v>37</v>
      </c>
      <c r="K2197" s="31" t="s">
        <v>7</v>
      </c>
      <c r="L2197" s="31" t="s">
        <v>8</v>
      </c>
      <c r="M2197" s="31" t="s">
        <v>7</v>
      </c>
      <c r="N2197" s="31" t="s">
        <v>9</v>
      </c>
      <c r="O2197" t="s">
        <v>10</v>
      </c>
      <c r="P2197" s="1">
        <v>7</v>
      </c>
      <c r="Q2197">
        <v>2.16</v>
      </c>
      <c r="R2197">
        <f t="shared" si="144"/>
        <v>4.84</v>
      </c>
      <c r="S2197" s="9">
        <f t="shared" si="145"/>
        <v>0.30857142857142861</v>
      </c>
      <c r="T2197" s="9"/>
    </row>
    <row r="2198" spans="1:20">
      <c r="A2198" s="1">
        <v>2021</v>
      </c>
      <c r="B2198" t="s">
        <v>736</v>
      </c>
      <c r="C2198" t="s">
        <v>304</v>
      </c>
      <c r="D2198" t="s">
        <v>119</v>
      </c>
      <c r="E2198" t="s">
        <v>2</v>
      </c>
      <c r="F2198" t="s">
        <v>458</v>
      </c>
      <c r="G2198" s="42" t="s">
        <v>881</v>
      </c>
      <c r="H2198" t="s">
        <v>448</v>
      </c>
      <c r="I2198" s="47" t="s">
        <v>36</v>
      </c>
      <c r="J2198" s="5" t="s">
        <v>37</v>
      </c>
      <c r="K2198" s="31" t="s">
        <v>7</v>
      </c>
      <c r="L2198" s="31" t="s">
        <v>8</v>
      </c>
      <c r="M2198" s="31" t="s">
        <v>7</v>
      </c>
      <c r="N2198" s="31" t="s">
        <v>9</v>
      </c>
      <c r="O2198" t="s">
        <v>10</v>
      </c>
      <c r="P2198" s="1">
        <v>4</v>
      </c>
      <c r="Q2198">
        <v>0.99</v>
      </c>
      <c r="R2198">
        <f t="shared" si="144"/>
        <v>3.01</v>
      </c>
      <c r="S2198" s="9">
        <f t="shared" si="145"/>
        <v>0.2475</v>
      </c>
      <c r="T2198" s="9"/>
    </row>
    <row r="2199" spans="1:20">
      <c r="A2199" s="1">
        <v>2021</v>
      </c>
      <c r="B2199" t="s">
        <v>736</v>
      </c>
      <c r="C2199" t="s">
        <v>304</v>
      </c>
      <c r="D2199" t="s">
        <v>119</v>
      </c>
      <c r="E2199" t="s">
        <v>2</v>
      </c>
      <c r="F2199" t="s">
        <v>732</v>
      </c>
      <c r="G2199" s="42" t="s">
        <v>882</v>
      </c>
      <c r="H2199" t="s">
        <v>448</v>
      </c>
      <c r="I2199" s="47" t="s">
        <v>36</v>
      </c>
      <c r="J2199" s="5" t="s">
        <v>37</v>
      </c>
      <c r="K2199" s="31" t="s">
        <v>7</v>
      </c>
      <c r="L2199" s="31" t="s">
        <v>8</v>
      </c>
      <c r="M2199" s="31" t="s">
        <v>7</v>
      </c>
      <c r="N2199" s="31" t="s">
        <v>9</v>
      </c>
      <c r="O2199" t="s">
        <v>10</v>
      </c>
      <c r="P2199" s="1">
        <v>5</v>
      </c>
      <c r="Q2199">
        <v>4.0599999999999996</v>
      </c>
      <c r="R2199">
        <f t="shared" si="144"/>
        <v>0.94000000000000039</v>
      </c>
      <c r="S2199" s="9">
        <f t="shared" si="145"/>
        <v>0.81199999999999994</v>
      </c>
      <c r="T2199" s="9"/>
    </row>
    <row r="2200" spans="1:20">
      <c r="A2200" s="1">
        <v>2021</v>
      </c>
      <c r="B2200" t="s">
        <v>736</v>
      </c>
      <c r="C2200" t="s">
        <v>304</v>
      </c>
      <c r="D2200" t="s">
        <v>119</v>
      </c>
      <c r="E2200" t="s">
        <v>2</v>
      </c>
      <c r="F2200" t="s">
        <v>734</v>
      </c>
      <c r="G2200" s="42" t="s">
        <v>883</v>
      </c>
      <c r="H2200" t="s">
        <v>448</v>
      </c>
      <c r="I2200" s="47" t="s">
        <v>36</v>
      </c>
      <c r="J2200" s="5" t="s">
        <v>37</v>
      </c>
      <c r="K2200" s="31" t="s">
        <v>7</v>
      </c>
      <c r="L2200" s="31" t="s">
        <v>8</v>
      </c>
      <c r="M2200" s="31" t="s">
        <v>7</v>
      </c>
      <c r="N2200" s="31" t="s">
        <v>9</v>
      </c>
      <c r="O2200" t="s">
        <v>10</v>
      </c>
      <c r="P2200" s="1">
        <v>4</v>
      </c>
      <c r="Q2200">
        <v>0</v>
      </c>
      <c r="R2200">
        <f t="shared" si="144"/>
        <v>4</v>
      </c>
      <c r="S2200" s="9">
        <f t="shared" si="145"/>
        <v>0</v>
      </c>
      <c r="T2200" s="9"/>
    </row>
    <row r="2201" spans="1:20">
      <c r="A2201" s="1">
        <v>2021</v>
      </c>
      <c r="B2201" t="s">
        <v>736</v>
      </c>
      <c r="C2201" t="s">
        <v>304</v>
      </c>
      <c r="D2201" t="s">
        <v>119</v>
      </c>
      <c r="E2201" t="s">
        <v>2</v>
      </c>
      <c r="F2201" t="s">
        <v>884</v>
      </c>
      <c r="G2201" s="42" t="s">
        <v>885</v>
      </c>
      <c r="H2201" t="s">
        <v>448</v>
      </c>
      <c r="I2201" s="47" t="s">
        <v>36</v>
      </c>
      <c r="J2201" s="5" t="s">
        <v>37</v>
      </c>
      <c r="K2201" s="31" t="s">
        <v>7</v>
      </c>
      <c r="L2201" s="31" t="s">
        <v>8</v>
      </c>
      <c r="M2201" s="31" t="s">
        <v>7</v>
      </c>
      <c r="N2201" s="31" t="s">
        <v>9</v>
      </c>
      <c r="O2201" t="s">
        <v>10</v>
      </c>
      <c r="P2201" s="1">
        <v>6</v>
      </c>
      <c r="Q2201">
        <v>1.9000000000000001</v>
      </c>
      <c r="R2201">
        <f t="shared" si="144"/>
        <v>4.0999999999999996</v>
      </c>
      <c r="S2201" s="9">
        <f t="shared" si="145"/>
        <v>0.31666666666666671</v>
      </c>
      <c r="T2201" s="9"/>
    </row>
    <row r="2202" spans="1:20">
      <c r="A2202" s="1">
        <v>2021</v>
      </c>
      <c r="B2202" t="s">
        <v>736</v>
      </c>
      <c r="C2202" t="s">
        <v>304</v>
      </c>
      <c r="D2202" t="s">
        <v>119</v>
      </c>
      <c r="E2202" t="s">
        <v>2</v>
      </c>
      <c r="F2202" t="s">
        <v>886</v>
      </c>
      <c r="G2202" s="42" t="s">
        <v>887</v>
      </c>
      <c r="H2202" t="s">
        <v>448</v>
      </c>
      <c r="I2202" s="47" t="s">
        <v>36</v>
      </c>
      <c r="J2202" s="5" t="s">
        <v>37</v>
      </c>
      <c r="K2202" s="31" t="s">
        <v>7</v>
      </c>
      <c r="L2202" s="31" t="s">
        <v>8</v>
      </c>
      <c r="M2202" s="31" t="s">
        <v>7</v>
      </c>
      <c r="N2202" s="31" t="s">
        <v>9</v>
      </c>
      <c r="O2202" t="s">
        <v>10</v>
      </c>
      <c r="P2202" s="1">
        <v>3</v>
      </c>
      <c r="Q2202">
        <v>3</v>
      </c>
      <c r="R2202">
        <f t="shared" si="144"/>
        <v>0</v>
      </c>
      <c r="S2202" s="9">
        <f t="shared" si="145"/>
        <v>1</v>
      </c>
      <c r="T2202" s="9"/>
    </row>
    <row r="2203" spans="1:20">
      <c r="A2203" s="114" t="s">
        <v>1190</v>
      </c>
      <c r="B2203" s="114"/>
      <c r="C2203" s="114"/>
      <c r="D2203" s="114"/>
      <c r="E2203" s="114"/>
      <c r="F2203" s="114"/>
      <c r="G2203" s="114"/>
      <c r="H2203" s="114"/>
      <c r="I2203" s="114"/>
      <c r="J2203" s="114"/>
      <c r="K2203" s="114"/>
      <c r="L2203" s="114"/>
      <c r="M2203" s="114"/>
      <c r="N2203" s="114"/>
      <c r="O2203" s="114"/>
      <c r="P2203" s="114"/>
      <c r="Q2203" s="114"/>
      <c r="R2203" s="114"/>
      <c r="S2203" s="114"/>
      <c r="T2203" s="56"/>
    </row>
    <row r="2204" spans="1:20">
      <c r="A2204" t="s">
        <v>513</v>
      </c>
      <c r="C2204" t="s">
        <v>503</v>
      </c>
      <c r="K2204" s="8">
        <v>102</v>
      </c>
    </row>
    <row r="2205" spans="1:20">
      <c r="A2205" s="1">
        <v>2021</v>
      </c>
      <c r="B2205" t="s">
        <v>736</v>
      </c>
      <c r="C2205" t="s">
        <v>283</v>
      </c>
      <c r="D2205" t="s">
        <v>119</v>
      </c>
      <c r="E2205" t="s">
        <v>2</v>
      </c>
      <c r="F2205" t="s">
        <v>54</v>
      </c>
      <c r="G2205" s="42" t="s">
        <v>764</v>
      </c>
      <c r="H2205" t="s">
        <v>126</v>
      </c>
      <c r="I2205" s="46" t="s">
        <v>127</v>
      </c>
      <c r="J2205" t="s">
        <v>79</v>
      </c>
      <c r="K2205" s="4" t="s">
        <v>8</v>
      </c>
      <c r="L2205" s="4" t="s">
        <v>8</v>
      </c>
      <c r="M2205" s="4" t="s">
        <v>8</v>
      </c>
      <c r="N2205" s="4" t="s">
        <v>8</v>
      </c>
      <c r="O2205" t="s">
        <v>238</v>
      </c>
      <c r="P2205" s="1">
        <v>55</v>
      </c>
      <c r="Q2205">
        <v>19</v>
      </c>
      <c r="R2205">
        <v>36</v>
      </c>
      <c r="S2205" s="9">
        <v>0.34545454545454546</v>
      </c>
      <c r="T2205" s="9"/>
    </row>
    <row r="2206" spans="1:20">
      <c r="A2206" s="1">
        <v>2021</v>
      </c>
      <c r="B2206" t="s">
        <v>736</v>
      </c>
      <c r="C2206" t="s">
        <v>283</v>
      </c>
      <c r="D2206" t="s">
        <v>119</v>
      </c>
      <c r="E2206" t="s">
        <v>2</v>
      </c>
      <c r="F2206" t="s">
        <v>786</v>
      </c>
      <c r="G2206" s="42" t="s">
        <v>787</v>
      </c>
      <c r="H2206" t="s">
        <v>771</v>
      </c>
      <c r="I2206" s="46" t="s">
        <v>763</v>
      </c>
      <c r="J2206" t="s">
        <v>79</v>
      </c>
      <c r="K2206" s="4" t="s">
        <v>8</v>
      </c>
      <c r="L2206" s="4" t="s">
        <v>8</v>
      </c>
      <c r="M2206" s="4" t="s">
        <v>8</v>
      </c>
      <c r="N2206" s="4" t="s">
        <v>8</v>
      </c>
      <c r="O2206" t="s">
        <v>238</v>
      </c>
      <c r="P2206" s="1">
        <v>2</v>
      </c>
      <c r="Q2206">
        <v>1</v>
      </c>
      <c r="R2206">
        <v>1</v>
      </c>
      <c r="S2206" s="9">
        <v>0.5</v>
      </c>
      <c r="T2206" s="9"/>
    </row>
    <row r="2207" spans="1:20">
      <c r="A2207" s="1">
        <v>2021</v>
      </c>
      <c r="B2207" t="s">
        <v>736</v>
      </c>
      <c r="C2207" t="s">
        <v>283</v>
      </c>
      <c r="D2207" t="s">
        <v>119</v>
      </c>
      <c r="E2207" t="s">
        <v>2</v>
      </c>
      <c r="F2207" t="s">
        <v>325</v>
      </c>
      <c r="G2207" s="42" t="s">
        <v>788</v>
      </c>
      <c r="H2207" t="s">
        <v>771</v>
      </c>
      <c r="I2207" s="46" t="s">
        <v>763</v>
      </c>
      <c r="J2207" t="s">
        <v>79</v>
      </c>
      <c r="K2207" s="4" t="s">
        <v>8</v>
      </c>
      <c r="L2207" s="4" t="s">
        <v>8</v>
      </c>
      <c r="M2207" s="4" t="s">
        <v>8</v>
      </c>
      <c r="N2207" s="4" t="s">
        <v>8</v>
      </c>
      <c r="O2207" t="s">
        <v>238</v>
      </c>
      <c r="P2207" s="1">
        <v>1</v>
      </c>
      <c r="Q2207">
        <v>0</v>
      </c>
      <c r="R2207">
        <v>1</v>
      </c>
      <c r="S2207" s="9">
        <v>0</v>
      </c>
      <c r="T2207" s="9"/>
    </row>
    <row r="2208" spans="1:20">
      <c r="A2208" s="1">
        <v>2021</v>
      </c>
      <c r="B2208" t="s">
        <v>736</v>
      </c>
      <c r="C2208" t="s">
        <v>283</v>
      </c>
      <c r="D2208" t="s">
        <v>119</v>
      </c>
      <c r="E2208" t="s">
        <v>2</v>
      </c>
      <c r="F2208" t="s">
        <v>327</v>
      </c>
      <c r="G2208" s="42" t="s">
        <v>789</v>
      </c>
      <c r="H2208" t="s">
        <v>771</v>
      </c>
      <c r="I2208" s="46" t="s">
        <v>763</v>
      </c>
      <c r="J2208" t="s">
        <v>79</v>
      </c>
      <c r="K2208" s="4" t="s">
        <v>8</v>
      </c>
      <c r="L2208" s="4" t="s">
        <v>8</v>
      </c>
      <c r="M2208" s="4" t="s">
        <v>8</v>
      </c>
      <c r="N2208" s="4" t="s">
        <v>8</v>
      </c>
      <c r="O2208" t="s">
        <v>238</v>
      </c>
      <c r="P2208" s="1">
        <v>3</v>
      </c>
      <c r="Q2208">
        <v>0</v>
      </c>
      <c r="R2208">
        <v>3</v>
      </c>
      <c r="S2208" s="9">
        <v>0</v>
      </c>
      <c r="T2208" s="9"/>
    </row>
    <row r="2209" spans="1:20">
      <c r="A2209" s="1">
        <v>2021</v>
      </c>
      <c r="B2209" t="s">
        <v>736</v>
      </c>
      <c r="C2209" t="s">
        <v>283</v>
      </c>
      <c r="D2209" t="s">
        <v>119</v>
      </c>
      <c r="E2209" t="s">
        <v>2</v>
      </c>
      <c r="F2209" t="s">
        <v>329</v>
      </c>
      <c r="G2209" s="42" t="s">
        <v>790</v>
      </c>
      <c r="H2209" t="s">
        <v>771</v>
      </c>
      <c r="I2209" s="46" t="s">
        <v>763</v>
      </c>
      <c r="J2209" t="s">
        <v>79</v>
      </c>
      <c r="K2209" s="4" t="s">
        <v>8</v>
      </c>
      <c r="L2209" s="4" t="s">
        <v>8</v>
      </c>
      <c r="M2209" s="4" t="s">
        <v>8</v>
      </c>
      <c r="N2209" s="4" t="s">
        <v>8</v>
      </c>
      <c r="O2209" t="s">
        <v>238</v>
      </c>
      <c r="P2209" s="1">
        <v>7</v>
      </c>
      <c r="Q2209">
        <v>0</v>
      </c>
      <c r="R2209">
        <v>7</v>
      </c>
      <c r="S2209" s="9">
        <v>0</v>
      </c>
      <c r="T2209" s="9"/>
    </row>
    <row r="2210" spans="1:20">
      <c r="A2210" s="1">
        <v>2021</v>
      </c>
      <c r="B2210" t="s">
        <v>736</v>
      </c>
      <c r="C2210" t="s">
        <v>283</v>
      </c>
      <c r="D2210" t="s">
        <v>119</v>
      </c>
      <c r="E2210" t="s">
        <v>2</v>
      </c>
      <c r="F2210" t="s">
        <v>54</v>
      </c>
      <c r="G2210" s="42" t="s">
        <v>764</v>
      </c>
      <c r="H2210" t="s">
        <v>126</v>
      </c>
      <c r="I2210" s="46" t="s">
        <v>127</v>
      </c>
      <c r="J2210" t="s">
        <v>79</v>
      </c>
      <c r="K2210" s="4" t="s">
        <v>8</v>
      </c>
      <c r="L2210" s="4" t="s">
        <v>8</v>
      </c>
      <c r="M2210" s="4" t="s">
        <v>8</v>
      </c>
      <c r="N2210" s="4" t="s">
        <v>38</v>
      </c>
      <c r="O2210" t="s">
        <v>239</v>
      </c>
      <c r="P2210" s="1">
        <v>60</v>
      </c>
      <c r="Q2210">
        <v>24</v>
      </c>
      <c r="R2210">
        <v>36</v>
      </c>
      <c r="S2210" s="9">
        <v>0.4</v>
      </c>
      <c r="T2210" s="9"/>
    </row>
    <row r="2211" spans="1:20">
      <c r="A2211" s="1">
        <v>2021</v>
      </c>
      <c r="B2211" t="s">
        <v>736</v>
      </c>
      <c r="C2211" t="s">
        <v>283</v>
      </c>
      <c r="D2211" t="s">
        <v>119</v>
      </c>
      <c r="E2211" t="s">
        <v>2</v>
      </c>
      <c r="F2211" t="s">
        <v>256</v>
      </c>
      <c r="G2211" s="42" t="s">
        <v>770</v>
      </c>
      <c r="H2211" t="s">
        <v>771</v>
      </c>
      <c r="I2211" s="46" t="s">
        <v>763</v>
      </c>
      <c r="J2211" t="s">
        <v>79</v>
      </c>
      <c r="K2211" s="4" t="s">
        <v>8</v>
      </c>
      <c r="L2211" s="4" t="s">
        <v>8</v>
      </c>
      <c r="M2211" s="4" t="s">
        <v>8</v>
      </c>
      <c r="N2211" s="4" t="s">
        <v>130</v>
      </c>
      <c r="O2211" t="s">
        <v>131</v>
      </c>
      <c r="P2211" s="1">
        <v>15</v>
      </c>
      <c r="Q2211">
        <v>7</v>
      </c>
      <c r="R2211">
        <v>8</v>
      </c>
      <c r="S2211" s="9">
        <v>0.46666666666666667</v>
      </c>
      <c r="T2211" s="9"/>
    </row>
    <row r="2212" spans="1:20">
      <c r="A2212" s="1">
        <v>2021</v>
      </c>
      <c r="B2212" t="s">
        <v>736</v>
      </c>
      <c r="C2212" t="s">
        <v>283</v>
      </c>
      <c r="D2212" t="s">
        <v>119</v>
      </c>
      <c r="E2212" t="s">
        <v>2</v>
      </c>
      <c r="F2212" t="s">
        <v>325</v>
      </c>
      <c r="G2212" s="42" t="s">
        <v>788</v>
      </c>
      <c r="H2212" t="s">
        <v>771</v>
      </c>
      <c r="I2212" s="46" t="s">
        <v>763</v>
      </c>
      <c r="J2212" t="s">
        <v>79</v>
      </c>
      <c r="K2212" s="4" t="s">
        <v>8</v>
      </c>
      <c r="L2212" s="4" t="s">
        <v>8</v>
      </c>
      <c r="M2212" s="4" t="s">
        <v>8</v>
      </c>
      <c r="N2212" s="4" t="s">
        <v>130</v>
      </c>
      <c r="O2212" t="s">
        <v>131</v>
      </c>
      <c r="P2212" s="1">
        <v>1</v>
      </c>
      <c r="Q2212">
        <v>0</v>
      </c>
      <c r="R2212">
        <v>1</v>
      </c>
      <c r="S2212" s="9">
        <v>0</v>
      </c>
      <c r="T2212" s="9"/>
    </row>
    <row r="2213" spans="1:20">
      <c r="A2213" s="1">
        <v>2021</v>
      </c>
      <c r="B2213" t="s">
        <v>736</v>
      </c>
      <c r="C2213" t="s">
        <v>283</v>
      </c>
      <c r="D2213" t="s">
        <v>119</v>
      </c>
      <c r="E2213" t="s">
        <v>2</v>
      </c>
      <c r="F2213" t="s">
        <v>327</v>
      </c>
      <c r="G2213" s="42" t="s">
        <v>789</v>
      </c>
      <c r="H2213" t="s">
        <v>771</v>
      </c>
      <c r="I2213" s="46" t="s">
        <v>763</v>
      </c>
      <c r="J2213" t="s">
        <v>79</v>
      </c>
      <c r="K2213" s="4" t="s">
        <v>8</v>
      </c>
      <c r="L2213" s="4" t="s">
        <v>8</v>
      </c>
      <c r="M2213" s="4" t="s">
        <v>8</v>
      </c>
      <c r="N2213" s="4" t="s">
        <v>130</v>
      </c>
      <c r="O2213" t="s">
        <v>131</v>
      </c>
      <c r="P2213" s="1">
        <v>3</v>
      </c>
      <c r="Q2213">
        <v>0</v>
      </c>
      <c r="R2213">
        <v>3</v>
      </c>
      <c r="S2213" s="9">
        <v>0</v>
      </c>
      <c r="T2213" s="9"/>
    </row>
    <row r="2214" spans="1:20">
      <c r="A2214" s="1">
        <v>2021</v>
      </c>
      <c r="B2214" t="s">
        <v>736</v>
      </c>
      <c r="C2214" t="s">
        <v>283</v>
      </c>
      <c r="D2214" t="s">
        <v>119</v>
      </c>
      <c r="E2214" t="s">
        <v>2</v>
      </c>
      <c r="F2214" t="s">
        <v>329</v>
      </c>
      <c r="G2214" s="42" t="s">
        <v>790</v>
      </c>
      <c r="H2214" t="s">
        <v>771</v>
      </c>
      <c r="I2214" s="46" t="s">
        <v>763</v>
      </c>
      <c r="J2214" t="s">
        <v>79</v>
      </c>
      <c r="K2214" s="4" t="s">
        <v>8</v>
      </c>
      <c r="L2214" s="4" t="s">
        <v>8</v>
      </c>
      <c r="M2214" s="4" t="s">
        <v>8</v>
      </c>
      <c r="N2214" s="4" t="s">
        <v>130</v>
      </c>
      <c r="O2214" t="s">
        <v>131</v>
      </c>
      <c r="P2214" s="1">
        <v>10</v>
      </c>
      <c r="Q2214">
        <v>0</v>
      </c>
      <c r="R2214">
        <v>10</v>
      </c>
      <c r="S2214" s="9">
        <v>0</v>
      </c>
      <c r="T2214" s="9"/>
    </row>
    <row r="2215" spans="1:20">
      <c r="A2215" s="1">
        <v>2021</v>
      </c>
      <c r="B2215" t="s">
        <v>736</v>
      </c>
      <c r="C2215" t="s">
        <v>283</v>
      </c>
      <c r="D2215" t="s">
        <v>119</v>
      </c>
      <c r="E2215" t="s">
        <v>2</v>
      </c>
      <c r="F2215" t="s">
        <v>54</v>
      </c>
      <c r="G2215" s="42" t="s">
        <v>764</v>
      </c>
      <c r="H2215" t="s">
        <v>126</v>
      </c>
      <c r="I2215" s="46" t="s">
        <v>127</v>
      </c>
      <c r="J2215" t="s">
        <v>79</v>
      </c>
      <c r="K2215" s="4" t="s">
        <v>8</v>
      </c>
      <c r="L2215" s="4" t="s">
        <v>40</v>
      </c>
      <c r="M2215" s="4" t="s">
        <v>8</v>
      </c>
      <c r="N2215" s="4" t="s">
        <v>7</v>
      </c>
      <c r="O2215" t="s">
        <v>650</v>
      </c>
      <c r="P2215" s="1">
        <v>13</v>
      </c>
      <c r="Q2215">
        <v>0</v>
      </c>
      <c r="R2215">
        <v>13</v>
      </c>
      <c r="S2215" s="9">
        <v>0</v>
      </c>
      <c r="T2215" s="9"/>
    </row>
    <row r="2216" spans="1:20">
      <c r="A2216" s="1">
        <v>2021</v>
      </c>
      <c r="B2216" t="s">
        <v>736</v>
      </c>
      <c r="C2216" t="s">
        <v>283</v>
      </c>
      <c r="D2216" t="s">
        <v>119</v>
      </c>
      <c r="E2216" t="s">
        <v>2</v>
      </c>
      <c r="F2216" t="s">
        <v>258</v>
      </c>
      <c r="G2216" s="42" t="s">
        <v>772</v>
      </c>
      <c r="H2216" t="s">
        <v>126</v>
      </c>
      <c r="I2216" s="46" t="s">
        <v>127</v>
      </c>
      <c r="J2216" t="s">
        <v>79</v>
      </c>
      <c r="K2216" s="4" t="s">
        <v>8</v>
      </c>
      <c r="L2216" s="4" t="s">
        <v>40</v>
      </c>
      <c r="M2216" s="4" t="s">
        <v>8</v>
      </c>
      <c r="N2216" s="4" t="s">
        <v>7</v>
      </c>
      <c r="O2216" t="s">
        <v>650</v>
      </c>
      <c r="P2216" s="1">
        <v>2</v>
      </c>
      <c r="Q2216">
        <v>1</v>
      </c>
      <c r="R2216">
        <v>1</v>
      </c>
      <c r="S2216" s="9">
        <v>0.5</v>
      </c>
      <c r="T2216" s="9"/>
    </row>
    <row r="2217" spans="1:20">
      <c r="A2217" s="1">
        <v>2021</v>
      </c>
      <c r="B2217" t="s">
        <v>736</v>
      </c>
      <c r="C2217" t="s">
        <v>283</v>
      </c>
      <c r="D2217" t="s">
        <v>119</v>
      </c>
      <c r="E2217" t="s">
        <v>2</v>
      </c>
      <c r="F2217" t="s">
        <v>54</v>
      </c>
      <c r="G2217" s="42" t="s">
        <v>764</v>
      </c>
      <c r="H2217" t="s">
        <v>126</v>
      </c>
      <c r="I2217" s="46" t="s">
        <v>127</v>
      </c>
      <c r="J2217" t="s">
        <v>79</v>
      </c>
      <c r="K2217" s="4" t="s">
        <v>8</v>
      </c>
      <c r="L2217" s="4" t="s">
        <v>40</v>
      </c>
      <c r="M2217" s="4" t="s">
        <v>8</v>
      </c>
      <c r="N2217" s="4" t="s">
        <v>130</v>
      </c>
      <c r="O2217" t="s">
        <v>419</v>
      </c>
      <c r="P2217" s="1">
        <v>13</v>
      </c>
      <c r="Q2217">
        <v>0</v>
      </c>
      <c r="R2217">
        <v>13</v>
      </c>
      <c r="S2217" s="9">
        <v>0</v>
      </c>
      <c r="T2217" s="9"/>
    </row>
    <row r="2218" spans="1:20">
      <c r="A2218" s="1">
        <v>2021</v>
      </c>
      <c r="B2218" t="s">
        <v>736</v>
      </c>
      <c r="C2218" t="s">
        <v>283</v>
      </c>
      <c r="D2218" t="s">
        <v>119</v>
      </c>
      <c r="E2218" t="s">
        <v>2</v>
      </c>
      <c r="F2218" t="s">
        <v>258</v>
      </c>
      <c r="G2218" s="42" t="s">
        <v>772</v>
      </c>
      <c r="H2218" t="s">
        <v>126</v>
      </c>
      <c r="I2218" s="46" t="s">
        <v>127</v>
      </c>
      <c r="J2218" t="s">
        <v>79</v>
      </c>
      <c r="K2218" s="4" t="s">
        <v>8</v>
      </c>
      <c r="L2218" s="4" t="s">
        <v>40</v>
      </c>
      <c r="M2218" s="4" t="s">
        <v>8</v>
      </c>
      <c r="N2218" s="4" t="s">
        <v>130</v>
      </c>
      <c r="O2218" t="s">
        <v>419</v>
      </c>
      <c r="P2218" s="1">
        <v>2</v>
      </c>
      <c r="Q2218">
        <v>1</v>
      </c>
      <c r="R2218">
        <v>1</v>
      </c>
      <c r="S2218" s="9">
        <v>0.5</v>
      </c>
      <c r="T2218" s="9"/>
    </row>
    <row r="2219" spans="1:20">
      <c r="A2219" s="1">
        <v>2021</v>
      </c>
      <c r="B2219" t="s">
        <v>736</v>
      </c>
      <c r="C2219" t="s">
        <v>283</v>
      </c>
      <c r="D2219" t="s">
        <v>119</v>
      </c>
      <c r="E2219" t="s">
        <v>2</v>
      </c>
      <c r="F2219" t="s">
        <v>258</v>
      </c>
      <c r="G2219" s="42" t="s">
        <v>772</v>
      </c>
      <c r="H2219" t="s">
        <v>126</v>
      </c>
      <c r="I2219" s="46" t="s">
        <v>127</v>
      </c>
      <c r="J2219" t="s">
        <v>79</v>
      </c>
      <c r="K2219" s="4" t="s">
        <v>8</v>
      </c>
      <c r="L2219" s="4" t="s">
        <v>40</v>
      </c>
      <c r="M2219" s="4" t="s">
        <v>8</v>
      </c>
      <c r="N2219" s="4" t="s">
        <v>201</v>
      </c>
      <c r="O2219" t="s">
        <v>392</v>
      </c>
      <c r="P2219" s="1">
        <v>17</v>
      </c>
      <c r="Q2219">
        <v>11</v>
      </c>
      <c r="R2219">
        <v>6</v>
      </c>
      <c r="S2219" s="9">
        <v>0.6470588235294118</v>
      </c>
      <c r="T2219" s="9"/>
    </row>
    <row r="2220" spans="1:20">
      <c r="A2220" s="1">
        <v>2021</v>
      </c>
      <c r="B2220" t="s">
        <v>736</v>
      </c>
      <c r="C2220" t="s">
        <v>287</v>
      </c>
      <c r="D2220" t="s">
        <v>119</v>
      </c>
      <c r="E2220" t="s">
        <v>2</v>
      </c>
      <c r="F2220" t="s">
        <v>856</v>
      </c>
      <c r="G2220" s="42" t="s">
        <v>857</v>
      </c>
      <c r="H2220" t="s">
        <v>858</v>
      </c>
      <c r="I2220" s="46" t="s">
        <v>384</v>
      </c>
      <c r="J2220" t="s">
        <v>37</v>
      </c>
      <c r="K2220" s="4" t="s">
        <v>8</v>
      </c>
      <c r="L2220" s="4" t="s">
        <v>40</v>
      </c>
      <c r="M2220" s="4" t="s">
        <v>8</v>
      </c>
      <c r="N2220" s="4" t="s">
        <v>201</v>
      </c>
      <c r="O2220" t="s">
        <v>392</v>
      </c>
      <c r="P2220" s="1">
        <v>25</v>
      </c>
      <c r="Q2220">
        <v>0</v>
      </c>
      <c r="R2220">
        <v>25</v>
      </c>
      <c r="S2220" s="9">
        <v>0</v>
      </c>
      <c r="T2220" s="9"/>
    </row>
    <row r="2221" spans="1:20">
      <c r="A2221" s="1">
        <v>2021</v>
      </c>
      <c r="B2221" t="s">
        <v>736</v>
      </c>
      <c r="C2221" t="s">
        <v>287</v>
      </c>
      <c r="D2221" t="s">
        <v>119</v>
      </c>
      <c r="E2221" t="s">
        <v>2</v>
      </c>
      <c r="F2221" t="s">
        <v>723</v>
      </c>
      <c r="G2221" s="42" t="s">
        <v>862</v>
      </c>
      <c r="H2221" t="s">
        <v>863</v>
      </c>
      <c r="I2221" s="46" t="s">
        <v>384</v>
      </c>
      <c r="J2221" t="s">
        <v>37</v>
      </c>
      <c r="K2221" s="4" t="s">
        <v>8</v>
      </c>
      <c r="L2221" s="4" t="s">
        <v>40</v>
      </c>
      <c r="M2221" s="4" t="s">
        <v>8</v>
      </c>
      <c r="N2221" s="4" t="s">
        <v>201</v>
      </c>
      <c r="O2221" t="s">
        <v>392</v>
      </c>
      <c r="P2221" s="1">
        <v>20</v>
      </c>
      <c r="Q2221">
        <v>0</v>
      </c>
      <c r="R2221">
        <v>20</v>
      </c>
      <c r="S2221" s="9">
        <v>0</v>
      </c>
      <c r="T2221" s="9"/>
    </row>
    <row r="2222" spans="1:20">
      <c r="A2222" s="1">
        <v>2021</v>
      </c>
      <c r="B2222" t="s">
        <v>736</v>
      </c>
      <c r="C2222" t="s">
        <v>287</v>
      </c>
      <c r="D2222" t="s">
        <v>119</v>
      </c>
      <c r="E2222" t="s">
        <v>2</v>
      </c>
      <c r="F2222" t="s">
        <v>872</v>
      </c>
      <c r="G2222" s="42" t="s">
        <v>873</v>
      </c>
      <c r="H2222" t="s">
        <v>874</v>
      </c>
      <c r="I2222" s="46" t="s">
        <v>384</v>
      </c>
      <c r="J2222" t="s">
        <v>37</v>
      </c>
      <c r="K2222" s="4" t="s">
        <v>8</v>
      </c>
      <c r="L2222" s="4" t="s">
        <v>40</v>
      </c>
      <c r="M2222" s="4" t="s">
        <v>8</v>
      </c>
      <c r="N2222" s="4" t="s">
        <v>201</v>
      </c>
      <c r="O2222" t="s">
        <v>392</v>
      </c>
      <c r="P2222" s="1">
        <v>25</v>
      </c>
      <c r="Q2222">
        <v>0</v>
      </c>
      <c r="R2222">
        <v>25</v>
      </c>
      <c r="S2222" s="9">
        <v>0</v>
      </c>
      <c r="T2222" s="9"/>
    </row>
    <row r="2223" spans="1:20">
      <c r="A2223" s="1">
        <v>2021</v>
      </c>
      <c r="B2223" t="s">
        <v>736</v>
      </c>
      <c r="C2223" t="s">
        <v>287</v>
      </c>
      <c r="D2223" t="s">
        <v>119</v>
      </c>
      <c r="E2223" t="s">
        <v>2</v>
      </c>
      <c r="F2223" t="s">
        <v>420</v>
      </c>
      <c r="G2223" s="42" t="s">
        <v>841</v>
      </c>
      <c r="H2223" t="s">
        <v>383</v>
      </c>
      <c r="I2223" s="46" t="s">
        <v>384</v>
      </c>
      <c r="J2223" t="s">
        <v>37</v>
      </c>
      <c r="K2223" s="4" t="s">
        <v>8</v>
      </c>
      <c r="L2223" s="4" t="s">
        <v>40</v>
      </c>
      <c r="M2223" s="4" t="s">
        <v>8</v>
      </c>
      <c r="N2223" s="4" t="s">
        <v>113</v>
      </c>
      <c r="O2223" t="s">
        <v>409</v>
      </c>
      <c r="P2223" s="1">
        <v>28</v>
      </c>
      <c r="Q2223">
        <v>0</v>
      </c>
      <c r="R2223">
        <v>28</v>
      </c>
      <c r="S2223" s="9">
        <v>0</v>
      </c>
      <c r="T2223" s="9"/>
    </row>
    <row r="2224" spans="1:20">
      <c r="A2224" s="1">
        <v>2021</v>
      </c>
      <c r="B2224" t="s">
        <v>736</v>
      </c>
      <c r="C2224" t="s">
        <v>287</v>
      </c>
      <c r="D2224" t="s">
        <v>119</v>
      </c>
      <c r="E2224" t="s">
        <v>2</v>
      </c>
      <c r="F2224" t="s">
        <v>850</v>
      </c>
      <c r="G2224" s="42" t="s">
        <v>851</v>
      </c>
      <c r="H2224" t="s">
        <v>852</v>
      </c>
      <c r="I2224" s="46" t="s">
        <v>384</v>
      </c>
      <c r="J2224" t="s">
        <v>37</v>
      </c>
      <c r="K2224" s="4" t="s">
        <v>8</v>
      </c>
      <c r="L2224" s="4" t="s">
        <v>40</v>
      </c>
      <c r="M2224" s="4" t="s">
        <v>8</v>
      </c>
      <c r="N2224" s="4" t="s">
        <v>113</v>
      </c>
      <c r="O2224" t="s">
        <v>409</v>
      </c>
      <c r="P2224" s="1">
        <v>20</v>
      </c>
      <c r="Q2224">
        <v>0</v>
      </c>
      <c r="R2224">
        <v>20</v>
      </c>
      <c r="S2224" s="9">
        <v>0</v>
      </c>
      <c r="T2224" s="9"/>
    </row>
    <row r="2225" spans="1:20">
      <c r="A2225" s="1">
        <v>2021</v>
      </c>
      <c r="B2225" t="s">
        <v>736</v>
      </c>
      <c r="C2225" t="s">
        <v>287</v>
      </c>
      <c r="D2225" t="s">
        <v>119</v>
      </c>
      <c r="E2225" t="s">
        <v>2</v>
      </c>
      <c r="F2225" t="s">
        <v>853</v>
      </c>
      <c r="G2225" s="42" t="s">
        <v>854</v>
      </c>
      <c r="H2225" t="s">
        <v>855</v>
      </c>
      <c r="I2225" s="46" t="s">
        <v>384</v>
      </c>
      <c r="J2225" t="s">
        <v>37</v>
      </c>
      <c r="K2225" s="4" t="s">
        <v>8</v>
      </c>
      <c r="L2225" s="4" t="s">
        <v>40</v>
      </c>
      <c r="M2225" s="4" t="s">
        <v>8</v>
      </c>
      <c r="N2225" s="4" t="s">
        <v>113</v>
      </c>
      <c r="O2225" t="s">
        <v>409</v>
      </c>
      <c r="P2225" s="1">
        <v>20</v>
      </c>
      <c r="Q2225">
        <v>0</v>
      </c>
      <c r="R2225">
        <v>20</v>
      </c>
      <c r="S2225" s="9">
        <v>0</v>
      </c>
      <c r="T2225" s="9"/>
    </row>
    <row r="2226" spans="1:20">
      <c r="A2226" s="1">
        <v>2021</v>
      </c>
      <c r="B2226" t="s">
        <v>736</v>
      </c>
      <c r="C2226" t="s">
        <v>287</v>
      </c>
      <c r="D2226" t="s">
        <v>119</v>
      </c>
      <c r="E2226" t="s">
        <v>2</v>
      </c>
      <c r="F2226" t="s">
        <v>406</v>
      </c>
      <c r="G2226" s="42" t="s">
        <v>839</v>
      </c>
      <c r="H2226" t="s">
        <v>840</v>
      </c>
      <c r="I2226" s="46" t="s">
        <v>384</v>
      </c>
      <c r="J2226" t="s">
        <v>37</v>
      </c>
      <c r="K2226" s="4" t="s">
        <v>8</v>
      </c>
      <c r="L2226" s="4" t="s">
        <v>40</v>
      </c>
      <c r="M2226" s="4" t="s">
        <v>8</v>
      </c>
      <c r="N2226" s="4" t="s">
        <v>119</v>
      </c>
      <c r="O2226" t="s">
        <v>385</v>
      </c>
      <c r="P2226" s="1">
        <v>28</v>
      </c>
      <c r="Q2226">
        <v>0</v>
      </c>
      <c r="R2226">
        <v>28</v>
      </c>
      <c r="S2226" s="9">
        <v>0</v>
      </c>
      <c r="T2226" s="9"/>
    </row>
    <row r="2227" spans="1:20">
      <c r="A2227" s="1">
        <v>2021</v>
      </c>
      <c r="B2227" t="s">
        <v>736</v>
      </c>
      <c r="C2227" t="s">
        <v>287</v>
      </c>
      <c r="D2227" t="s">
        <v>119</v>
      </c>
      <c r="E2227" t="s">
        <v>2</v>
      </c>
      <c r="F2227" t="s">
        <v>420</v>
      </c>
      <c r="G2227" s="42" t="s">
        <v>841</v>
      </c>
      <c r="H2227" t="s">
        <v>383</v>
      </c>
      <c r="I2227" s="46" t="s">
        <v>384</v>
      </c>
      <c r="J2227" t="s">
        <v>37</v>
      </c>
      <c r="K2227" s="4" t="s">
        <v>8</v>
      </c>
      <c r="L2227" s="4" t="s">
        <v>40</v>
      </c>
      <c r="M2227" s="4" t="s">
        <v>8</v>
      </c>
      <c r="N2227" s="4" t="s">
        <v>119</v>
      </c>
      <c r="O2227" t="s">
        <v>385</v>
      </c>
      <c r="P2227" s="1">
        <v>28</v>
      </c>
      <c r="Q2227">
        <v>0</v>
      </c>
      <c r="R2227">
        <v>28</v>
      </c>
      <c r="S2227" s="9">
        <v>0</v>
      </c>
      <c r="T2227" s="9"/>
    </row>
    <row r="2228" spans="1:20">
      <c r="A2228" s="1">
        <v>2021</v>
      </c>
      <c r="B2228" t="s">
        <v>736</v>
      </c>
      <c r="C2228" t="s">
        <v>287</v>
      </c>
      <c r="D2228" t="s">
        <v>119</v>
      </c>
      <c r="E2228" t="s">
        <v>2</v>
      </c>
      <c r="F2228" t="s">
        <v>850</v>
      </c>
      <c r="G2228" s="42" t="s">
        <v>851</v>
      </c>
      <c r="H2228" t="s">
        <v>852</v>
      </c>
      <c r="I2228" s="46" t="s">
        <v>384</v>
      </c>
      <c r="J2228" t="s">
        <v>37</v>
      </c>
      <c r="K2228" s="4" t="s">
        <v>8</v>
      </c>
      <c r="L2228" s="4" t="s">
        <v>40</v>
      </c>
      <c r="M2228" s="4" t="s">
        <v>8</v>
      </c>
      <c r="N2228" s="4" t="s">
        <v>119</v>
      </c>
      <c r="O2228" t="s">
        <v>385</v>
      </c>
      <c r="P2228" s="1">
        <v>25</v>
      </c>
      <c r="Q2228">
        <v>0</v>
      </c>
      <c r="R2228">
        <v>25</v>
      </c>
      <c r="S2228" s="9">
        <v>0</v>
      </c>
      <c r="T2228" s="9"/>
    </row>
    <row r="2229" spans="1:20">
      <c r="A2229" s="1">
        <v>2021</v>
      </c>
      <c r="B2229" t="s">
        <v>736</v>
      </c>
      <c r="C2229" t="s">
        <v>287</v>
      </c>
      <c r="D2229" t="s">
        <v>119</v>
      </c>
      <c r="E2229" t="s">
        <v>2</v>
      </c>
      <c r="F2229" t="s">
        <v>853</v>
      </c>
      <c r="G2229" s="42" t="s">
        <v>854</v>
      </c>
      <c r="H2229" t="s">
        <v>855</v>
      </c>
      <c r="I2229" s="46" t="s">
        <v>384</v>
      </c>
      <c r="J2229" t="s">
        <v>37</v>
      </c>
      <c r="K2229" s="4" t="s">
        <v>8</v>
      </c>
      <c r="L2229" s="4" t="s">
        <v>40</v>
      </c>
      <c r="M2229" s="4" t="s">
        <v>8</v>
      </c>
      <c r="N2229" s="4" t="s">
        <v>119</v>
      </c>
      <c r="O2229" t="s">
        <v>385</v>
      </c>
      <c r="P2229" s="1">
        <v>25</v>
      </c>
      <c r="Q2229">
        <v>0</v>
      </c>
      <c r="R2229">
        <v>25</v>
      </c>
      <c r="S2229" s="9">
        <v>0</v>
      </c>
      <c r="T2229" s="9"/>
    </row>
    <row r="2230" spans="1:20">
      <c r="A2230" s="1">
        <v>2021</v>
      </c>
      <c r="B2230" t="s">
        <v>736</v>
      </c>
      <c r="C2230" t="s">
        <v>283</v>
      </c>
      <c r="D2230" t="s">
        <v>164</v>
      </c>
      <c r="E2230" t="s">
        <v>2</v>
      </c>
      <c r="F2230" t="s">
        <v>795</v>
      </c>
      <c r="G2230" s="42" t="s">
        <v>796</v>
      </c>
      <c r="H2230" t="s">
        <v>797</v>
      </c>
      <c r="I2230" s="46" t="s">
        <v>667</v>
      </c>
      <c r="J2230" t="s">
        <v>79</v>
      </c>
      <c r="K2230" s="4" t="s">
        <v>8</v>
      </c>
      <c r="L2230" s="4" t="s">
        <v>38</v>
      </c>
      <c r="M2230" s="4" t="s">
        <v>8</v>
      </c>
      <c r="N2230" s="4" t="s">
        <v>130</v>
      </c>
      <c r="O2230" t="s">
        <v>668</v>
      </c>
      <c r="P2230" s="1">
        <v>44</v>
      </c>
      <c r="Q2230">
        <v>0</v>
      </c>
      <c r="R2230">
        <v>44</v>
      </c>
      <c r="S2230" s="9">
        <v>0</v>
      </c>
      <c r="T2230" s="9"/>
    </row>
    <row r="2231" spans="1:20">
      <c r="A2231" s="1">
        <v>2021</v>
      </c>
      <c r="B2231" t="s">
        <v>736</v>
      </c>
      <c r="C2231" t="s">
        <v>283</v>
      </c>
      <c r="D2231" t="s">
        <v>119</v>
      </c>
      <c r="E2231" t="s">
        <v>2</v>
      </c>
      <c r="F2231" t="s">
        <v>335</v>
      </c>
      <c r="G2231" s="42" t="s">
        <v>791</v>
      </c>
      <c r="H2231" t="s">
        <v>673</v>
      </c>
      <c r="I2231" s="46" t="s">
        <v>674</v>
      </c>
      <c r="J2231" t="s">
        <v>593</v>
      </c>
      <c r="K2231" s="4" t="s">
        <v>40</v>
      </c>
      <c r="L2231" s="4" t="s">
        <v>8</v>
      </c>
      <c r="M2231" s="4" t="s">
        <v>8</v>
      </c>
      <c r="N2231" s="4" t="s">
        <v>8</v>
      </c>
      <c r="O2231" t="s">
        <v>128</v>
      </c>
      <c r="P2231" s="1">
        <v>3</v>
      </c>
      <c r="Q2231">
        <v>1</v>
      </c>
      <c r="R2231">
        <v>2</v>
      </c>
      <c r="S2231" s="9">
        <v>0.33333333333333331</v>
      </c>
      <c r="T2231" s="9"/>
    </row>
    <row r="2232" spans="1:20">
      <c r="A2232" s="1">
        <v>2021</v>
      </c>
      <c r="B2232" t="s">
        <v>736</v>
      </c>
      <c r="C2232" t="s">
        <v>285</v>
      </c>
      <c r="D2232" t="s">
        <v>350</v>
      </c>
      <c r="E2232" t="s">
        <v>2</v>
      </c>
      <c r="F2232" t="s">
        <v>805</v>
      </c>
      <c r="G2232" s="42" t="s">
        <v>806</v>
      </c>
      <c r="H2232" t="s">
        <v>366</v>
      </c>
      <c r="I2232" s="46" t="s">
        <v>354</v>
      </c>
      <c r="J2232" t="s">
        <v>79</v>
      </c>
      <c r="K2232" s="4" t="s">
        <v>40</v>
      </c>
      <c r="L2232" s="4" t="s">
        <v>8</v>
      </c>
      <c r="M2232" s="4" t="s">
        <v>8</v>
      </c>
      <c r="N2232" s="4" t="s">
        <v>7</v>
      </c>
      <c r="O2232" t="s">
        <v>129</v>
      </c>
      <c r="P2232" s="1">
        <v>3</v>
      </c>
      <c r="Q2232">
        <v>2</v>
      </c>
      <c r="R2232">
        <v>1</v>
      </c>
      <c r="S2232" s="9">
        <v>0.66666666666666663</v>
      </c>
      <c r="T2232" s="9"/>
    </row>
    <row r="2233" spans="1:20">
      <c r="A2233" s="1">
        <v>2021</v>
      </c>
      <c r="B2233" t="s">
        <v>736</v>
      </c>
      <c r="C2233" t="s">
        <v>285</v>
      </c>
      <c r="D2233" t="s">
        <v>350</v>
      </c>
      <c r="E2233" t="s">
        <v>2</v>
      </c>
      <c r="F2233" t="s">
        <v>827</v>
      </c>
      <c r="G2233" s="42" t="s">
        <v>828</v>
      </c>
      <c r="H2233" t="s">
        <v>366</v>
      </c>
      <c r="I2233" s="46" t="s">
        <v>354</v>
      </c>
      <c r="J2233" t="s">
        <v>79</v>
      </c>
      <c r="K2233" s="4" t="s">
        <v>40</v>
      </c>
      <c r="L2233" s="4" t="s">
        <v>8</v>
      </c>
      <c r="M2233" s="4" t="s">
        <v>8</v>
      </c>
      <c r="N2233" s="4" t="s">
        <v>7</v>
      </c>
      <c r="O2233" t="s">
        <v>129</v>
      </c>
      <c r="P2233" s="1">
        <v>2</v>
      </c>
      <c r="Q2233">
        <v>0</v>
      </c>
      <c r="R2233">
        <v>2</v>
      </c>
      <c r="S2233" s="9">
        <v>0</v>
      </c>
      <c r="T2233" s="9"/>
    </row>
    <row r="2234" spans="1:20">
      <c r="A2234" s="1">
        <v>2021</v>
      </c>
      <c r="B2234" t="s">
        <v>736</v>
      </c>
      <c r="C2234" t="s">
        <v>285</v>
      </c>
      <c r="D2234" t="s">
        <v>350</v>
      </c>
      <c r="E2234" t="s">
        <v>2</v>
      </c>
      <c r="F2234" t="s">
        <v>832</v>
      </c>
      <c r="G2234" s="42" t="s">
        <v>833</v>
      </c>
      <c r="H2234" t="s">
        <v>366</v>
      </c>
      <c r="I2234" s="46" t="s">
        <v>354</v>
      </c>
      <c r="J2234" t="s">
        <v>79</v>
      </c>
      <c r="K2234" s="4" t="s">
        <v>40</v>
      </c>
      <c r="L2234" s="4" t="s">
        <v>8</v>
      </c>
      <c r="M2234" s="4" t="s">
        <v>8</v>
      </c>
      <c r="N2234" s="4" t="s">
        <v>7</v>
      </c>
      <c r="O2234" t="s">
        <v>129</v>
      </c>
      <c r="P2234" s="1">
        <v>2</v>
      </c>
      <c r="Q2234">
        <v>0</v>
      </c>
      <c r="R2234">
        <v>2</v>
      </c>
      <c r="S2234" s="9">
        <v>0</v>
      </c>
      <c r="T2234" s="9"/>
    </row>
    <row r="2235" spans="1:20">
      <c r="A2235" s="1">
        <v>2021</v>
      </c>
      <c r="B2235" t="s">
        <v>736</v>
      </c>
      <c r="C2235" t="s">
        <v>285</v>
      </c>
      <c r="D2235" t="s">
        <v>350</v>
      </c>
      <c r="E2235" t="s">
        <v>2</v>
      </c>
      <c r="F2235" t="s">
        <v>827</v>
      </c>
      <c r="G2235" s="42" t="s">
        <v>828</v>
      </c>
      <c r="H2235" t="s">
        <v>366</v>
      </c>
      <c r="I2235" s="46" t="s">
        <v>354</v>
      </c>
      <c r="J2235" t="s">
        <v>79</v>
      </c>
      <c r="K2235" s="4" t="s">
        <v>40</v>
      </c>
      <c r="L2235" s="4" t="s">
        <v>8</v>
      </c>
      <c r="M2235" s="4" t="s">
        <v>8</v>
      </c>
      <c r="N2235" s="4" t="s">
        <v>130</v>
      </c>
      <c r="O2235" t="s">
        <v>319</v>
      </c>
      <c r="P2235" s="1">
        <v>3</v>
      </c>
      <c r="Q2235">
        <v>1</v>
      </c>
      <c r="R2235">
        <v>2</v>
      </c>
      <c r="S2235" s="9">
        <v>0.33333333333333331</v>
      </c>
      <c r="T2235" s="9"/>
    </row>
    <row r="2236" spans="1:20">
      <c r="A2236" s="1">
        <v>2021</v>
      </c>
      <c r="B2236" t="s">
        <v>736</v>
      </c>
      <c r="C2236" t="s">
        <v>285</v>
      </c>
      <c r="D2236" t="s">
        <v>350</v>
      </c>
      <c r="E2236" t="s">
        <v>2</v>
      </c>
      <c r="F2236" t="s">
        <v>819</v>
      </c>
      <c r="G2236" s="42" t="s">
        <v>820</v>
      </c>
      <c r="H2236" t="s">
        <v>366</v>
      </c>
      <c r="I2236" s="46" t="s">
        <v>354</v>
      </c>
      <c r="J2236" t="s">
        <v>79</v>
      </c>
      <c r="K2236" s="4" t="s">
        <v>40</v>
      </c>
      <c r="L2236" s="4" t="s">
        <v>8</v>
      </c>
      <c r="M2236" s="4" t="s">
        <v>8</v>
      </c>
      <c r="N2236" s="4" t="s">
        <v>201</v>
      </c>
      <c r="O2236" t="s">
        <v>315</v>
      </c>
      <c r="P2236" s="1">
        <v>1</v>
      </c>
      <c r="Q2236">
        <v>0</v>
      </c>
      <c r="R2236">
        <v>1</v>
      </c>
      <c r="S2236" s="9">
        <v>0</v>
      </c>
      <c r="T2236" s="9"/>
    </row>
    <row r="2237" spans="1:20">
      <c r="A2237" s="1">
        <v>2021</v>
      </c>
      <c r="B2237" t="s">
        <v>736</v>
      </c>
      <c r="C2237" t="s">
        <v>285</v>
      </c>
      <c r="D2237" t="s">
        <v>350</v>
      </c>
      <c r="E2237" t="s">
        <v>2</v>
      </c>
      <c r="F2237" t="s">
        <v>827</v>
      </c>
      <c r="G2237" s="42" t="s">
        <v>828</v>
      </c>
      <c r="H2237" t="s">
        <v>366</v>
      </c>
      <c r="I2237" s="46" t="s">
        <v>354</v>
      </c>
      <c r="J2237" t="s">
        <v>79</v>
      </c>
      <c r="K2237" s="4" t="s">
        <v>40</v>
      </c>
      <c r="L2237" s="4" t="s">
        <v>8</v>
      </c>
      <c r="M2237" s="4" t="s">
        <v>8</v>
      </c>
      <c r="N2237" s="4" t="s">
        <v>201</v>
      </c>
      <c r="O2237" t="s">
        <v>315</v>
      </c>
      <c r="P2237" s="1">
        <v>2</v>
      </c>
      <c r="Q2237">
        <v>0</v>
      </c>
      <c r="R2237">
        <v>2</v>
      </c>
      <c r="S2237" s="9">
        <v>0</v>
      </c>
      <c r="T2237" s="9"/>
    </row>
    <row r="2238" spans="1:20">
      <c r="A2238" s="1">
        <v>2021</v>
      </c>
      <c r="B2238" t="s">
        <v>736</v>
      </c>
      <c r="C2238" t="s">
        <v>283</v>
      </c>
      <c r="D2238" t="s">
        <v>119</v>
      </c>
      <c r="E2238" t="s">
        <v>2</v>
      </c>
      <c r="F2238" t="s">
        <v>335</v>
      </c>
      <c r="G2238" s="42" t="s">
        <v>791</v>
      </c>
      <c r="H2238" t="s">
        <v>673</v>
      </c>
      <c r="I2238" s="46" t="s">
        <v>674</v>
      </c>
      <c r="J2238" t="s">
        <v>593</v>
      </c>
      <c r="K2238" s="4" t="s">
        <v>40</v>
      </c>
      <c r="L2238" s="4" t="s">
        <v>8</v>
      </c>
      <c r="M2238" s="4" t="s">
        <v>8</v>
      </c>
      <c r="N2238" s="4" t="s">
        <v>205</v>
      </c>
      <c r="O2238" t="s">
        <v>312</v>
      </c>
      <c r="P2238" s="1">
        <v>1</v>
      </c>
      <c r="Q2238">
        <v>0</v>
      </c>
      <c r="R2238">
        <v>1</v>
      </c>
      <c r="S2238" s="9">
        <v>0</v>
      </c>
      <c r="T2238" s="9"/>
    </row>
    <row r="2239" spans="1:20">
      <c r="A2239" s="1">
        <v>2021</v>
      </c>
      <c r="B2239" t="s">
        <v>736</v>
      </c>
      <c r="C2239" t="s">
        <v>285</v>
      </c>
      <c r="D2239" t="s">
        <v>350</v>
      </c>
      <c r="E2239" t="s">
        <v>2</v>
      </c>
      <c r="F2239" t="s">
        <v>805</v>
      </c>
      <c r="G2239" s="42" t="s">
        <v>806</v>
      </c>
      <c r="H2239" t="s">
        <v>366</v>
      </c>
      <c r="I2239" s="46" t="s">
        <v>354</v>
      </c>
      <c r="J2239" t="s">
        <v>79</v>
      </c>
      <c r="K2239" s="4" t="s">
        <v>40</v>
      </c>
      <c r="L2239" s="4" t="s">
        <v>8</v>
      </c>
      <c r="M2239" s="4" t="s">
        <v>8</v>
      </c>
      <c r="N2239" s="4" t="s">
        <v>205</v>
      </c>
      <c r="O2239" t="s">
        <v>312</v>
      </c>
      <c r="P2239" s="1">
        <v>3</v>
      </c>
      <c r="Q2239">
        <v>1</v>
      </c>
      <c r="R2239">
        <v>2</v>
      </c>
      <c r="S2239" s="9">
        <v>0.33333333333333331</v>
      </c>
      <c r="T2239" s="9"/>
    </row>
    <row r="2240" spans="1:20">
      <c r="A2240" s="1">
        <v>2021</v>
      </c>
      <c r="B2240" t="s">
        <v>736</v>
      </c>
      <c r="C2240" t="s">
        <v>285</v>
      </c>
      <c r="D2240" t="s">
        <v>350</v>
      </c>
      <c r="E2240" t="s">
        <v>2</v>
      </c>
      <c r="F2240" t="s">
        <v>823</v>
      </c>
      <c r="G2240" s="42" t="s">
        <v>824</v>
      </c>
      <c r="H2240" t="s">
        <v>366</v>
      </c>
      <c r="I2240" s="46" t="s">
        <v>354</v>
      </c>
      <c r="J2240" t="s">
        <v>79</v>
      </c>
      <c r="K2240" s="4" t="s">
        <v>40</v>
      </c>
      <c r="L2240" s="4" t="s">
        <v>8</v>
      </c>
      <c r="M2240" s="4" t="s">
        <v>8</v>
      </c>
      <c r="N2240" s="4" t="s">
        <v>205</v>
      </c>
      <c r="O2240" t="s">
        <v>312</v>
      </c>
      <c r="P2240" s="1">
        <v>1</v>
      </c>
      <c r="Q2240">
        <v>0</v>
      </c>
      <c r="R2240">
        <v>1</v>
      </c>
      <c r="S2240" s="9">
        <v>0</v>
      </c>
      <c r="T2240" s="9"/>
    </row>
    <row r="2241" spans="1:20">
      <c r="A2241" s="1">
        <v>2021</v>
      </c>
      <c r="B2241" t="s">
        <v>736</v>
      </c>
      <c r="C2241" t="s">
        <v>285</v>
      </c>
      <c r="D2241" t="s">
        <v>350</v>
      </c>
      <c r="E2241" t="s">
        <v>2</v>
      </c>
      <c r="F2241" t="s">
        <v>827</v>
      </c>
      <c r="G2241" s="42" t="s">
        <v>828</v>
      </c>
      <c r="H2241" t="s">
        <v>366</v>
      </c>
      <c r="I2241" s="46" t="s">
        <v>354</v>
      </c>
      <c r="J2241" t="s">
        <v>79</v>
      </c>
      <c r="K2241" s="4" t="s">
        <v>40</v>
      </c>
      <c r="L2241" s="4" t="s">
        <v>8</v>
      </c>
      <c r="M2241" s="4" t="s">
        <v>8</v>
      </c>
      <c r="N2241" s="4" t="s">
        <v>205</v>
      </c>
      <c r="O2241" t="s">
        <v>312</v>
      </c>
      <c r="P2241" s="1">
        <v>1</v>
      </c>
      <c r="Q2241">
        <v>0</v>
      </c>
      <c r="R2241">
        <v>1</v>
      </c>
      <c r="S2241" s="9">
        <v>0</v>
      </c>
      <c r="T2241" s="9"/>
    </row>
    <row r="2242" spans="1:20">
      <c r="A2242" s="1">
        <v>2021</v>
      </c>
      <c r="B2242" t="s">
        <v>736</v>
      </c>
      <c r="C2242" t="s">
        <v>283</v>
      </c>
      <c r="D2242" t="s">
        <v>119</v>
      </c>
      <c r="E2242" t="s">
        <v>2</v>
      </c>
      <c r="F2242" t="s">
        <v>335</v>
      </c>
      <c r="G2242" s="42" t="s">
        <v>791</v>
      </c>
      <c r="H2242" t="s">
        <v>673</v>
      </c>
      <c r="I2242" s="46" t="s">
        <v>674</v>
      </c>
      <c r="J2242" t="s">
        <v>593</v>
      </c>
      <c r="K2242" s="4" t="s">
        <v>40</v>
      </c>
      <c r="L2242" s="4" t="s">
        <v>8</v>
      </c>
      <c r="M2242" s="4" t="s">
        <v>8</v>
      </c>
      <c r="N2242" s="4" t="s">
        <v>213</v>
      </c>
      <c r="O2242" t="s">
        <v>378</v>
      </c>
      <c r="P2242" s="1">
        <v>1</v>
      </c>
      <c r="Q2242">
        <v>0</v>
      </c>
      <c r="R2242">
        <v>1</v>
      </c>
      <c r="S2242" s="9">
        <v>0</v>
      </c>
      <c r="T2242" s="9"/>
    </row>
    <row r="2243" spans="1:20">
      <c r="A2243" s="1">
        <v>2021</v>
      </c>
      <c r="B2243" t="s">
        <v>736</v>
      </c>
      <c r="C2243" t="s">
        <v>285</v>
      </c>
      <c r="D2243" t="s">
        <v>350</v>
      </c>
      <c r="E2243" t="s">
        <v>2</v>
      </c>
      <c r="F2243" t="s">
        <v>805</v>
      </c>
      <c r="G2243" s="42" t="s">
        <v>806</v>
      </c>
      <c r="H2243" t="s">
        <v>366</v>
      </c>
      <c r="I2243" s="46" t="s">
        <v>354</v>
      </c>
      <c r="J2243" t="s">
        <v>79</v>
      </c>
      <c r="K2243" s="4" t="s">
        <v>40</v>
      </c>
      <c r="L2243" s="4" t="s">
        <v>8</v>
      </c>
      <c r="M2243" s="4" t="s">
        <v>8</v>
      </c>
      <c r="N2243" s="4" t="s">
        <v>217</v>
      </c>
      <c r="O2243" t="s">
        <v>376</v>
      </c>
      <c r="P2243" s="1">
        <v>3</v>
      </c>
      <c r="Q2243">
        <v>2</v>
      </c>
      <c r="R2243">
        <v>1</v>
      </c>
      <c r="S2243" s="9">
        <v>0.66666666666666663</v>
      </c>
      <c r="T2243" s="9"/>
    </row>
    <row r="2244" spans="1:20">
      <c r="A2244" s="1">
        <v>2021</v>
      </c>
      <c r="B2244" t="s">
        <v>736</v>
      </c>
      <c r="C2244" t="s">
        <v>285</v>
      </c>
      <c r="D2244" t="s">
        <v>350</v>
      </c>
      <c r="E2244" t="s">
        <v>2</v>
      </c>
      <c r="F2244" t="s">
        <v>810</v>
      </c>
      <c r="G2244" s="42" t="s">
        <v>811</v>
      </c>
      <c r="H2244" t="s">
        <v>366</v>
      </c>
      <c r="I2244" s="46" t="s">
        <v>354</v>
      </c>
      <c r="J2244" t="s">
        <v>79</v>
      </c>
      <c r="K2244" s="4" t="s">
        <v>40</v>
      </c>
      <c r="L2244" s="4" t="s">
        <v>8</v>
      </c>
      <c r="M2244" s="4" t="s">
        <v>8</v>
      </c>
      <c r="N2244" s="4" t="s">
        <v>217</v>
      </c>
      <c r="O2244" t="s">
        <v>376</v>
      </c>
      <c r="P2244" s="1">
        <v>1</v>
      </c>
      <c r="Q2244">
        <v>0</v>
      </c>
      <c r="R2244">
        <v>1</v>
      </c>
      <c r="S2244" s="9">
        <v>0</v>
      </c>
      <c r="T2244" s="9"/>
    </row>
    <row r="2245" spans="1:20">
      <c r="A2245" s="1">
        <v>2021</v>
      </c>
      <c r="B2245" t="s">
        <v>736</v>
      </c>
      <c r="C2245" t="s">
        <v>283</v>
      </c>
      <c r="D2245" t="s">
        <v>119</v>
      </c>
      <c r="E2245" t="s">
        <v>2</v>
      </c>
      <c r="F2245" t="s">
        <v>335</v>
      </c>
      <c r="G2245" s="42" t="s">
        <v>791</v>
      </c>
      <c r="H2245" t="s">
        <v>673</v>
      </c>
      <c r="I2245" s="46" t="s">
        <v>674</v>
      </c>
      <c r="J2245" t="s">
        <v>593</v>
      </c>
      <c r="K2245" s="4" t="s">
        <v>40</v>
      </c>
      <c r="L2245" s="4" t="s">
        <v>8</v>
      </c>
      <c r="M2245" s="4" t="s">
        <v>38</v>
      </c>
      <c r="N2245" s="4" t="s">
        <v>8</v>
      </c>
      <c r="O2245" t="s">
        <v>314</v>
      </c>
      <c r="P2245" s="1">
        <v>3</v>
      </c>
      <c r="Q2245">
        <v>2</v>
      </c>
      <c r="R2245">
        <v>1</v>
      </c>
      <c r="S2245" s="9">
        <v>0.66666666666666663</v>
      </c>
      <c r="T2245" s="9"/>
    </row>
    <row r="2246" spans="1:20">
      <c r="A2246" s="1">
        <v>2021</v>
      </c>
      <c r="B2246" t="s">
        <v>736</v>
      </c>
      <c r="C2246" t="s">
        <v>285</v>
      </c>
      <c r="D2246" t="s">
        <v>350</v>
      </c>
      <c r="E2246" t="s">
        <v>2</v>
      </c>
      <c r="F2246" t="s">
        <v>805</v>
      </c>
      <c r="G2246" s="42" t="s">
        <v>806</v>
      </c>
      <c r="H2246" t="s">
        <v>366</v>
      </c>
      <c r="I2246" s="46" t="s">
        <v>354</v>
      </c>
      <c r="J2246" t="s">
        <v>79</v>
      </c>
      <c r="K2246" s="4" t="s">
        <v>40</v>
      </c>
      <c r="L2246" s="4" t="s">
        <v>8</v>
      </c>
      <c r="M2246" s="4" t="s">
        <v>38</v>
      </c>
      <c r="N2246" s="4" t="s">
        <v>8</v>
      </c>
      <c r="O2246" t="s">
        <v>314</v>
      </c>
      <c r="P2246" s="1">
        <v>4</v>
      </c>
      <c r="Q2246">
        <v>0</v>
      </c>
      <c r="R2246">
        <v>4</v>
      </c>
      <c r="S2246" s="9">
        <v>0</v>
      </c>
      <c r="T2246" s="9"/>
    </row>
    <row r="2247" spans="1:20">
      <c r="A2247" s="1">
        <v>2021</v>
      </c>
      <c r="B2247" t="s">
        <v>736</v>
      </c>
      <c r="C2247" t="s">
        <v>285</v>
      </c>
      <c r="D2247" t="s">
        <v>350</v>
      </c>
      <c r="E2247" t="s">
        <v>2</v>
      </c>
      <c r="F2247" t="s">
        <v>827</v>
      </c>
      <c r="G2247" s="42" t="s">
        <v>828</v>
      </c>
      <c r="H2247" t="s">
        <v>366</v>
      </c>
      <c r="I2247" s="46" t="s">
        <v>354</v>
      </c>
      <c r="J2247" t="s">
        <v>79</v>
      </c>
      <c r="K2247" s="4" t="s">
        <v>40</v>
      </c>
      <c r="L2247" s="4" t="s">
        <v>8</v>
      </c>
      <c r="M2247" s="4" t="s">
        <v>38</v>
      </c>
      <c r="N2247" s="4" t="s">
        <v>8</v>
      </c>
      <c r="O2247" t="s">
        <v>314</v>
      </c>
      <c r="P2247" s="1">
        <v>1</v>
      </c>
      <c r="Q2247">
        <v>0</v>
      </c>
      <c r="R2247">
        <v>1</v>
      </c>
      <c r="S2247" s="9">
        <v>0</v>
      </c>
      <c r="T2247" s="9"/>
    </row>
    <row r="2248" spans="1:20">
      <c r="A2248" s="1">
        <v>2021</v>
      </c>
      <c r="B2248" t="s">
        <v>736</v>
      </c>
      <c r="C2248" t="s">
        <v>285</v>
      </c>
      <c r="D2248" t="s">
        <v>350</v>
      </c>
      <c r="E2248" t="s">
        <v>2</v>
      </c>
      <c r="F2248" t="s">
        <v>827</v>
      </c>
      <c r="G2248" s="42" t="s">
        <v>828</v>
      </c>
      <c r="H2248" t="s">
        <v>366</v>
      </c>
      <c r="I2248" s="46" t="s">
        <v>354</v>
      </c>
      <c r="J2248" t="s">
        <v>79</v>
      </c>
      <c r="K2248" s="4" t="s">
        <v>40</v>
      </c>
      <c r="L2248" s="4" t="s">
        <v>8</v>
      </c>
      <c r="M2248" s="4" t="s">
        <v>38</v>
      </c>
      <c r="N2248" s="4" t="s">
        <v>8</v>
      </c>
      <c r="O2248" t="s">
        <v>314</v>
      </c>
      <c r="P2248" s="1">
        <v>1</v>
      </c>
      <c r="Q2248">
        <v>0</v>
      </c>
      <c r="R2248">
        <v>1</v>
      </c>
      <c r="S2248" s="9">
        <v>0</v>
      </c>
      <c r="T2248" s="9"/>
    </row>
    <row r="2249" spans="1:20">
      <c r="A2249" s="1">
        <v>2021</v>
      </c>
      <c r="B2249" t="s">
        <v>736</v>
      </c>
      <c r="C2249" t="s">
        <v>285</v>
      </c>
      <c r="D2249" t="s">
        <v>350</v>
      </c>
      <c r="E2249" t="s">
        <v>2</v>
      </c>
      <c r="F2249" t="s">
        <v>827</v>
      </c>
      <c r="G2249" s="42" t="s">
        <v>828</v>
      </c>
      <c r="H2249" t="s">
        <v>366</v>
      </c>
      <c r="I2249" s="46" t="s">
        <v>354</v>
      </c>
      <c r="J2249" t="s">
        <v>79</v>
      </c>
      <c r="K2249" s="4" t="s">
        <v>40</v>
      </c>
      <c r="L2249" s="4" t="s">
        <v>8</v>
      </c>
      <c r="M2249" s="4" t="s">
        <v>38</v>
      </c>
      <c r="N2249" s="4" t="s">
        <v>8</v>
      </c>
      <c r="O2249" t="s">
        <v>314</v>
      </c>
      <c r="P2249" s="1">
        <v>1</v>
      </c>
      <c r="Q2249">
        <v>0</v>
      </c>
      <c r="R2249">
        <v>1</v>
      </c>
      <c r="S2249" s="9">
        <v>0</v>
      </c>
      <c r="T2249" s="9"/>
    </row>
    <row r="2250" spans="1:20">
      <c r="A2250" s="1">
        <v>2021</v>
      </c>
      <c r="B2250" t="s">
        <v>736</v>
      </c>
      <c r="C2250" t="s">
        <v>285</v>
      </c>
      <c r="D2250" t="s">
        <v>350</v>
      </c>
      <c r="E2250" t="s">
        <v>2</v>
      </c>
      <c r="F2250" t="s">
        <v>827</v>
      </c>
      <c r="G2250" s="42" t="s">
        <v>828</v>
      </c>
      <c r="H2250" t="s">
        <v>366</v>
      </c>
      <c r="I2250" s="46" t="s">
        <v>354</v>
      </c>
      <c r="J2250" t="s">
        <v>79</v>
      </c>
      <c r="K2250" s="4" t="s">
        <v>40</v>
      </c>
      <c r="L2250" s="4" t="s">
        <v>8</v>
      </c>
      <c r="M2250" s="4" t="s">
        <v>38</v>
      </c>
      <c r="N2250" s="4" t="s">
        <v>8</v>
      </c>
      <c r="O2250" t="s">
        <v>314</v>
      </c>
      <c r="P2250" s="1">
        <v>1</v>
      </c>
      <c r="Q2250">
        <v>0</v>
      </c>
      <c r="R2250">
        <v>1</v>
      </c>
      <c r="S2250" s="9">
        <v>0</v>
      </c>
      <c r="T2250" s="9"/>
    </row>
    <row r="2251" spans="1:20">
      <c r="A2251" s="1">
        <v>2021</v>
      </c>
      <c r="B2251" t="s">
        <v>736</v>
      </c>
      <c r="C2251" t="s">
        <v>287</v>
      </c>
      <c r="D2251" t="s">
        <v>119</v>
      </c>
      <c r="E2251" t="s">
        <v>2</v>
      </c>
      <c r="F2251" t="s">
        <v>420</v>
      </c>
      <c r="G2251" s="42" t="s">
        <v>841</v>
      </c>
      <c r="H2251" t="s">
        <v>383</v>
      </c>
      <c r="I2251" s="46" t="s">
        <v>384</v>
      </c>
      <c r="J2251" t="s">
        <v>37</v>
      </c>
      <c r="K2251" s="4" t="s">
        <v>40</v>
      </c>
      <c r="L2251" s="4" t="s">
        <v>8</v>
      </c>
      <c r="M2251" s="4" t="s">
        <v>38</v>
      </c>
      <c r="N2251" s="4" t="s">
        <v>8</v>
      </c>
      <c r="O2251" t="s">
        <v>314</v>
      </c>
      <c r="P2251" s="1">
        <v>28</v>
      </c>
      <c r="Q2251">
        <v>0</v>
      </c>
      <c r="R2251">
        <v>28</v>
      </c>
      <c r="S2251" s="9">
        <v>0</v>
      </c>
      <c r="T2251" s="9"/>
    </row>
    <row r="2252" spans="1:20">
      <c r="A2252" s="1">
        <v>2021</v>
      </c>
      <c r="B2252" t="s">
        <v>736</v>
      </c>
      <c r="C2252" t="s">
        <v>287</v>
      </c>
      <c r="D2252" t="s">
        <v>119</v>
      </c>
      <c r="E2252" t="s">
        <v>2</v>
      </c>
      <c r="F2252" t="s">
        <v>847</v>
      </c>
      <c r="G2252" s="42" t="s">
        <v>848</v>
      </c>
      <c r="H2252" t="s">
        <v>849</v>
      </c>
      <c r="I2252" s="46" t="s">
        <v>384</v>
      </c>
      <c r="J2252" t="s">
        <v>37</v>
      </c>
      <c r="K2252" s="4" t="s">
        <v>40</v>
      </c>
      <c r="L2252" s="4" t="s">
        <v>8</v>
      </c>
      <c r="M2252" s="4" t="s">
        <v>38</v>
      </c>
      <c r="N2252" s="4" t="s">
        <v>8</v>
      </c>
      <c r="O2252" t="s">
        <v>314</v>
      </c>
      <c r="P2252" s="1">
        <v>24</v>
      </c>
      <c r="Q2252">
        <v>0</v>
      </c>
      <c r="R2252">
        <v>24</v>
      </c>
      <c r="S2252" s="9">
        <v>0</v>
      </c>
      <c r="T2252" s="9"/>
    </row>
    <row r="2253" spans="1:20">
      <c r="A2253" s="1">
        <v>2021</v>
      </c>
      <c r="B2253" t="s">
        <v>736</v>
      </c>
      <c r="C2253" t="s">
        <v>287</v>
      </c>
      <c r="D2253" t="s">
        <v>119</v>
      </c>
      <c r="E2253" t="s">
        <v>2</v>
      </c>
      <c r="F2253" t="s">
        <v>864</v>
      </c>
      <c r="G2253" s="42" t="s">
        <v>865</v>
      </c>
      <c r="H2253" t="s">
        <v>383</v>
      </c>
      <c r="I2253" s="46" t="s">
        <v>384</v>
      </c>
      <c r="J2253" t="s">
        <v>37</v>
      </c>
      <c r="K2253" s="4" t="s">
        <v>40</v>
      </c>
      <c r="L2253" s="4" t="s">
        <v>8</v>
      </c>
      <c r="M2253" s="4" t="s">
        <v>38</v>
      </c>
      <c r="N2253" s="4" t="s">
        <v>8</v>
      </c>
      <c r="O2253" t="s">
        <v>314</v>
      </c>
      <c r="P2253" s="1">
        <v>60</v>
      </c>
      <c r="Q2253">
        <v>23</v>
      </c>
      <c r="R2253">
        <v>37</v>
      </c>
      <c r="S2253" s="9">
        <v>0.38333333333333336</v>
      </c>
      <c r="T2253" s="9"/>
    </row>
    <row r="2254" spans="1:20">
      <c r="A2254" s="1">
        <v>2021</v>
      </c>
      <c r="B2254" t="s">
        <v>736</v>
      </c>
      <c r="C2254" t="s">
        <v>285</v>
      </c>
      <c r="D2254" t="s">
        <v>350</v>
      </c>
      <c r="E2254" t="s">
        <v>2</v>
      </c>
      <c r="F2254" t="s">
        <v>805</v>
      </c>
      <c r="G2254" s="42" t="s">
        <v>806</v>
      </c>
      <c r="H2254" t="s">
        <v>366</v>
      </c>
      <c r="I2254" s="46" t="s">
        <v>354</v>
      </c>
      <c r="J2254" t="s">
        <v>79</v>
      </c>
      <c r="K2254" s="4" t="s">
        <v>40</v>
      </c>
      <c r="L2254" s="4" t="s">
        <v>8</v>
      </c>
      <c r="M2254" s="4" t="s">
        <v>38</v>
      </c>
      <c r="N2254" s="4" t="s">
        <v>40</v>
      </c>
      <c r="O2254" t="s">
        <v>600</v>
      </c>
      <c r="P2254" s="1">
        <v>2</v>
      </c>
      <c r="Q2254">
        <v>0</v>
      </c>
      <c r="R2254">
        <v>2</v>
      </c>
      <c r="S2254" s="9">
        <v>0</v>
      </c>
      <c r="T2254" s="9"/>
    </row>
    <row r="2255" spans="1:20">
      <c r="A2255" s="1">
        <v>2021</v>
      </c>
      <c r="B2255" t="s">
        <v>736</v>
      </c>
      <c r="C2255" t="s">
        <v>283</v>
      </c>
      <c r="D2255" t="s">
        <v>119</v>
      </c>
      <c r="E2255" t="s">
        <v>2</v>
      </c>
      <c r="F2255" t="s">
        <v>252</v>
      </c>
      <c r="G2255" s="42" t="s">
        <v>768</v>
      </c>
      <c r="H2255" t="s">
        <v>126</v>
      </c>
      <c r="I2255" s="46" t="s">
        <v>127</v>
      </c>
      <c r="J2255" t="s">
        <v>79</v>
      </c>
      <c r="K2255" s="4" t="s">
        <v>38</v>
      </c>
      <c r="L2255" s="4" t="s">
        <v>8</v>
      </c>
      <c r="M2255" s="4" t="s">
        <v>8</v>
      </c>
      <c r="N2255" s="4" t="s">
        <v>40</v>
      </c>
      <c r="O2255" t="s">
        <v>43</v>
      </c>
      <c r="P2255" s="1">
        <v>4</v>
      </c>
      <c r="Q2255">
        <v>0</v>
      </c>
      <c r="R2255">
        <v>4</v>
      </c>
      <c r="S2255" s="9">
        <v>0</v>
      </c>
      <c r="T2255" s="9"/>
    </row>
    <row r="2256" spans="1:20">
      <c r="A2256" s="1">
        <v>2021</v>
      </c>
      <c r="B2256" t="s">
        <v>736</v>
      </c>
      <c r="C2256" t="s">
        <v>285</v>
      </c>
      <c r="D2256" t="s">
        <v>350</v>
      </c>
      <c r="E2256" t="s">
        <v>2</v>
      </c>
      <c r="F2256" t="s">
        <v>827</v>
      </c>
      <c r="G2256" s="42" t="s">
        <v>828</v>
      </c>
      <c r="H2256" t="s">
        <v>366</v>
      </c>
      <c r="I2256" s="46" t="s">
        <v>354</v>
      </c>
      <c r="J2256" t="s">
        <v>79</v>
      </c>
      <c r="K2256" s="4" t="s">
        <v>38</v>
      </c>
      <c r="L2256" s="4" t="s">
        <v>8</v>
      </c>
      <c r="M2256" s="4" t="s">
        <v>8</v>
      </c>
      <c r="N2256" s="4" t="s">
        <v>40</v>
      </c>
      <c r="O2256" t="s">
        <v>43</v>
      </c>
      <c r="P2256" s="1">
        <v>1</v>
      </c>
      <c r="Q2256">
        <v>0</v>
      </c>
      <c r="R2256">
        <v>1</v>
      </c>
      <c r="S2256" s="9">
        <v>0</v>
      </c>
      <c r="T2256" s="9"/>
    </row>
    <row r="2257" spans="1:20">
      <c r="A2257" s="1">
        <v>2021</v>
      </c>
      <c r="B2257" t="s">
        <v>736</v>
      </c>
      <c r="C2257" t="s">
        <v>304</v>
      </c>
      <c r="D2257" t="s">
        <v>119</v>
      </c>
      <c r="E2257" t="s">
        <v>2</v>
      </c>
      <c r="F2257" t="s">
        <v>452</v>
      </c>
      <c r="G2257" s="42" t="s">
        <v>879</v>
      </c>
      <c r="H2257" t="s">
        <v>448</v>
      </c>
      <c r="I2257" s="46" t="s">
        <v>36</v>
      </c>
      <c r="J2257" t="s">
        <v>37</v>
      </c>
      <c r="K2257" s="4" t="s">
        <v>38</v>
      </c>
      <c r="L2257" s="4" t="s">
        <v>8</v>
      </c>
      <c r="M2257" s="4" t="s">
        <v>8</v>
      </c>
      <c r="N2257" s="4" t="s">
        <v>40</v>
      </c>
      <c r="O2257" t="s">
        <v>43</v>
      </c>
      <c r="P2257" s="1">
        <v>2</v>
      </c>
      <c r="Q2257">
        <v>0</v>
      </c>
      <c r="R2257">
        <v>2</v>
      </c>
      <c r="S2257" s="9">
        <v>0</v>
      </c>
      <c r="T2257" s="9"/>
    </row>
    <row r="2258" spans="1:20">
      <c r="A2258" s="1">
        <v>2021</v>
      </c>
      <c r="B2258" t="s">
        <v>736</v>
      </c>
      <c r="C2258" t="s">
        <v>304</v>
      </c>
      <c r="D2258" t="s">
        <v>119</v>
      </c>
      <c r="E2258" t="s">
        <v>2</v>
      </c>
      <c r="F2258" t="s">
        <v>455</v>
      </c>
      <c r="G2258" s="42" t="s">
        <v>880</v>
      </c>
      <c r="H2258" t="s">
        <v>448</v>
      </c>
      <c r="I2258" s="46" t="s">
        <v>36</v>
      </c>
      <c r="J2258" t="s">
        <v>37</v>
      </c>
      <c r="K2258" s="4" t="s">
        <v>38</v>
      </c>
      <c r="L2258" s="4" t="s">
        <v>8</v>
      </c>
      <c r="M2258" s="4" t="s">
        <v>8</v>
      </c>
      <c r="N2258" s="4" t="s">
        <v>40</v>
      </c>
      <c r="O2258" t="s">
        <v>43</v>
      </c>
      <c r="P2258" s="1">
        <v>4</v>
      </c>
      <c r="Q2258">
        <v>2</v>
      </c>
      <c r="R2258">
        <v>2</v>
      </c>
      <c r="S2258" s="9">
        <v>0.5</v>
      </c>
      <c r="T2258" s="9"/>
    </row>
    <row r="2259" spans="1:20">
      <c r="A2259" s="1">
        <v>2021</v>
      </c>
      <c r="B2259" t="s">
        <v>736</v>
      </c>
      <c r="C2259" t="s">
        <v>304</v>
      </c>
      <c r="D2259" t="s">
        <v>119</v>
      </c>
      <c r="E2259" t="s">
        <v>2</v>
      </c>
      <c r="F2259" t="s">
        <v>732</v>
      </c>
      <c r="G2259" s="42" t="s">
        <v>882</v>
      </c>
      <c r="H2259" t="s">
        <v>448</v>
      </c>
      <c r="I2259" s="46" t="s">
        <v>36</v>
      </c>
      <c r="J2259" t="s">
        <v>37</v>
      </c>
      <c r="K2259" s="4" t="s">
        <v>38</v>
      </c>
      <c r="L2259" s="4" t="s">
        <v>8</v>
      </c>
      <c r="M2259" s="4" t="s">
        <v>8</v>
      </c>
      <c r="N2259" s="4" t="s">
        <v>40</v>
      </c>
      <c r="O2259" t="s">
        <v>43</v>
      </c>
      <c r="P2259" s="1">
        <v>1</v>
      </c>
      <c r="Q2259">
        <v>0</v>
      </c>
      <c r="R2259">
        <v>1</v>
      </c>
      <c r="S2259" s="9">
        <v>0</v>
      </c>
      <c r="T2259" s="9"/>
    </row>
    <row r="2260" spans="1:20">
      <c r="A2260" s="1">
        <v>2021</v>
      </c>
      <c r="B2260" t="s">
        <v>736</v>
      </c>
      <c r="C2260" t="s">
        <v>304</v>
      </c>
      <c r="D2260" t="s">
        <v>119</v>
      </c>
      <c r="E2260" t="s">
        <v>2</v>
      </c>
      <c r="F2260" t="s">
        <v>884</v>
      </c>
      <c r="G2260" s="42" t="s">
        <v>885</v>
      </c>
      <c r="H2260" t="s">
        <v>448</v>
      </c>
      <c r="I2260" s="46" t="s">
        <v>36</v>
      </c>
      <c r="J2260" t="s">
        <v>37</v>
      </c>
      <c r="K2260" s="4" t="s">
        <v>38</v>
      </c>
      <c r="L2260" s="4" t="s">
        <v>8</v>
      </c>
      <c r="M2260" s="4" t="s">
        <v>8</v>
      </c>
      <c r="N2260" s="4" t="s">
        <v>40</v>
      </c>
      <c r="O2260" t="s">
        <v>43</v>
      </c>
      <c r="P2260" s="1">
        <v>10</v>
      </c>
      <c r="Q2260">
        <v>0</v>
      </c>
      <c r="R2260">
        <v>10</v>
      </c>
      <c r="S2260" s="9">
        <v>0</v>
      </c>
      <c r="T2260" s="9"/>
    </row>
    <row r="2261" spans="1:20">
      <c r="A2261" s="1">
        <v>2021</v>
      </c>
      <c r="B2261" t="s">
        <v>736</v>
      </c>
      <c r="C2261" t="s">
        <v>304</v>
      </c>
      <c r="D2261" t="s">
        <v>119</v>
      </c>
      <c r="E2261" t="s">
        <v>2</v>
      </c>
      <c r="F2261" t="s">
        <v>886</v>
      </c>
      <c r="G2261" s="42" t="s">
        <v>887</v>
      </c>
      <c r="H2261" t="s">
        <v>448</v>
      </c>
      <c r="I2261" s="46" t="s">
        <v>36</v>
      </c>
      <c r="J2261" t="s">
        <v>37</v>
      </c>
      <c r="K2261" s="4" t="s">
        <v>38</v>
      </c>
      <c r="L2261" s="4" t="s">
        <v>8</v>
      </c>
      <c r="M2261" s="4" t="s">
        <v>8</v>
      </c>
      <c r="N2261" s="4" t="s">
        <v>40</v>
      </c>
      <c r="O2261" t="s">
        <v>43</v>
      </c>
      <c r="P2261" s="1">
        <v>1</v>
      </c>
      <c r="Q2261">
        <v>0</v>
      </c>
      <c r="R2261">
        <v>1</v>
      </c>
      <c r="S2261" s="9">
        <v>0</v>
      </c>
      <c r="T2261" s="9"/>
    </row>
    <row r="2262" spans="1:20">
      <c r="A2262" s="1">
        <v>2021</v>
      </c>
      <c r="B2262" t="s">
        <v>736</v>
      </c>
      <c r="C2262" t="s">
        <v>287</v>
      </c>
      <c r="D2262" t="s">
        <v>119</v>
      </c>
      <c r="E2262" t="s">
        <v>2</v>
      </c>
      <c r="F2262" t="s">
        <v>875</v>
      </c>
      <c r="G2262" s="42" t="s">
        <v>876</v>
      </c>
      <c r="H2262" t="s">
        <v>383</v>
      </c>
      <c r="I2262" s="46" t="s">
        <v>384</v>
      </c>
      <c r="J2262" t="s">
        <v>37</v>
      </c>
      <c r="K2262" s="4" t="s">
        <v>38</v>
      </c>
      <c r="L2262" s="4" t="s">
        <v>8</v>
      </c>
      <c r="M2262" s="4" t="s">
        <v>8</v>
      </c>
      <c r="N2262" s="4" t="s">
        <v>7</v>
      </c>
      <c r="O2262" t="s">
        <v>39</v>
      </c>
      <c r="P2262" s="1">
        <v>32</v>
      </c>
      <c r="Q2262">
        <v>0</v>
      </c>
      <c r="R2262">
        <v>32</v>
      </c>
      <c r="S2262" s="9">
        <v>0</v>
      </c>
      <c r="T2262" s="9"/>
    </row>
    <row r="2263" spans="1:20">
      <c r="A2263" s="1">
        <v>2021</v>
      </c>
      <c r="B2263" t="s">
        <v>736</v>
      </c>
      <c r="C2263" t="s">
        <v>285</v>
      </c>
      <c r="D2263" t="s">
        <v>350</v>
      </c>
      <c r="E2263" t="s">
        <v>2</v>
      </c>
      <c r="F2263" t="s">
        <v>805</v>
      </c>
      <c r="G2263" s="42" t="s">
        <v>806</v>
      </c>
      <c r="H2263" t="s">
        <v>366</v>
      </c>
      <c r="I2263" s="46" t="s">
        <v>354</v>
      </c>
      <c r="J2263" t="s">
        <v>79</v>
      </c>
      <c r="K2263" s="4" t="s">
        <v>38</v>
      </c>
      <c r="L2263" s="4" t="s">
        <v>8</v>
      </c>
      <c r="M2263" s="4" t="s">
        <v>40</v>
      </c>
      <c r="N2263" s="4" t="s">
        <v>40</v>
      </c>
      <c r="O2263" t="s">
        <v>159</v>
      </c>
      <c r="P2263" s="1">
        <v>5</v>
      </c>
      <c r="Q2263">
        <v>1</v>
      </c>
      <c r="R2263">
        <v>4</v>
      </c>
      <c r="S2263" s="9">
        <v>0.2</v>
      </c>
      <c r="T2263" s="9"/>
    </row>
    <row r="2264" spans="1:20">
      <c r="A2264" s="1">
        <v>2021</v>
      </c>
      <c r="B2264" t="s">
        <v>736</v>
      </c>
      <c r="C2264" t="s">
        <v>285</v>
      </c>
      <c r="D2264" t="s">
        <v>350</v>
      </c>
      <c r="E2264" t="s">
        <v>2</v>
      </c>
      <c r="F2264" t="s">
        <v>807</v>
      </c>
      <c r="G2264" s="42" t="s">
        <v>808</v>
      </c>
      <c r="H2264" t="s">
        <v>809</v>
      </c>
      <c r="I2264" s="46" t="s">
        <v>354</v>
      </c>
      <c r="J2264" t="s">
        <v>79</v>
      </c>
      <c r="K2264" s="4" t="s">
        <v>38</v>
      </c>
      <c r="L2264" s="4" t="s">
        <v>8</v>
      </c>
      <c r="M2264" s="4" t="s">
        <v>40</v>
      </c>
      <c r="N2264" s="4" t="s">
        <v>40</v>
      </c>
      <c r="O2264" t="s">
        <v>159</v>
      </c>
      <c r="P2264" s="1">
        <v>1</v>
      </c>
      <c r="Q2264">
        <v>0</v>
      </c>
      <c r="R2264">
        <v>1</v>
      </c>
      <c r="S2264" s="9">
        <v>0</v>
      </c>
      <c r="T2264" s="9"/>
    </row>
    <row r="2265" spans="1:20">
      <c r="A2265" s="1">
        <v>2021</v>
      </c>
      <c r="B2265" t="s">
        <v>736</v>
      </c>
      <c r="C2265" t="s">
        <v>285</v>
      </c>
      <c r="D2265" t="s">
        <v>350</v>
      </c>
      <c r="E2265" t="s">
        <v>2</v>
      </c>
      <c r="F2265" t="s">
        <v>827</v>
      </c>
      <c r="G2265" s="42" t="s">
        <v>828</v>
      </c>
      <c r="H2265" t="s">
        <v>366</v>
      </c>
      <c r="I2265" s="46" t="s">
        <v>354</v>
      </c>
      <c r="J2265" t="s">
        <v>79</v>
      </c>
      <c r="K2265" s="4" t="s">
        <v>38</v>
      </c>
      <c r="L2265" s="4" t="s">
        <v>8</v>
      </c>
      <c r="M2265" s="4" t="s">
        <v>40</v>
      </c>
      <c r="N2265" s="4" t="s">
        <v>40</v>
      </c>
      <c r="O2265" t="s">
        <v>159</v>
      </c>
      <c r="P2265" s="1">
        <v>4</v>
      </c>
      <c r="Q2265">
        <v>0</v>
      </c>
      <c r="R2265">
        <v>4</v>
      </c>
      <c r="S2265" s="9">
        <v>0</v>
      </c>
      <c r="T2265" s="9"/>
    </row>
    <row r="2266" spans="1:20">
      <c r="A2266" s="1">
        <v>2021</v>
      </c>
      <c r="B2266" t="s">
        <v>736</v>
      </c>
      <c r="C2266" t="s">
        <v>304</v>
      </c>
      <c r="D2266" t="s">
        <v>119</v>
      </c>
      <c r="E2266" t="s">
        <v>2</v>
      </c>
      <c r="F2266" t="s">
        <v>449</v>
      </c>
      <c r="G2266" s="42" t="s">
        <v>878</v>
      </c>
      <c r="H2266" t="s">
        <v>448</v>
      </c>
      <c r="I2266" s="46" t="s">
        <v>36</v>
      </c>
      <c r="J2266" t="s">
        <v>37</v>
      </c>
      <c r="K2266" s="4" t="s">
        <v>38</v>
      </c>
      <c r="L2266" s="4" t="s">
        <v>8</v>
      </c>
      <c r="M2266" s="4" t="s">
        <v>38</v>
      </c>
      <c r="N2266" s="4" t="s">
        <v>8</v>
      </c>
      <c r="O2266" t="s">
        <v>42</v>
      </c>
      <c r="P2266" s="1">
        <v>2</v>
      </c>
      <c r="Q2266">
        <v>0</v>
      </c>
      <c r="R2266">
        <v>2</v>
      </c>
      <c r="S2266" s="9">
        <v>0</v>
      </c>
      <c r="T2266" s="9"/>
    </row>
    <row r="2267" spans="1:20">
      <c r="A2267" s="1">
        <v>2021</v>
      </c>
      <c r="B2267" t="s">
        <v>736</v>
      </c>
      <c r="C2267" t="s">
        <v>304</v>
      </c>
      <c r="D2267" t="s">
        <v>119</v>
      </c>
      <c r="E2267" t="s">
        <v>2</v>
      </c>
      <c r="F2267" t="s">
        <v>458</v>
      </c>
      <c r="G2267" s="42" t="s">
        <v>881</v>
      </c>
      <c r="H2267" t="s">
        <v>448</v>
      </c>
      <c r="I2267" s="46" t="s">
        <v>36</v>
      </c>
      <c r="J2267" t="s">
        <v>37</v>
      </c>
      <c r="K2267" s="4" t="s">
        <v>38</v>
      </c>
      <c r="L2267" s="4" t="s">
        <v>8</v>
      </c>
      <c r="M2267" s="4" t="s">
        <v>38</v>
      </c>
      <c r="N2267" s="4" t="s">
        <v>8</v>
      </c>
      <c r="O2267" t="s">
        <v>42</v>
      </c>
      <c r="P2267" s="1">
        <v>2</v>
      </c>
      <c r="Q2267">
        <v>0</v>
      </c>
      <c r="R2267">
        <v>2</v>
      </c>
      <c r="S2267" s="9">
        <v>0</v>
      </c>
      <c r="T2267" s="9"/>
    </row>
    <row r="2268" spans="1:20">
      <c r="A2268" s="1">
        <v>2021</v>
      </c>
      <c r="B2268" t="s">
        <v>736</v>
      </c>
      <c r="C2268" t="s">
        <v>304</v>
      </c>
      <c r="D2268" t="s">
        <v>119</v>
      </c>
      <c r="E2268" t="s">
        <v>2</v>
      </c>
      <c r="F2268" t="s">
        <v>734</v>
      </c>
      <c r="G2268" s="42" t="s">
        <v>883</v>
      </c>
      <c r="H2268" t="s">
        <v>448</v>
      </c>
      <c r="I2268" s="46" t="s">
        <v>36</v>
      </c>
      <c r="J2268" t="s">
        <v>37</v>
      </c>
      <c r="K2268" s="4" t="s">
        <v>38</v>
      </c>
      <c r="L2268" s="4" t="s">
        <v>8</v>
      </c>
      <c r="M2268" s="4" t="s">
        <v>38</v>
      </c>
      <c r="N2268" s="4" t="s">
        <v>8</v>
      </c>
      <c r="O2268" t="s">
        <v>42</v>
      </c>
      <c r="P2268" s="1">
        <v>2</v>
      </c>
      <c r="Q2268">
        <v>0</v>
      </c>
      <c r="R2268">
        <v>2</v>
      </c>
      <c r="S2268" s="9">
        <v>0</v>
      </c>
      <c r="T2268" s="9"/>
    </row>
    <row r="2269" spans="1:20">
      <c r="A2269" s="1">
        <v>2021</v>
      </c>
      <c r="B2269" t="s">
        <v>736</v>
      </c>
      <c r="C2269" t="s">
        <v>283</v>
      </c>
      <c r="D2269" t="s">
        <v>119</v>
      </c>
      <c r="E2269" t="s">
        <v>2</v>
      </c>
      <c r="F2269" t="s">
        <v>263</v>
      </c>
      <c r="G2269" s="42" t="s">
        <v>774</v>
      </c>
      <c r="H2269" t="s">
        <v>126</v>
      </c>
      <c r="I2269" s="46" t="s">
        <v>127</v>
      </c>
      <c r="J2269" t="s">
        <v>79</v>
      </c>
      <c r="K2269" s="4" t="s">
        <v>7</v>
      </c>
      <c r="L2269" s="4" t="s">
        <v>8</v>
      </c>
      <c r="M2269" s="4" t="s">
        <v>8</v>
      </c>
      <c r="N2269" s="4" t="s">
        <v>8</v>
      </c>
      <c r="O2269" t="s">
        <v>236</v>
      </c>
      <c r="P2269" s="1">
        <v>1</v>
      </c>
      <c r="Q2269">
        <v>0</v>
      </c>
      <c r="R2269">
        <v>1</v>
      </c>
      <c r="S2269" s="9">
        <v>0</v>
      </c>
      <c r="T2269" s="9"/>
    </row>
    <row r="2270" spans="1:20">
      <c r="A2270" s="1">
        <v>2021</v>
      </c>
      <c r="B2270" t="s">
        <v>736</v>
      </c>
      <c r="C2270" t="s">
        <v>283</v>
      </c>
      <c r="D2270" t="s">
        <v>119</v>
      </c>
      <c r="E2270" t="s">
        <v>2</v>
      </c>
      <c r="F2270" t="s">
        <v>266</v>
      </c>
      <c r="G2270" s="42" t="s">
        <v>775</v>
      </c>
      <c r="H2270" t="s">
        <v>126</v>
      </c>
      <c r="I2270" s="46" t="s">
        <v>127</v>
      </c>
      <c r="J2270" t="s">
        <v>79</v>
      </c>
      <c r="K2270" s="4" t="s">
        <v>7</v>
      </c>
      <c r="L2270" s="4" t="s">
        <v>8</v>
      </c>
      <c r="M2270" s="4" t="s">
        <v>8</v>
      </c>
      <c r="N2270" s="4" t="s">
        <v>8</v>
      </c>
      <c r="O2270" t="s">
        <v>236</v>
      </c>
      <c r="P2270" s="1">
        <v>1</v>
      </c>
      <c r="Q2270">
        <v>0</v>
      </c>
      <c r="R2270">
        <v>1</v>
      </c>
      <c r="S2270" s="9">
        <v>0</v>
      </c>
      <c r="T2270" s="9"/>
    </row>
    <row r="2271" spans="1:20">
      <c r="A2271" s="1">
        <v>2021</v>
      </c>
      <c r="B2271" t="s">
        <v>736</v>
      </c>
      <c r="C2271" t="s">
        <v>285</v>
      </c>
      <c r="D2271" t="s">
        <v>350</v>
      </c>
      <c r="E2271" t="s">
        <v>2</v>
      </c>
      <c r="F2271" t="s">
        <v>829</v>
      </c>
      <c r="G2271" s="42" t="s">
        <v>830</v>
      </c>
      <c r="H2271" t="s">
        <v>831</v>
      </c>
      <c r="I2271" s="46" t="s">
        <v>354</v>
      </c>
      <c r="J2271" t="s">
        <v>79</v>
      </c>
      <c r="K2271" s="4" t="s">
        <v>7</v>
      </c>
      <c r="L2271" s="4" t="s">
        <v>8</v>
      </c>
      <c r="M2271" s="4" t="s">
        <v>8</v>
      </c>
      <c r="N2271" s="4" t="s">
        <v>8</v>
      </c>
      <c r="O2271" t="s">
        <v>236</v>
      </c>
      <c r="P2271" s="1">
        <v>1</v>
      </c>
      <c r="Q2271">
        <v>0</v>
      </c>
      <c r="R2271">
        <v>1</v>
      </c>
      <c r="S2271" s="9">
        <v>0</v>
      </c>
      <c r="T2271" s="9"/>
    </row>
    <row r="2272" spans="1:20">
      <c r="A2272" s="1">
        <v>2021</v>
      </c>
      <c r="B2272" t="s">
        <v>736</v>
      </c>
      <c r="C2272" t="s">
        <v>283</v>
      </c>
      <c r="D2272" t="s">
        <v>119</v>
      </c>
      <c r="E2272" t="s">
        <v>2</v>
      </c>
      <c r="F2272" t="s">
        <v>263</v>
      </c>
      <c r="G2272" s="42" t="s">
        <v>774</v>
      </c>
      <c r="H2272" t="s">
        <v>126</v>
      </c>
      <c r="I2272" s="46" t="s">
        <v>127</v>
      </c>
      <c r="J2272" t="s">
        <v>79</v>
      </c>
      <c r="K2272" s="4" t="s">
        <v>7</v>
      </c>
      <c r="L2272" s="4" t="s">
        <v>8</v>
      </c>
      <c r="M2272" s="4" t="s">
        <v>8</v>
      </c>
      <c r="N2272" s="4" t="s">
        <v>40</v>
      </c>
      <c r="O2272" t="s">
        <v>235</v>
      </c>
      <c r="P2272" s="1">
        <v>15</v>
      </c>
      <c r="Q2272">
        <v>0</v>
      </c>
      <c r="R2272">
        <v>15</v>
      </c>
      <c r="S2272" s="9">
        <v>0</v>
      </c>
      <c r="T2272" s="9"/>
    </row>
    <row r="2273" spans="1:20">
      <c r="A2273" s="1">
        <v>2021</v>
      </c>
      <c r="B2273" t="s">
        <v>736</v>
      </c>
      <c r="C2273" t="s">
        <v>283</v>
      </c>
      <c r="D2273" t="s">
        <v>119</v>
      </c>
      <c r="E2273" t="s">
        <v>2</v>
      </c>
      <c r="F2273" t="s">
        <v>266</v>
      </c>
      <c r="G2273" s="42" t="s">
        <v>775</v>
      </c>
      <c r="H2273" t="s">
        <v>126</v>
      </c>
      <c r="I2273" s="46" t="s">
        <v>127</v>
      </c>
      <c r="J2273" t="s">
        <v>79</v>
      </c>
      <c r="K2273" s="4" t="s">
        <v>7</v>
      </c>
      <c r="L2273" s="4" t="s">
        <v>8</v>
      </c>
      <c r="M2273" s="4" t="s">
        <v>8</v>
      </c>
      <c r="N2273" s="4" t="s">
        <v>40</v>
      </c>
      <c r="O2273" t="s">
        <v>235</v>
      </c>
      <c r="P2273" s="1">
        <v>20</v>
      </c>
      <c r="Q2273">
        <v>5</v>
      </c>
      <c r="R2273">
        <v>15</v>
      </c>
      <c r="S2273" s="9">
        <v>0.25</v>
      </c>
      <c r="T2273" s="9"/>
    </row>
    <row r="2274" spans="1:20">
      <c r="A2274" s="1">
        <v>2021</v>
      </c>
      <c r="B2274" t="s">
        <v>736</v>
      </c>
      <c r="C2274" t="s">
        <v>281</v>
      </c>
      <c r="D2274" t="s">
        <v>119</v>
      </c>
      <c r="E2274" t="s">
        <v>2</v>
      </c>
      <c r="F2274" t="s">
        <v>95</v>
      </c>
      <c r="G2274" s="42" t="s">
        <v>742</v>
      </c>
      <c r="H2274" t="s">
        <v>97</v>
      </c>
      <c r="I2274" s="46" t="s">
        <v>98</v>
      </c>
      <c r="J2274" t="s">
        <v>6</v>
      </c>
      <c r="K2274" s="4" t="s">
        <v>7</v>
      </c>
      <c r="L2274" s="4" t="s">
        <v>8</v>
      </c>
      <c r="M2274" s="4" t="s">
        <v>7</v>
      </c>
      <c r="N2274" s="4" t="s">
        <v>9</v>
      </c>
      <c r="O2274" t="s">
        <v>10</v>
      </c>
      <c r="P2274" s="1">
        <v>3</v>
      </c>
      <c r="Q2274">
        <v>1</v>
      </c>
      <c r="R2274">
        <v>2</v>
      </c>
      <c r="S2274" s="9">
        <v>0.33333333333333331</v>
      </c>
      <c r="T2274" s="9"/>
    </row>
    <row r="2275" spans="1:20">
      <c r="A2275" s="1">
        <v>2021</v>
      </c>
      <c r="B2275" t="s">
        <v>736</v>
      </c>
      <c r="C2275" t="s">
        <v>281</v>
      </c>
      <c r="D2275" t="s">
        <v>119</v>
      </c>
      <c r="E2275" t="s">
        <v>748</v>
      </c>
      <c r="F2275" t="s">
        <v>149</v>
      </c>
      <c r="G2275" s="42" t="s">
        <v>749</v>
      </c>
      <c r="H2275" t="s">
        <v>571</v>
      </c>
      <c r="I2275" s="46" t="s">
        <v>294</v>
      </c>
      <c r="J2275" t="s">
        <v>153</v>
      </c>
      <c r="K2275" s="4" t="s">
        <v>7</v>
      </c>
      <c r="L2275" s="4" t="s">
        <v>8</v>
      </c>
      <c r="M2275" s="4" t="s">
        <v>7</v>
      </c>
      <c r="N2275" s="4" t="s">
        <v>9</v>
      </c>
      <c r="O2275" t="s">
        <v>10</v>
      </c>
      <c r="P2275" s="1">
        <v>3</v>
      </c>
      <c r="Q2275">
        <v>0</v>
      </c>
      <c r="R2275">
        <v>3</v>
      </c>
      <c r="S2275" s="9">
        <v>0</v>
      </c>
      <c r="T2275" s="9"/>
    </row>
    <row r="2276" spans="1:20">
      <c r="A2276" s="1">
        <v>2021</v>
      </c>
      <c r="B2276" t="s">
        <v>736</v>
      </c>
      <c r="C2276" t="s">
        <v>283</v>
      </c>
      <c r="D2276" t="s">
        <v>119</v>
      </c>
      <c r="E2276" t="s">
        <v>2</v>
      </c>
      <c r="F2276" t="s">
        <v>54</v>
      </c>
      <c r="G2276" s="42" t="s">
        <v>764</v>
      </c>
      <c r="H2276" t="s">
        <v>126</v>
      </c>
      <c r="I2276" s="46" t="s">
        <v>127</v>
      </c>
      <c r="J2276" t="s">
        <v>79</v>
      </c>
      <c r="K2276" s="4" t="s">
        <v>7</v>
      </c>
      <c r="L2276" s="4" t="s">
        <v>8</v>
      </c>
      <c r="M2276" s="4" t="s">
        <v>7</v>
      </c>
      <c r="N2276" s="4" t="s">
        <v>9</v>
      </c>
      <c r="O2276" t="s">
        <v>10</v>
      </c>
      <c r="P2276" s="1">
        <v>17</v>
      </c>
      <c r="Q2276">
        <v>6.01</v>
      </c>
      <c r="R2276">
        <v>10.99</v>
      </c>
      <c r="S2276" s="9">
        <v>0.35352941176470587</v>
      </c>
      <c r="T2276" s="9"/>
    </row>
    <row r="2277" spans="1:20">
      <c r="A2277" s="1">
        <v>2021</v>
      </c>
      <c r="B2277" t="s">
        <v>736</v>
      </c>
      <c r="C2277" t="s">
        <v>283</v>
      </c>
      <c r="D2277" t="s">
        <v>119</v>
      </c>
      <c r="E2277" t="s">
        <v>2</v>
      </c>
      <c r="F2277" t="s">
        <v>91</v>
      </c>
      <c r="G2277" s="42" t="s">
        <v>766</v>
      </c>
      <c r="H2277" t="s">
        <v>126</v>
      </c>
      <c r="I2277" s="46" t="s">
        <v>127</v>
      </c>
      <c r="J2277" t="s">
        <v>79</v>
      </c>
      <c r="K2277" s="4" t="s">
        <v>7</v>
      </c>
      <c r="L2277" s="4" t="s">
        <v>8</v>
      </c>
      <c r="M2277" s="4" t="s">
        <v>7</v>
      </c>
      <c r="N2277" s="4" t="s">
        <v>9</v>
      </c>
      <c r="O2277" t="s">
        <v>10</v>
      </c>
      <c r="P2277" s="1">
        <v>17</v>
      </c>
      <c r="Q2277">
        <v>7.58</v>
      </c>
      <c r="R2277">
        <v>9.42</v>
      </c>
      <c r="S2277" s="9">
        <v>0.44588235294117645</v>
      </c>
      <c r="T2277" s="9"/>
    </row>
    <row r="2278" spans="1:20">
      <c r="A2278" s="1">
        <v>2021</v>
      </c>
      <c r="B2278" t="s">
        <v>736</v>
      </c>
      <c r="C2278" t="s">
        <v>283</v>
      </c>
      <c r="D2278" t="s">
        <v>119</v>
      </c>
      <c r="E2278" t="s">
        <v>2</v>
      </c>
      <c r="F2278" t="s">
        <v>258</v>
      </c>
      <c r="G2278" s="42" t="s">
        <v>772</v>
      </c>
      <c r="H2278" t="s">
        <v>126</v>
      </c>
      <c r="I2278" s="46" t="s">
        <v>127</v>
      </c>
      <c r="J2278" t="s">
        <v>79</v>
      </c>
      <c r="K2278" s="4" t="s">
        <v>7</v>
      </c>
      <c r="L2278" s="4" t="s">
        <v>8</v>
      </c>
      <c r="M2278" s="4" t="s">
        <v>7</v>
      </c>
      <c r="N2278" s="4" t="s">
        <v>9</v>
      </c>
      <c r="O2278" t="s">
        <v>10</v>
      </c>
      <c r="P2278" s="1">
        <v>13</v>
      </c>
      <c r="Q2278">
        <v>7.94</v>
      </c>
      <c r="R2278">
        <v>5.0599999999999996</v>
      </c>
      <c r="S2278" s="9">
        <v>0.61076923076923084</v>
      </c>
      <c r="T2278" s="9"/>
    </row>
    <row r="2279" spans="1:20">
      <c r="A2279" s="1">
        <v>2021</v>
      </c>
      <c r="B2279" t="s">
        <v>736</v>
      </c>
      <c r="C2279" t="s">
        <v>283</v>
      </c>
      <c r="D2279" t="s">
        <v>119</v>
      </c>
      <c r="E2279" t="s">
        <v>2</v>
      </c>
      <c r="F2279" t="s">
        <v>260</v>
      </c>
      <c r="G2279" s="42" t="s">
        <v>773</v>
      </c>
      <c r="H2279" t="s">
        <v>638</v>
      </c>
      <c r="I2279" s="46" t="s">
        <v>639</v>
      </c>
      <c r="J2279" t="s">
        <v>6</v>
      </c>
      <c r="K2279" s="4" t="s">
        <v>7</v>
      </c>
      <c r="L2279" s="4" t="s">
        <v>8</v>
      </c>
      <c r="M2279" s="4" t="s">
        <v>7</v>
      </c>
      <c r="N2279" s="4" t="s">
        <v>9</v>
      </c>
      <c r="O2279" t="s">
        <v>10</v>
      </c>
      <c r="P2279" s="1">
        <v>4</v>
      </c>
      <c r="Q2279">
        <v>2.67</v>
      </c>
      <c r="R2279">
        <v>1.33</v>
      </c>
      <c r="S2279" s="9">
        <v>0.66749999999999998</v>
      </c>
      <c r="T2279" s="9"/>
    </row>
    <row r="2280" spans="1:20">
      <c r="A2280" s="1">
        <v>2021</v>
      </c>
      <c r="B2280" t="s">
        <v>736</v>
      </c>
      <c r="C2280" t="s">
        <v>283</v>
      </c>
      <c r="D2280" t="s">
        <v>119</v>
      </c>
      <c r="E2280" t="s">
        <v>2</v>
      </c>
      <c r="F2280" t="s">
        <v>266</v>
      </c>
      <c r="G2280" s="42" t="s">
        <v>775</v>
      </c>
      <c r="H2280" t="s">
        <v>126</v>
      </c>
      <c r="I2280" s="46" t="s">
        <v>127</v>
      </c>
      <c r="J2280" t="s">
        <v>79</v>
      </c>
      <c r="K2280" s="4" t="s">
        <v>7</v>
      </c>
      <c r="L2280" s="4" t="s">
        <v>8</v>
      </c>
      <c r="M2280" s="4" t="s">
        <v>7</v>
      </c>
      <c r="N2280" s="4" t="s">
        <v>9</v>
      </c>
      <c r="O2280" t="s">
        <v>10</v>
      </c>
      <c r="P2280" s="1">
        <v>13</v>
      </c>
      <c r="Q2280">
        <v>3.49</v>
      </c>
      <c r="R2280">
        <v>9.51</v>
      </c>
      <c r="S2280" s="9">
        <v>0.26846153846153847</v>
      </c>
      <c r="T2280" s="9"/>
    </row>
    <row r="2281" spans="1:20">
      <c r="A2281" s="1">
        <v>2021</v>
      </c>
      <c r="B2281" t="s">
        <v>736</v>
      </c>
      <c r="C2281" t="s">
        <v>283</v>
      </c>
      <c r="D2281" t="s">
        <v>119</v>
      </c>
      <c r="E2281" t="s">
        <v>2</v>
      </c>
      <c r="F2281" t="s">
        <v>784</v>
      </c>
      <c r="G2281" s="42" t="s">
        <v>785</v>
      </c>
      <c r="H2281" t="s">
        <v>771</v>
      </c>
      <c r="I2281" s="46" t="s">
        <v>763</v>
      </c>
      <c r="J2281" t="s">
        <v>79</v>
      </c>
      <c r="K2281" s="4" t="s">
        <v>7</v>
      </c>
      <c r="L2281" s="4" t="s">
        <v>8</v>
      </c>
      <c r="M2281" s="4" t="s">
        <v>7</v>
      </c>
      <c r="N2281" s="4" t="s">
        <v>9</v>
      </c>
      <c r="O2281" t="s">
        <v>10</v>
      </c>
      <c r="P2281" s="1">
        <v>1</v>
      </c>
      <c r="Q2281">
        <v>0</v>
      </c>
      <c r="R2281">
        <v>1</v>
      </c>
      <c r="S2281" s="9">
        <v>0</v>
      </c>
      <c r="T2281" s="9"/>
    </row>
    <row r="2282" spans="1:20">
      <c r="A2282" s="1">
        <v>2021</v>
      </c>
      <c r="B2282" t="s">
        <v>736</v>
      </c>
      <c r="C2282" t="s">
        <v>283</v>
      </c>
      <c r="D2282" t="s">
        <v>119</v>
      </c>
      <c r="E2282" t="s">
        <v>2</v>
      </c>
      <c r="F2282" t="s">
        <v>786</v>
      </c>
      <c r="G2282" s="42" t="s">
        <v>787</v>
      </c>
      <c r="H2282" t="s">
        <v>771</v>
      </c>
      <c r="I2282" s="46" t="s">
        <v>763</v>
      </c>
      <c r="J2282" t="s">
        <v>79</v>
      </c>
      <c r="K2282" s="4" t="s">
        <v>7</v>
      </c>
      <c r="L2282" s="4" t="s">
        <v>8</v>
      </c>
      <c r="M2282" s="4" t="s">
        <v>7</v>
      </c>
      <c r="N2282" s="4" t="s">
        <v>9</v>
      </c>
      <c r="O2282" t="s">
        <v>10</v>
      </c>
      <c r="P2282" s="1">
        <v>1</v>
      </c>
      <c r="Q2282">
        <v>0.5</v>
      </c>
      <c r="R2282">
        <v>0.5</v>
      </c>
      <c r="S2282" s="9">
        <v>0.5</v>
      </c>
      <c r="T2282" s="9"/>
    </row>
    <row r="2283" spans="1:20">
      <c r="A2283" s="1">
        <v>2021</v>
      </c>
      <c r="B2283" t="s">
        <v>736</v>
      </c>
      <c r="C2283" t="s">
        <v>283</v>
      </c>
      <c r="D2283" t="s">
        <v>119</v>
      </c>
      <c r="E2283" t="s">
        <v>2</v>
      </c>
      <c r="F2283" t="s">
        <v>325</v>
      </c>
      <c r="G2283" s="42" t="s">
        <v>788</v>
      </c>
      <c r="H2283" t="s">
        <v>771</v>
      </c>
      <c r="I2283" s="46" t="s">
        <v>763</v>
      </c>
      <c r="J2283" t="s">
        <v>79</v>
      </c>
      <c r="K2283" s="4" t="s">
        <v>7</v>
      </c>
      <c r="L2283" s="4" t="s">
        <v>8</v>
      </c>
      <c r="M2283" s="4" t="s">
        <v>7</v>
      </c>
      <c r="N2283" s="4" t="s">
        <v>9</v>
      </c>
      <c r="O2283" t="s">
        <v>10</v>
      </c>
      <c r="P2283" s="1">
        <v>1</v>
      </c>
      <c r="Q2283">
        <v>0</v>
      </c>
      <c r="R2283">
        <v>1</v>
      </c>
      <c r="S2283" s="9">
        <v>0</v>
      </c>
      <c r="T2283" s="9"/>
    </row>
    <row r="2284" spans="1:20">
      <c r="A2284" s="1">
        <v>2021</v>
      </c>
      <c r="B2284" t="s">
        <v>736</v>
      </c>
      <c r="C2284" t="s">
        <v>283</v>
      </c>
      <c r="D2284" t="s">
        <v>119</v>
      </c>
      <c r="E2284" t="s">
        <v>2</v>
      </c>
      <c r="F2284" t="s">
        <v>327</v>
      </c>
      <c r="G2284" s="42" t="s">
        <v>789</v>
      </c>
      <c r="H2284" t="s">
        <v>771</v>
      </c>
      <c r="I2284" s="46" t="s">
        <v>763</v>
      </c>
      <c r="J2284" t="s">
        <v>79</v>
      </c>
      <c r="K2284" s="4" t="s">
        <v>7</v>
      </c>
      <c r="L2284" s="4" t="s">
        <v>8</v>
      </c>
      <c r="M2284" s="4" t="s">
        <v>7</v>
      </c>
      <c r="N2284" s="4" t="s">
        <v>9</v>
      </c>
      <c r="O2284" t="s">
        <v>10</v>
      </c>
      <c r="P2284" s="1">
        <v>1</v>
      </c>
      <c r="Q2284">
        <v>0</v>
      </c>
      <c r="R2284">
        <v>1</v>
      </c>
      <c r="S2284" s="9">
        <v>0</v>
      </c>
      <c r="T2284" s="9"/>
    </row>
    <row r="2285" spans="1:20">
      <c r="A2285" s="1">
        <v>2021</v>
      </c>
      <c r="B2285" t="s">
        <v>736</v>
      </c>
      <c r="C2285" t="s">
        <v>283</v>
      </c>
      <c r="D2285" t="s">
        <v>119</v>
      </c>
      <c r="E2285" t="s">
        <v>2</v>
      </c>
      <c r="F2285" t="s">
        <v>329</v>
      </c>
      <c r="G2285" s="42" t="s">
        <v>790</v>
      </c>
      <c r="H2285" t="s">
        <v>771</v>
      </c>
      <c r="I2285" s="46" t="s">
        <v>763</v>
      </c>
      <c r="J2285" t="s">
        <v>79</v>
      </c>
      <c r="K2285" s="4" t="s">
        <v>7</v>
      </c>
      <c r="L2285" s="4" t="s">
        <v>8</v>
      </c>
      <c r="M2285" s="4" t="s">
        <v>7</v>
      </c>
      <c r="N2285" s="4" t="s">
        <v>9</v>
      </c>
      <c r="O2285" t="s">
        <v>10</v>
      </c>
      <c r="P2285" s="1">
        <v>1</v>
      </c>
      <c r="Q2285">
        <v>0</v>
      </c>
      <c r="R2285">
        <v>1</v>
      </c>
      <c r="S2285" s="9">
        <v>0</v>
      </c>
      <c r="T2285" s="9"/>
    </row>
    <row r="2286" spans="1:20">
      <c r="A2286" s="1">
        <v>2021</v>
      </c>
      <c r="B2286" t="s">
        <v>736</v>
      </c>
      <c r="C2286" t="s">
        <v>285</v>
      </c>
      <c r="D2286" t="s">
        <v>350</v>
      </c>
      <c r="E2286" t="s">
        <v>2</v>
      </c>
      <c r="F2286" t="s">
        <v>805</v>
      </c>
      <c r="G2286" s="42" t="s">
        <v>806</v>
      </c>
      <c r="H2286" t="s">
        <v>366</v>
      </c>
      <c r="I2286" s="46" t="s">
        <v>354</v>
      </c>
      <c r="J2286" t="s">
        <v>79</v>
      </c>
      <c r="K2286" s="4" t="s">
        <v>7</v>
      </c>
      <c r="L2286" s="4" t="s">
        <v>8</v>
      </c>
      <c r="M2286" s="4" t="s">
        <v>7</v>
      </c>
      <c r="N2286" s="4" t="s">
        <v>9</v>
      </c>
      <c r="O2286" t="s">
        <v>10</v>
      </c>
      <c r="P2286" s="1">
        <v>5</v>
      </c>
      <c r="Q2286">
        <v>3.05</v>
      </c>
      <c r="R2286">
        <v>1.9500000000000002</v>
      </c>
      <c r="S2286" s="9">
        <v>0.61</v>
      </c>
      <c r="T2286" s="9"/>
    </row>
    <row r="2287" spans="1:20">
      <c r="A2287" s="1">
        <v>2021</v>
      </c>
      <c r="B2287" t="s">
        <v>736</v>
      </c>
      <c r="C2287" t="s">
        <v>285</v>
      </c>
      <c r="D2287" t="s">
        <v>350</v>
      </c>
      <c r="E2287" t="s">
        <v>2</v>
      </c>
      <c r="F2287" t="s">
        <v>817</v>
      </c>
      <c r="G2287" s="42" t="s">
        <v>818</v>
      </c>
      <c r="H2287" t="s">
        <v>366</v>
      </c>
      <c r="I2287" s="46" t="s">
        <v>354</v>
      </c>
      <c r="J2287" t="s">
        <v>79</v>
      </c>
      <c r="K2287" s="4" t="s">
        <v>7</v>
      </c>
      <c r="L2287" s="4" t="s">
        <v>8</v>
      </c>
      <c r="M2287" s="4" t="s">
        <v>7</v>
      </c>
      <c r="N2287" s="4" t="s">
        <v>9</v>
      </c>
      <c r="O2287" t="s">
        <v>10</v>
      </c>
      <c r="P2287" s="1">
        <v>13</v>
      </c>
      <c r="Q2287">
        <v>8.91</v>
      </c>
      <c r="R2287">
        <v>4.09</v>
      </c>
      <c r="S2287" s="9">
        <v>0.68538461538461537</v>
      </c>
      <c r="T2287" s="9"/>
    </row>
    <row r="2288" spans="1:20">
      <c r="A2288" s="1">
        <v>2021</v>
      </c>
      <c r="B2288" t="s">
        <v>736</v>
      </c>
      <c r="C2288" t="s">
        <v>285</v>
      </c>
      <c r="D2288" t="s">
        <v>350</v>
      </c>
      <c r="E2288" t="s">
        <v>2</v>
      </c>
      <c r="F2288" t="s">
        <v>823</v>
      </c>
      <c r="G2288" s="42" t="s">
        <v>824</v>
      </c>
      <c r="H2288" t="s">
        <v>366</v>
      </c>
      <c r="I2288" s="46" t="s">
        <v>354</v>
      </c>
      <c r="J2288" t="s">
        <v>79</v>
      </c>
      <c r="K2288" s="4" t="s">
        <v>7</v>
      </c>
      <c r="L2288" s="4" t="s">
        <v>8</v>
      </c>
      <c r="M2288" s="4" t="s">
        <v>7</v>
      </c>
      <c r="N2288" s="4" t="s">
        <v>9</v>
      </c>
      <c r="O2288" t="s">
        <v>10</v>
      </c>
      <c r="P2288" s="1">
        <v>11</v>
      </c>
      <c r="Q2288">
        <v>6.49</v>
      </c>
      <c r="R2288">
        <v>4.51</v>
      </c>
      <c r="S2288" s="9">
        <v>0.59</v>
      </c>
      <c r="T2288" s="9"/>
    </row>
    <row r="2289" spans="1:20">
      <c r="A2289" s="1">
        <v>2021</v>
      </c>
      <c r="B2289" t="s">
        <v>736</v>
      </c>
      <c r="C2289" t="s">
        <v>285</v>
      </c>
      <c r="D2289" t="s">
        <v>350</v>
      </c>
      <c r="E2289" t="s">
        <v>2</v>
      </c>
      <c r="F2289" t="s">
        <v>827</v>
      </c>
      <c r="G2289" s="42" t="s">
        <v>828</v>
      </c>
      <c r="H2289" t="s">
        <v>366</v>
      </c>
      <c r="I2289" s="46" t="s">
        <v>354</v>
      </c>
      <c r="J2289" t="s">
        <v>79</v>
      </c>
      <c r="K2289" s="4" t="s">
        <v>7</v>
      </c>
      <c r="L2289" s="4" t="s">
        <v>8</v>
      </c>
      <c r="M2289" s="4" t="s">
        <v>7</v>
      </c>
      <c r="N2289" s="4" t="s">
        <v>9</v>
      </c>
      <c r="O2289" t="s">
        <v>10</v>
      </c>
      <c r="P2289" s="1">
        <v>13</v>
      </c>
      <c r="Q2289">
        <v>2.4900000000000002</v>
      </c>
      <c r="R2289">
        <v>10.51</v>
      </c>
      <c r="S2289" s="9">
        <v>0.19153846153846155</v>
      </c>
      <c r="T2289" s="9"/>
    </row>
    <row r="2290" spans="1:20">
      <c r="A2290" s="1">
        <v>2021</v>
      </c>
      <c r="B2290" t="s">
        <v>736</v>
      </c>
      <c r="C2290" t="s">
        <v>285</v>
      </c>
      <c r="D2290" t="s">
        <v>350</v>
      </c>
      <c r="E2290" t="s">
        <v>2</v>
      </c>
      <c r="F2290" t="s">
        <v>829</v>
      </c>
      <c r="G2290" s="42" t="s">
        <v>830</v>
      </c>
      <c r="H2290" t="s">
        <v>831</v>
      </c>
      <c r="I2290" s="46" t="s">
        <v>354</v>
      </c>
      <c r="J2290" t="s">
        <v>79</v>
      </c>
      <c r="K2290" s="4" t="s">
        <v>7</v>
      </c>
      <c r="L2290" s="4" t="s">
        <v>8</v>
      </c>
      <c r="M2290" s="4" t="s">
        <v>7</v>
      </c>
      <c r="N2290" s="4" t="s">
        <v>9</v>
      </c>
      <c r="O2290" t="s">
        <v>10</v>
      </c>
      <c r="P2290" s="1">
        <v>7</v>
      </c>
      <c r="Q2290">
        <v>3.88</v>
      </c>
      <c r="R2290">
        <v>3.12</v>
      </c>
      <c r="S2290" s="9">
        <v>0.55428571428571427</v>
      </c>
      <c r="T2290" s="9"/>
    </row>
    <row r="2291" spans="1:20">
      <c r="A2291" s="1">
        <v>2021</v>
      </c>
      <c r="B2291" t="s">
        <v>736</v>
      </c>
      <c r="C2291" t="s">
        <v>287</v>
      </c>
      <c r="D2291" t="s">
        <v>119</v>
      </c>
      <c r="E2291" t="s">
        <v>2</v>
      </c>
      <c r="F2291" t="s">
        <v>389</v>
      </c>
      <c r="G2291" s="42" t="s">
        <v>835</v>
      </c>
      <c r="H2291" t="s">
        <v>383</v>
      </c>
      <c r="I2291" s="46" t="s">
        <v>384</v>
      </c>
      <c r="J2291" t="s">
        <v>37</v>
      </c>
      <c r="K2291" s="4" t="s">
        <v>7</v>
      </c>
      <c r="L2291" s="4" t="s">
        <v>8</v>
      </c>
      <c r="M2291" s="4" t="s">
        <v>7</v>
      </c>
      <c r="N2291" s="4" t="s">
        <v>9</v>
      </c>
      <c r="O2291" t="s">
        <v>10</v>
      </c>
      <c r="P2291" s="1">
        <v>5</v>
      </c>
      <c r="Q2291">
        <v>2.8200000000000003</v>
      </c>
      <c r="R2291">
        <v>2.1799999999999997</v>
      </c>
      <c r="S2291" s="9">
        <v>0.56400000000000006</v>
      </c>
      <c r="T2291" s="9"/>
    </row>
    <row r="2292" spans="1:20">
      <c r="A2292" s="1">
        <v>2021</v>
      </c>
      <c r="B2292" t="s">
        <v>736</v>
      </c>
      <c r="C2292" t="s">
        <v>287</v>
      </c>
      <c r="D2292" t="s">
        <v>119</v>
      </c>
      <c r="E2292" t="s">
        <v>2</v>
      </c>
      <c r="F2292" t="s">
        <v>406</v>
      </c>
      <c r="G2292" s="42" t="s">
        <v>839</v>
      </c>
      <c r="H2292" t="s">
        <v>840</v>
      </c>
      <c r="I2292" s="46" t="s">
        <v>384</v>
      </c>
      <c r="J2292" t="s">
        <v>37</v>
      </c>
      <c r="K2292" s="4" t="s">
        <v>7</v>
      </c>
      <c r="L2292" s="4" t="s">
        <v>8</v>
      </c>
      <c r="M2292" s="4" t="s">
        <v>7</v>
      </c>
      <c r="N2292" s="4" t="s">
        <v>9</v>
      </c>
      <c r="O2292" t="s">
        <v>10</v>
      </c>
      <c r="P2292" s="1">
        <v>3</v>
      </c>
      <c r="Q2292">
        <v>0</v>
      </c>
      <c r="R2292">
        <v>3</v>
      </c>
      <c r="S2292" s="9">
        <v>0</v>
      </c>
      <c r="T2292" s="9"/>
    </row>
    <row r="2293" spans="1:20">
      <c r="A2293" s="1">
        <v>2021</v>
      </c>
      <c r="B2293" t="s">
        <v>736</v>
      </c>
      <c r="C2293" t="s">
        <v>287</v>
      </c>
      <c r="D2293" t="s">
        <v>119</v>
      </c>
      <c r="E2293" t="s">
        <v>2</v>
      </c>
      <c r="F2293" t="s">
        <v>420</v>
      </c>
      <c r="G2293" s="42" t="s">
        <v>841</v>
      </c>
      <c r="H2293" t="s">
        <v>383</v>
      </c>
      <c r="I2293" s="46" t="s">
        <v>384</v>
      </c>
      <c r="J2293" t="s">
        <v>37</v>
      </c>
      <c r="K2293" s="4" t="s">
        <v>7</v>
      </c>
      <c r="L2293" s="4" t="s">
        <v>8</v>
      </c>
      <c r="M2293" s="4" t="s">
        <v>7</v>
      </c>
      <c r="N2293" s="4" t="s">
        <v>9</v>
      </c>
      <c r="O2293" t="s">
        <v>10</v>
      </c>
      <c r="P2293" s="1">
        <v>5</v>
      </c>
      <c r="Q2293">
        <v>1</v>
      </c>
      <c r="R2293">
        <v>4</v>
      </c>
      <c r="S2293" s="9">
        <v>0.2</v>
      </c>
      <c r="T2293" s="9"/>
    </row>
    <row r="2294" spans="1:20">
      <c r="A2294" s="1">
        <v>2021</v>
      </c>
      <c r="B2294" t="s">
        <v>736</v>
      </c>
      <c r="C2294" t="s">
        <v>287</v>
      </c>
      <c r="D2294" t="s">
        <v>119</v>
      </c>
      <c r="E2294" t="s">
        <v>2</v>
      </c>
      <c r="F2294" t="s">
        <v>844</v>
      </c>
      <c r="G2294" s="42" t="s">
        <v>845</v>
      </c>
      <c r="H2294" t="s">
        <v>846</v>
      </c>
      <c r="I2294" s="46" t="s">
        <v>384</v>
      </c>
      <c r="J2294" t="s">
        <v>37</v>
      </c>
      <c r="K2294" s="4" t="s">
        <v>7</v>
      </c>
      <c r="L2294" s="4" t="s">
        <v>8</v>
      </c>
      <c r="M2294" s="4" t="s">
        <v>7</v>
      </c>
      <c r="N2294" s="4" t="s">
        <v>9</v>
      </c>
      <c r="O2294" t="s">
        <v>10</v>
      </c>
      <c r="P2294" s="1">
        <v>5</v>
      </c>
      <c r="Q2294">
        <v>2.6399999999999997</v>
      </c>
      <c r="R2294">
        <v>2.3600000000000003</v>
      </c>
      <c r="S2294" s="9">
        <v>0.52799999999999991</v>
      </c>
      <c r="T2294" s="9"/>
    </row>
    <row r="2295" spans="1:20">
      <c r="A2295" s="1">
        <v>2021</v>
      </c>
      <c r="B2295" t="s">
        <v>736</v>
      </c>
      <c r="C2295" t="s">
        <v>287</v>
      </c>
      <c r="D2295" t="s">
        <v>119</v>
      </c>
      <c r="E2295" t="s">
        <v>2</v>
      </c>
      <c r="F2295" t="s">
        <v>850</v>
      </c>
      <c r="G2295" s="42" t="s">
        <v>851</v>
      </c>
      <c r="H2295" t="s">
        <v>852</v>
      </c>
      <c r="I2295" s="46" t="s">
        <v>384</v>
      </c>
      <c r="J2295" t="s">
        <v>37</v>
      </c>
      <c r="K2295" s="4" t="s">
        <v>7</v>
      </c>
      <c r="L2295" s="4" t="s">
        <v>8</v>
      </c>
      <c r="M2295" s="4" t="s">
        <v>7</v>
      </c>
      <c r="N2295" s="4" t="s">
        <v>9</v>
      </c>
      <c r="O2295" t="s">
        <v>10</v>
      </c>
      <c r="P2295" s="1">
        <v>4</v>
      </c>
      <c r="Q2295">
        <v>0</v>
      </c>
      <c r="R2295">
        <v>4</v>
      </c>
      <c r="S2295" s="9">
        <v>0</v>
      </c>
      <c r="T2295" s="9"/>
    </row>
    <row r="2296" spans="1:20">
      <c r="A2296" s="1">
        <v>2021</v>
      </c>
      <c r="B2296" t="s">
        <v>736</v>
      </c>
      <c r="C2296" t="s">
        <v>287</v>
      </c>
      <c r="D2296" t="s">
        <v>119</v>
      </c>
      <c r="E2296" t="s">
        <v>2</v>
      </c>
      <c r="F2296" t="s">
        <v>853</v>
      </c>
      <c r="G2296" s="42" t="s">
        <v>854</v>
      </c>
      <c r="H2296" t="s">
        <v>855</v>
      </c>
      <c r="I2296" s="46" t="s">
        <v>384</v>
      </c>
      <c r="J2296" t="s">
        <v>37</v>
      </c>
      <c r="K2296" s="4" t="s">
        <v>7</v>
      </c>
      <c r="L2296" s="4" t="s">
        <v>8</v>
      </c>
      <c r="M2296" s="4" t="s">
        <v>7</v>
      </c>
      <c r="N2296" s="4" t="s">
        <v>9</v>
      </c>
      <c r="O2296" t="s">
        <v>10</v>
      </c>
      <c r="P2296" s="1">
        <v>3</v>
      </c>
      <c r="Q2296">
        <v>1</v>
      </c>
      <c r="R2296">
        <v>2</v>
      </c>
      <c r="S2296" s="9">
        <v>0.33333333333333331</v>
      </c>
      <c r="T2296" s="9"/>
    </row>
    <row r="2297" spans="1:20">
      <c r="A2297" s="1">
        <v>2021</v>
      </c>
      <c r="B2297" t="s">
        <v>736</v>
      </c>
      <c r="C2297" t="s">
        <v>287</v>
      </c>
      <c r="D2297" t="s">
        <v>119</v>
      </c>
      <c r="E2297" t="s">
        <v>2</v>
      </c>
      <c r="F2297" t="s">
        <v>856</v>
      </c>
      <c r="G2297" s="42" t="s">
        <v>857</v>
      </c>
      <c r="H2297" t="s">
        <v>858</v>
      </c>
      <c r="I2297" s="46" t="s">
        <v>384</v>
      </c>
      <c r="J2297" t="s">
        <v>37</v>
      </c>
      <c r="K2297" s="4" t="s">
        <v>7</v>
      </c>
      <c r="L2297" s="4" t="s">
        <v>8</v>
      </c>
      <c r="M2297" s="4" t="s">
        <v>7</v>
      </c>
      <c r="N2297" s="4" t="s">
        <v>9</v>
      </c>
      <c r="O2297" t="s">
        <v>10</v>
      </c>
      <c r="P2297" s="1">
        <v>6</v>
      </c>
      <c r="Q2297">
        <v>0</v>
      </c>
      <c r="R2297">
        <v>6</v>
      </c>
      <c r="S2297" s="9">
        <v>0</v>
      </c>
      <c r="T2297" s="9"/>
    </row>
    <row r="2298" spans="1:20">
      <c r="A2298" s="1">
        <v>2021</v>
      </c>
      <c r="B2298" t="s">
        <v>736</v>
      </c>
      <c r="C2298" t="s">
        <v>287</v>
      </c>
      <c r="D2298" t="s">
        <v>119</v>
      </c>
      <c r="E2298" t="s">
        <v>2</v>
      </c>
      <c r="F2298" t="s">
        <v>723</v>
      </c>
      <c r="G2298" s="42" t="s">
        <v>862</v>
      </c>
      <c r="H2298" t="s">
        <v>863</v>
      </c>
      <c r="I2298" s="46" t="s">
        <v>384</v>
      </c>
      <c r="J2298" t="s">
        <v>37</v>
      </c>
      <c r="K2298" s="4" t="s">
        <v>7</v>
      </c>
      <c r="L2298" s="4" t="s">
        <v>8</v>
      </c>
      <c r="M2298" s="4" t="s">
        <v>7</v>
      </c>
      <c r="N2298" s="4" t="s">
        <v>9</v>
      </c>
      <c r="O2298" t="s">
        <v>10</v>
      </c>
      <c r="P2298" s="1">
        <v>3</v>
      </c>
      <c r="Q2298">
        <v>2.0299999999999998</v>
      </c>
      <c r="R2298">
        <v>0.9700000000000002</v>
      </c>
      <c r="S2298" s="9">
        <v>0.67666666666666664</v>
      </c>
      <c r="T2298" s="9"/>
    </row>
    <row r="2299" spans="1:20">
      <c r="A2299" s="1">
        <v>2021</v>
      </c>
      <c r="B2299" t="s">
        <v>736</v>
      </c>
      <c r="C2299" t="s">
        <v>287</v>
      </c>
      <c r="D2299" t="s">
        <v>119</v>
      </c>
      <c r="E2299" t="s">
        <v>2</v>
      </c>
      <c r="F2299" t="s">
        <v>864</v>
      </c>
      <c r="G2299" s="42" t="s">
        <v>865</v>
      </c>
      <c r="H2299" t="s">
        <v>383</v>
      </c>
      <c r="I2299" s="46" t="s">
        <v>384</v>
      </c>
      <c r="J2299" t="s">
        <v>37</v>
      </c>
      <c r="K2299" s="4" t="s">
        <v>7</v>
      </c>
      <c r="L2299" s="4" t="s">
        <v>8</v>
      </c>
      <c r="M2299" s="4" t="s">
        <v>7</v>
      </c>
      <c r="N2299" s="4" t="s">
        <v>9</v>
      </c>
      <c r="O2299" t="s">
        <v>10</v>
      </c>
      <c r="P2299" s="1">
        <v>6</v>
      </c>
      <c r="Q2299">
        <v>3.8499999999999996</v>
      </c>
      <c r="R2299">
        <v>2.1500000000000004</v>
      </c>
      <c r="S2299" s="9">
        <v>0.64166666666666661</v>
      </c>
      <c r="T2299" s="9"/>
    </row>
    <row r="2300" spans="1:20">
      <c r="A2300" s="1">
        <v>2021</v>
      </c>
      <c r="B2300" t="s">
        <v>736</v>
      </c>
      <c r="C2300" t="s">
        <v>287</v>
      </c>
      <c r="D2300" t="s">
        <v>119</v>
      </c>
      <c r="E2300" t="s">
        <v>2</v>
      </c>
      <c r="F2300" t="s">
        <v>872</v>
      </c>
      <c r="G2300" s="42" t="s">
        <v>873</v>
      </c>
      <c r="H2300" t="s">
        <v>874</v>
      </c>
      <c r="I2300" s="46" t="s">
        <v>384</v>
      </c>
      <c r="J2300" t="s">
        <v>37</v>
      </c>
      <c r="K2300" s="4" t="s">
        <v>7</v>
      </c>
      <c r="L2300" s="4" t="s">
        <v>8</v>
      </c>
      <c r="M2300" s="4" t="s">
        <v>7</v>
      </c>
      <c r="N2300" s="4" t="s">
        <v>9</v>
      </c>
      <c r="O2300" t="s">
        <v>10</v>
      </c>
      <c r="P2300" s="1">
        <v>5</v>
      </c>
      <c r="Q2300">
        <v>1.7000000000000002</v>
      </c>
      <c r="R2300">
        <v>3.3</v>
      </c>
      <c r="S2300" s="9">
        <v>0.34</v>
      </c>
      <c r="T2300" s="9"/>
    </row>
    <row r="2301" spans="1:20">
      <c r="A2301" s="1">
        <v>2021</v>
      </c>
      <c r="B2301" t="s">
        <v>736</v>
      </c>
      <c r="C2301" t="s">
        <v>304</v>
      </c>
      <c r="D2301" t="s">
        <v>119</v>
      </c>
      <c r="E2301" t="s">
        <v>2</v>
      </c>
      <c r="F2301" t="s">
        <v>446</v>
      </c>
      <c r="G2301" s="42" t="s">
        <v>877</v>
      </c>
      <c r="H2301" t="s">
        <v>448</v>
      </c>
      <c r="I2301" s="46" t="s">
        <v>36</v>
      </c>
      <c r="J2301" t="s">
        <v>37</v>
      </c>
      <c r="K2301" s="4" t="s">
        <v>7</v>
      </c>
      <c r="L2301" s="4" t="s">
        <v>8</v>
      </c>
      <c r="M2301" s="4" t="s">
        <v>7</v>
      </c>
      <c r="N2301" s="4" t="s">
        <v>9</v>
      </c>
      <c r="O2301" t="s">
        <v>10</v>
      </c>
      <c r="P2301" s="1">
        <v>5</v>
      </c>
      <c r="Q2301">
        <v>2</v>
      </c>
      <c r="R2301">
        <v>3</v>
      </c>
      <c r="S2301" s="9">
        <v>0.4</v>
      </c>
      <c r="T2301" s="9"/>
    </row>
    <row r="2302" spans="1:20">
      <c r="A2302" s="1">
        <v>2021</v>
      </c>
      <c r="B2302" t="s">
        <v>736</v>
      </c>
      <c r="C2302" t="s">
        <v>304</v>
      </c>
      <c r="D2302" t="s">
        <v>119</v>
      </c>
      <c r="E2302" t="s">
        <v>2</v>
      </c>
      <c r="F2302" t="s">
        <v>449</v>
      </c>
      <c r="G2302" s="42" t="s">
        <v>878</v>
      </c>
      <c r="H2302" t="s">
        <v>448</v>
      </c>
      <c r="I2302" s="46" t="s">
        <v>36</v>
      </c>
      <c r="J2302" t="s">
        <v>37</v>
      </c>
      <c r="K2302" s="4" t="s">
        <v>7</v>
      </c>
      <c r="L2302" s="4" t="s">
        <v>8</v>
      </c>
      <c r="M2302" s="4" t="s">
        <v>7</v>
      </c>
      <c r="N2302" s="4" t="s">
        <v>9</v>
      </c>
      <c r="O2302" t="s">
        <v>10</v>
      </c>
      <c r="P2302" s="1">
        <v>5</v>
      </c>
      <c r="Q2302">
        <v>2.99</v>
      </c>
      <c r="R2302">
        <v>2.0099999999999998</v>
      </c>
      <c r="S2302" s="9">
        <v>0.59800000000000009</v>
      </c>
      <c r="T2302" s="9"/>
    </row>
    <row r="2303" spans="1:20">
      <c r="A2303" s="1">
        <v>2021</v>
      </c>
      <c r="B2303" t="s">
        <v>736</v>
      </c>
      <c r="C2303" t="s">
        <v>304</v>
      </c>
      <c r="D2303" t="s">
        <v>119</v>
      </c>
      <c r="E2303" t="s">
        <v>2</v>
      </c>
      <c r="F2303" t="s">
        <v>455</v>
      </c>
      <c r="G2303" s="42" t="s">
        <v>880</v>
      </c>
      <c r="H2303" t="s">
        <v>448</v>
      </c>
      <c r="I2303" s="46" t="s">
        <v>36</v>
      </c>
      <c r="J2303" t="s">
        <v>37</v>
      </c>
      <c r="K2303" s="4" t="s">
        <v>7</v>
      </c>
      <c r="L2303" s="4" t="s">
        <v>8</v>
      </c>
      <c r="M2303" s="4" t="s">
        <v>7</v>
      </c>
      <c r="N2303" s="4" t="s">
        <v>9</v>
      </c>
      <c r="O2303" t="s">
        <v>10</v>
      </c>
      <c r="P2303" s="1">
        <v>7</v>
      </c>
      <c r="Q2303">
        <v>2.16</v>
      </c>
      <c r="R2303">
        <v>4.84</v>
      </c>
      <c r="S2303" s="9">
        <v>0.30857142857142861</v>
      </c>
      <c r="T2303" s="9"/>
    </row>
    <row r="2304" spans="1:20">
      <c r="A2304" s="1">
        <v>2021</v>
      </c>
      <c r="B2304" t="s">
        <v>736</v>
      </c>
      <c r="C2304" t="s">
        <v>304</v>
      </c>
      <c r="D2304" t="s">
        <v>119</v>
      </c>
      <c r="E2304" t="s">
        <v>2</v>
      </c>
      <c r="F2304" t="s">
        <v>458</v>
      </c>
      <c r="G2304" s="42" t="s">
        <v>881</v>
      </c>
      <c r="H2304" t="s">
        <v>448</v>
      </c>
      <c r="I2304" s="46" t="s">
        <v>36</v>
      </c>
      <c r="J2304" t="s">
        <v>37</v>
      </c>
      <c r="K2304" s="4" t="s">
        <v>7</v>
      </c>
      <c r="L2304" s="4" t="s">
        <v>8</v>
      </c>
      <c r="M2304" s="4" t="s">
        <v>7</v>
      </c>
      <c r="N2304" s="4" t="s">
        <v>9</v>
      </c>
      <c r="O2304" t="s">
        <v>10</v>
      </c>
      <c r="P2304" s="1">
        <v>4</v>
      </c>
      <c r="Q2304">
        <v>0.99</v>
      </c>
      <c r="R2304">
        <v>3.01</v>
      </c>
      <c r="S2304" s="9">
        <v>0.2475</v>
      </c>
      <c r="T2304" s="9"/>
    </row>
    <row r="2305" spans="1:20">
      <c r="A2305" s="1">
        <v>2021</v>
      </c>
      <c r="B2305" t="s">
        <v>736</v>
      </c>
      <c r="C2305" t="s">
        <v>304</v>
      </c>
      <c r="D2305" t="s">
        <v>119</v>
      </c>
      <c r="E2305" t="s">
        <v>2</v>
      </c>
      <c r="F2305" t="s">
        <v>734</v>
      </c>
      <c r="G2305" s="42" t="s">
        <v>883</v>
      </c>
      <c r="H2305" t="s">
        <v>448</v>
      </c>
      <c r="I2305" s="46" t="s">
        <v>36</v>
      </c>
      <c r="J2305" t="s">
        <v>37</v>
      </c>
      <c r="K2305" s="4" t="s">
        <v>7</v>
      </c>
      <c r="L2305" s="4" t="s">
        <v>8</v>
      </c>
      <c r="M2305" s="4" t="s">
        <v>7</v>
      </c>
      <c r="N2305" s="4" t="s">
        <v>9</v>
      </c>
      <c r="O2305" t="s">
        <v>10</v>
      </c>
      <c r="P2305" s="1">
        <v>4</v>
      </c>
      <c r="Q2305">
        <v>0</v>
      </c>
      <c r="R2305">
        <v>4</v>
      </c>
      <c r="S2305" s="9">
        <v>0</v>
      </c>
      <c r="T2305" s="9"/>
    </row>
    <row r="2306" spans="1:20">
      <c r="A2306" s="1">
        <v>2021</v>
      </c>
      <c r="B2306" t="s">
        <v>736</v>
      </c>
      <c r="C2306" t="s">
        <v>304</v>
      </c>
      <c r="D2306" t="s">
        <v>119</v>
      </c>
      <c r="E2306" t="s">
        <v>2</v>
      </c>
      <c r="F2306" t="s">
        <v>884</v>
      </c>
      <c r="G2306" s="42" t="s">
        <v>885</v>
      </c>
      <c r="H2306" t="s">
        <v>448</v>
      </c>
      <c r="I2306" s="46" t="s">
        <v>36</v>
      </c>
      <c r="J2306" t="s">
        <v>37</v>
      </c>
      <c r="K2306" s="4" t="s">
        <v>7</v>
      </c>
      <c r="L2306" s="4" t="s">
        <v>8</v>
      </c>
      <c r="M2306" s="4" t="s">
        <v>7</v>
      </c>
      <c r="N2306" s="4" t="s">
        <v>9</v>
      </c>
      <c r="O2306" t="s">
        <v>10</v>
      </c>
      <c r="P2306" s="1">
        <v>6</v>
      </c>
      <c r="Q2306">
        <v>1.9000000000000001</v>
      </c>
      <c r="R2306">
        <v>4.0999999999999996</v>
      </c>
      <c r="S2306" s="9">
        <v>0.31666666666666671</v>
      </c>
      <c r="T2306" s="9"/>
    </row>
    <row r="2308" spans="1:20">
      <c r="A2308" t="s">
        <v>517</v>
      </c>
      <c r="C2308" t="s">
        <v>504</v>
      </c>
      <c r="K2308" s="8">
        <v>39</v>
      </c>
    </row>
    <row r="2309" spans="1:20">
      <c r="A2309" s="1">
        <v>2021</v>
      </c>
      <c r="B2309" t="s">
        <v>736</v>
      </c>
      <c r="C2309" t="s">
        <v>283</v>
      </c>
      <c r="D2309" t="s">
        <v>119</v>
      </c>
      <c r="E2309" t="s">
        <v>2</v>
      </c>
      <c r="F2309" t="s">
        <v>252</v>
      </c>
      <c r="G2309" s="42" t="s">
        <v>768</v>
      </c>
      <c r="H2309" t="s">
        <v>126</v>
      </c>
      <c r="I2309" s="46" t="s">
        <v>127</v>
      </c>
      <c r="J2309" t="s">
        <v>79</v>
      </c>
      <c r="K2309" s="4" t="s">
        <v>8</v>
      </c>
      <c r="L2309" s="4" t="s">
        <v>8</v>
      </c>
      <c r="M2309" s="4" t="s">
        <v>8</v>
      </c>
      <c r="N2309" s="4" t="s">
        <v>8</v>
      </c>
      <c r="O2309" t="s">
        <v>238</v>
      </c>
      <c r="P2309" s="1">
        <v>50</v>
      </c>
      <c r="Q2309">
        <v>37</v>
      </c>
      <c r="R2309">
        <v>13</v>
      </c>
      <c r="S2309" s="9">
        <v>0.74</v>
      </c>
      <c r="T2309" s="9"/>
    </row>
    <row r="2310" spans="1:20">
      <c r="A2310" s="1">
        <v>2021</v>
      </c>
      <c r="B2310" t="s">
        <v>736</v>
      </c>
      <c r="C2310" t="s">
        <v>283</v>
      </c>
      <c r="D2310" t="s">
        <v>119</v>
      </c>
      <c r="E2310" t="s">
        <v>2</v>
      </c>
      <c r="F2310" t="s">
        <v>256</v>
      </c>
      <c r="G2310" s="42" t="s">
        <v>770</v>
      </c>
      <c r="H2310" t="s">
        <v>771</v>
      </c>
      <c r="I2310" s="46" t="s">
        <v>763</v>
      </c>
      <c r="J2310" t="s">
        <v>79</v>
      </c>
      <c r="K2310" s="4" t="s">
        <v>8</v>
      </c>
      <c r="L2310" s="4" t="s">
        <v>8</v>
      </c>
      <c r="M2310" s="4" t="s">
        <v>8</v>
      </c>
      <c r="N2310" s="4" t="s">
        <v>8</v>
      </c>
      <c r="O2310" t="s">
        <v>238</v>
      </c>
      <c r="P2310" s="1">
        <v>15</v>
      </c>
      <c r="Q2310">
        <v>12</v>
      </c>
      <c r="R2310">
        <v>3</v>
      </c>
      <c r="S2310" s="9">
        <v>0.8</v>
      </c>
      <c r="T2310" s="9"/>
    </row>
    <row r="2311" spans="1:20">
      <c r="A2311" s="1">
        <v>2021</v>
      </c>
      <c r="B2311" t="s">
        <v>736</v>
      </c>
      <c r="C2311" t="s">
        <v>283</v>
      </c>
      <c r="D2311" t="s">
        <v>119</v>
      </c>
      <c r="E2311" t="s">
        <v>2</v>
      </c>
      <c r="F2311" t="s">
        <v>266</v>
      </c>
      <c r="G2311" s="42" t="s">
        <v>775</v>
      </c>
      <c r="H2311" t="s">
        <v>126</v>
      </c>
      <c r="I2311" s="46" t="s">
        <v>127</v>
      </c>
      <c r="J2311" t="s">
        <v>79</v>
      </c>
      <c r="K2311" s="4" t="s">
        <v>8</v>
      </c>
      <c r="L2311" s="4" t="s">
        <v>8</v>
      </c>
      <c r="M2311" s="4" t="s">
        <v>8</v>
      </c>
      <c r="N2311" s="4" t="s">
        <v>8</v>
      </c>
      <c r="O2311" t="s">
        <v>238</v>
      </c>
      <c r="P2311" s="1">
        <v>50</v>
      </c>
      <c r="Q2311">
        <v>44</v>
      </c>
      <c r="R2311">
        <v>6</v>
      </c>
      <c r="S2311" s="9">
        <v>0.88</v>
      </c>
      <c r="T2311" s="9"/>
    </row>
    <row r="2312" spans="1:20">
      <c r="A2312" s="1">
        <v>2021</v>
      </c>
      <c r="B2312" t="s">
        <v>736</v>
      </c>
      <c r="C2312" t="s">
        <v>283</v>
      </c>
      <c r="D2312" t="s">
        <v>119</v>
      </c>
      <c r="E2312" t="s">
        <v>2</v>
      </c>
      <c r="F2312" t="s">
        <v>271</v>
      </c>
      <c r="G2312" s="42" t="s">
        <v>777</v>
      </c>
      <c r="H2312" t="s">
        <v>126</v>
      </c>
      <c r="I2312" s="46" t="s">
        <v>127</v>
      </c>
      <c r="J2312" t="s">
        <v>79</v>
      </c>
      <c r="K2312" s="4" t="s">
        <v>8</v>
      </c>
      <c r="L2312" s="4" t="s">
        <v>8</v>
      </c>
      <c r="M2312" s="4" t="s">
        <v>8</v>
      </c>
      <c r="N2312" s="4" t="s">
        <v>8</v>
      </c>
      <c r="O2312" t="s">
        <v>238</v>
      </c>
      <c r="P2312" s="1">
        <v>40</v>
      </c>
      <c r="Q2312">
        <v>34</v>
      </c>
      <c r="R2312">
        <v>6</v>
      </c>
      <c r="S2312" s="9">
        <v>0.85</v>
      </c>
      <c r="T2312" s="9"/>
    </row>
    <row r="2313" spans="1:20">
      <c r="A2313" s="1">
        <v>2021</v>
      </c>
      <c r="B2313" t="s">
        <v>736</v>
      </c>
      <c r="C2313" t="s">
        <v>283</v>
      </c>
      <c r="D2313" t="s">
        <v>119</v>
      </c>
      <c r="E2313" t="s">
        <v>2</v>
      </c>
      <c r="F2313" t="s">
        <v>45</v>
      </c>
      <c r="G2313" s="42" t="s">
        <v>759</v>
      </c>
      <c r="H2313" t="s">
        <v>126</v>
      </c>
      <c r="I2313" s="46" t="s">
        <v>127</v>
      </c>
      <c r="J2313" t="s">
        <v>79</v>
      </c>
      <c r="K2313" s="4" t="s">
        <v>8</v>
      </c>
      <c r="L2313" s="4" t="s">
        <v>8</v>
      </c>
      <c r="M2313" s="4" t="s">
        <v>8</v>
      </c>
      <c r="N2313" s="4" t="s">
        <v>38</v>
      </c>
      <c r="O2313" t="s">
        <v>239</v>
      </c>
      <c r="P2313" s="1">
        <v>129</v>
      </c>
      <c r="Q2313">
        <v>110</v>
      </c>
      <c r="R2313">
        <v>19</v>
      </c>
      <c r="S2313" s="9">
        <v>0.8527131782945736</v>
      </c>
      <c r="T2313" s="9"/>
    </row>
    <row r="2314" spans="1:20">
      <c r="A2314" s="1">
        <v>2021</v>
      </c>
      <c r="B2314" t="s">
        <v>736</v>
      </c>
      <c r="C2314" t="s">
        <v>283</v>
      </c>
      <c r="D2314" t="s">
        <v>119</v>
      </c>
      <c r="E2314" t="s">
        <v>2</v>
      </c>
      <c r="F2314" t="s">
        <v>252</v>
      </c>
      <c r="G2314" s="42" t="s">
        <v>768</v>
      </c>
      <c r="H2314" t="s">
        <v>126</v>
      </c>
      <c r="I2314" s="46" t="s">
        <v>127</v>
      </c>
      <c r="J2314" t="s">
        <v>79</v>
      </c>
      <c r="K2314" s="4" t="s">
        <v>8</v>
      </c>
      <c r="L2314" s="4" t="s">
        <v>8</v>
      </c>
      <c r="M2314" s="4" t="s">
        <v>8</v>
      </c>
      <c r="N2314" s="4" t="s">
        <v>38</v>
      </c>
      <c r="O2314" t="s">
        <v>239</v>
      </c>
      <c r="P2314" s="1">
        <v>50</v>
      </c>
      <c r="Q2314">
        <v>39</v>
      </c>
      <c r="R2314">
        <v>11</v>
      </c>
      <c r="S2314" s="9">
        <v>0.78</v>
      </c>
      <c r="T2314" s="9"/>
    </row>
    <row r="2315" spans="1:20">
      <c r="A2315" s="1">
        <v>2021</v>
      </c>
      <c r="B2315" t="s">
        <v>736</v>
      </c>
      <c r="C2315" t="s">
        <v>283</v>
      </c>
      <c r="D2315" t="s">
        <v>119</v>
      </c>
      <c r="E2315" t="s">
        <v>2</v>
      </c>
      <c r="F2315" t="s">
        <v>258</v>
      </c>
      <c r="G2315" s="42" t="s">
        <v>772</v>
      </c>
      <c r="H2315" t="s">
        <v>126</v>
      </c>
      <c r="I2315" s="46" t="s">
        <v>127</v>
      </c>
      <c r="J2315" t="s">
        <v>79</v>
      </c>
      <c r="K2315" s="4" t="s">
        <v>8</v>
      </c>
      <c r="L2315" s="4" t="s">
        <v>8</v>
      </c>
      <c r="M2315" s="4" t="s">
        <v>8</v>
      </c>
      <c r="N2315" s="4" t="s">
        <v>38</v>
      </c>
      <c r="O2315" t="s">
        <v>239</v>
      </c>
      <c r="P2315" s="1">
        <v>12</v>
      </c>
      <c r="Q2315">
        <v>10</v>
      </c>
      <c r="R2315">
        <v>2</v>
      </c>
      <c r="S2315" s="9">
        <v>0.83333333333333337</v>
      </c>
      <c r="T2315" s="9"/>
    </row>
    <row r="2316" spans="1:20">
      <c r="A2316" s="1">
        <v>2021</v>
      </c>
      <c r="B2316" t="s">
        <v>736</v>
      </c>
      <c r="C2316" t="s">
        <v>283</v>
      </c>
      <c r="D2316" t="s">
        <v>119</v>
      </c>
      <c r="E2316" t="s">
        <v>2</v>
      </c>
      <c r="F2316" t="s">
        <v>271</v>
      </c>
      <c r="G2316" s="42" t="s">
        <v>777</v>
      </c>
      <c r="H2316" t="s">
        <v>126</v>
      </c>
      <c r="I2316" s="46" t="s">
        <v>127</v>
      </c>
      <c r="J2316" t="s">
        <v>79</v>
      </c>
      <c r="K2316" s="4" t="s">
        <v>8</v>
      </c>
      <c r="L2316" s="4" t="s">
        <v>8</v>
      </c>
      <c r="M2316" s="4" t="s">
        <v>8</v>
      </c>
      <c r="N2316" s="4" t="s">
        <v>38</v>
      </c>
      <c r="O2316" t="s">
        <v>239</v>
      </c>
      <c r="P2316" s="1">
        <v>60</v>
      </c>
      <c r="Q2316">
        <v>51</v>
      </c>
      <c r="R2316">
        <v>9</v>
      </c>
      <c r="S2316" s="9">
        <v>0.85</v>
      </c>
      <c r="T2316" s="9"/>
    </row>
    <row r="2317" spans="1:20">
      <c r="A2317" s="1">
        <v>2021</v>
      </c>
      <c r="B2317" t="s">
        <v>736</v>
      </c>
      <c r="C2317" t="s">
        <v>283</v>
      </c>
      <c r="D2317" t="s">
        <v>119</v>
      </c>
      <c r="E2317" t="s">
        <v>2</v>
      </c>
      <c r="F2317" t="s">
        <v>54</v>
      </c>
      <c r="G2317" s="42" t="s">
        <v>764</v>
      </c>
      <c r="H2317" t="s">
        <v>126</v>
      </c>
      <c r="I2317" s="46" t="s">
        <v>127</v>
      </c>
      <c r="J2317" t="s">
        <v>79</v>
      </c>
      <c r="K2317" s="4" t="s">
        <v>8</v>
      </c>
      <c r="L2317" s="4" t="s">
        <v>8</v>
      </c>
      <c r="M2317" s="4" t="s">
        <v>8</v>
      </c>
      <c r="N2317" s="4" t="s">
        <v>130</v>
      </c>
      <c r="O2317" t="s">
        <v>131</v>
      </c>
      <c r="P2317" s="1">
        <v>1461</v>
      </c>
      <c r="Q2317">
        <v>1102</v>
      </c>
      <c r="R2317">
        <v>359</v>
      </c>
      <c r="S2317" s="9">
        <v>0.75427789185489391</v>
      </c>
      <c r="T2317" s="9"/>
    </row>
    <row r="2318" spans="1:20">
      <c r="A2318" s="1">
        <v>2021</v>
      </c>
      <c r="B2318" t="s">
        <v>736</v>
      </c>
      <c r="C2318" t="s">
        <v>283</v>
      </c>
      <c r="D2318" t="s">
        <v>119</v>
      </c>
      <c r="E2318" t="s">
        <v>2</v>
      </c>
      <c r="F2318" t="s">
        <v>271</v>
      </c>
      <c r="G2318" s="42" t="s">
        <v>777</v>
      </c>
      <c r="H2318" t="s">
        <v>126</v>
      </c>
      <c r="I2318" s="46" t="s">
        <v>127</v>
      </c>
      <c r="J2318" t="s">
        <v>79</v>
      </c>
      <c r="K2318" s="4" t="s">
        <v>8</v>
      </c>
      <c r="L2318" s="4" t="s">
        <v>8</v>
      </c>
      <c r="M2318" s="4" t="s">
        <v>8</v>
      </c>
      <c r="N2318" s="4" t="s">
        <v>130</v>
      </c>
      <c r="O2318" t="s">
        <v>131</v>
      </c>
      <c r="P2318" s="1">
        <v>1200</v>
      </c>
      <c r="Q2318">
        <v>1066</v>
      </c>
      <c r="R2318">
        <v>134</v>
      </c>
      <c r="S2318" s="9">
        <v>0.88833333333333331</v>
      </c>
      <c r="T2318" s="9"/>
    </row>
    <row r="2319" spans="1:20">
      <c r="A2319" s="1">
        <v>2021</v>
      </c>
      <c r="B2319" t="s">
        <v>736</v>
      </c>
      <c r="C2319" t="s">
        <v>283</v>
      </c>
      <c r="D2319" t="s">
        <v>119</v>
      </c>
      <c r="E2319" t="s">
        <v>2</v>
      </c>
      <c r="F2319" t="s">
        <v>54</v>
      </c>
      <c r="G2319" s="42" t="s">
        <v>764</v>
      </c>
      <c r="H2319" t="s">
        <v>126</v>
      </c>
      <c r="I2319" s="46" t="s">
        <v>127</v>
      </c>
      <c r="J2319" t="s">
        <v>79</v>
      </c>
      <c r="K2319" s="4" t="s">
        <v>8</v>
      </c>
      <c r="L2319" s="4" t="s">
        <v>40</v>
      </c>
      <c r="M2319" s="4" t="s">
        <v>8</v>
      </c>
      <c r="N2319" s="4" t="s">
        <v>201</v>
      </c>
      <c r="O2319" t="s">
        <v>392</v>
      </c>
      <c r="P2319" s="1">
        <v>13</v>
      </c>
      <c r="Q2319">
        <v>10</v>
      </c>
      <c r="R2319">
        <v>3</v>
      </c>
      <c r="S2319" s="9">
        <v>0.76923076923076927</v>
      </c>
      <c r="T2319" s="9"/>
    </row>
    <row r="2320" spans="1:20">
      <c r="A2320" s="1">
        <v>2021</v>
      </c>
      <c r="B2320" t="s">
        <v>736</v>
      </c>
      <c r="C2320" t="s">
        <v>287</v>
      </c>
      <c r="D2320" t="s">
        <v>119</v>
      </c>
      <c r="E2320" t="s">
        <v>2</v>
      </c>
      <c r="F2320" t="s">
        <v>869</v>
      </c>
      <c r="G2320" s="42" t="s">
        <v>870</v>
      </c>
      <c r="H2320" t="s">
        <v>871</v>
      </c>
      <c r="I2320" s="46" t="s">
        <v>384</v>
      </c>
      <c r="J2320" t="s">
        <v>37</v>
      </c>
      <c r="K2320" s="4" t="s">
        <v>8</v>
      </c>
      <c r="L2320" s="4" t="s">
        <v>40</v>
      </c>
      <c r="M2320" s="4" t="s">
        <v>8</v>
      </c>
      <c r="N2320" s="4" t="s">
        <v>201</v>
      </c>
      <c r="O2320" t="s">
        <v>392</v>
      </c>
      <c r="P2320" s="1">
        <v>42</v>
      </c>
      <c r="Q2320">
        <v>38</v>
      </c>
      <c r="R2320">
        <v>4</v>
      </c>
      <c r="S2320" s="9">
        <v>0.90476190476190477</v>
      </c>
      <c r="T2320" s="9"/>
    </row>
    <row r="2321" spans="1:20">
      <c r="A2321" s="1">
        <v>2021</v>
      </c>
      <c r="B2321" t="s">
        <v>736</v>
      </c>
      <c r="C2321" t="s">
        <v>283</v>
      </c>
      <c r="D2321" t="s">
        <v>119</v>
      </c>
      <c r="E2321" t="s">
        <v>2</v>
      </c>
      <c r="F2321" t="s">
        <v>252</v>
      </c>
      <c r="G2321" s="42" t="s">
        <v>768</v>
      </c>
      <c r="H2321" t="s">
        <v>126</v>
      </c>
      <c r="I2321" s="46" t="s">
        <v>127</v>
      </c>
      <c r="J2321" t="s">
        <v>79</v>
      </c>
      <c r="K2321" s="4" t="s">
        <v>7</v>
      </c>
      <c r="L2321" s="4" t="s">
        <v>8</v>
      </c>
      <c r="M2321" s="4" t="s">
        <v>8</v>
      </c>
      <c r="N2321" s="4" t="s">
        <v>40</v>
      </c>
      <c r="O2321" t="s">
        <v>235</v>
      </c>
      <c r="P2321" s="1">
        <v>10</v>
      </c>
      <c r="Q2321">
        <v>9</v>
      </c>
      <c r="R2321">
        <v>1</v>
      </c>
      <c r="S2321" s="9">
        <v>0.9</v>
      </c>
      <c r="T2321" s="9"/>
    </row>
    <row r="2322" spans="1:20">
      <c r="A2322" s="1">
        <v>2021</v>
      </c>
      <c r="B2322" t="s">
        <v>0</v>
      </c>
      <c r="C2322" t="s">
        <v>20</v>
      </c>
      <c r="D2322" t="s">
        <v>119</v>
      </c>
      <c r="E2322" t="s">
        <v>2</v>
      </c>
      <c r="F2322" t="s">
        <v>1</v>
      </c>
      <c r="G2322" s="8" t="s">
        <v>755</v>
      </c>
      <c r="H2322" t="s">
        <v>229</v>
      </c>
      <c r="I2322" s="46" t="s">
        <v>230</v>
      </c>
      <c r="J2322" t="s">
        <v>79</v>
      </c>
      <c r="K2322" s="4" t="s">
        <v>7</v>
      </c>
      <c r="L2322" s="4" t="s">
        <v>8</v>
      </c>
      <c r="M2322" s="4" t="s">
        <v>7</v>
      </c>
      <c r="N2322" s="4" t="s">
        <v>9</v>
      </c>
      <c r="O2322" t="s">
        <v>10</v>
      </c>
      <c r="P2322" s="1">
        <v>13</v>
      </c>
      <c r="Q2322">
        <v>11.03</v>
      </c>
      <c r="R2322">
        <v>1.9700000000000006</v>
      </c>
      <c r="S2322" s="9">
        <v>0.84846153846153838</v>
      </c>
      <c r="T2322" s="9"/>
    </row>
    <row r="2323" spans="1:20">
      <c r="A2323" s="1">
        <v>2021</v>
      </c>
      <c r="B2323" t="s">
        <v>736</v>
      </c>
      <c r="C2323" t="s">
        <v>281</v>
      </c>
      <c r="D2323" t="s">
        <v>119</v>
      </c>
      <c r="E2323" t="s">
        <v>2</v>
      </c>
      <c r="F2323" t="s">
        <v>30</v>
      </c>
      <c r="G2323" s="42" t="s">
        <v>740</v>
      </c>
      <c r="H2323" t="s">
        <v>741</v>
      </c>
      <c r="I2323" s="46" t="s">
        <v>233</v>
      </c>
      <c r="J2323" t="s">
        <v>6</v>
      </c>
      <c r="K2323" s="4" t="s">
        <v>7</v>
      </c>
      <c r="L2323" s="4" t="s">
        <v>8</v>
      </c>
      <c r="M2323" s="4" t="s">
        <v>7</v>
      </c>
      <c r="N2323" s="4" t="s">
        <v>9</v>
      </c>
      <c r="O2323" t="s">
        <v>10</v>
      </c>
      <c r="P2323" s="1">
        <v>5</v>
      </c>
      <c r="Q2323">
        <v>4</v>
      </c>
      <c r="R2323">
        <v>1</v>
      </c>
      <c r="S2323" s="9">
        <v>0.8</v>
      </c>
      <c r="T2323" s="9"/>
    </row>
    <row r="2324" spans="1:20">
      <c r="A2324" s="1">
        <v>2021</v>
      </c>
      <c r="B2324" t="s">
        <v>736</v>
      </c>
      <c r="C2324" t="s">
        <v>283</v>
      </c>
      <c r="D2324" t="s">
        <v>119</v>
      </c>
      <c r="E2324" t="s">
        <v>2</v>
      </c>
      <c r="F2324" t="s">
        <v>247</v>
      </c>
      <c r="G2324" s="42" t="s">
        <v>765</v>
      </c>
      <c r="H2324" t="s">
        <v>638</v>
      </c>
      <c r="I2324" s="46" t="s">
        <v>639</v>
      </c>
      <c r="J2324" t="s">
        <v>6</v>
      </c>
      <c r="K2324" s="4" t="s">
        <v>7</v>
      </c>
      <c r="L2324" s="4" t="s">
        <v>8</v>
      </c>
      <c r="M2324" s="4" t="s">
        <v>7</v>
      </c>
      <c r="N2324" s="4" t="s">
        <v>9</v>
      </c>
      <c r="O2324" t="s">
        <v>10</v>
      </c>
      <c r="P2324" s="1">
        <v>7</v>
      </c>
      <c r="Q2324">
        <v>6.12</v>
      </c>
      <c r="R2324">
        <v>0.87999999999999989</v>
      </c>
      <c r="S2324" s="9">
        <v>0.87428571428571433</v>
      </c>
      <c r="T2324" s="9"/>
    </row>
    <row r="2325" spans="1:20">
      <c r="A2325" s="1">
        <v>2021</v>
      </c>
      <c r="B2325" t="s">
        <v>736</v>
      </c>
      <c r="C2325" t="s">
        <v>283</v>
      </c>
      <c r="D2325" t="s">
        <v>119</v>
      </c>
      <c r="E2325" t="s">
        <v>2</v>
      </c>
      <c r="F2325" t="s">
        <v>64</v>
      </c>
      <c r="G2325" s="42" t="s">
        <v>767</v>
      </c>
      <c r="H2325" t="s">
        <v>638</v>
      </c>
      <c r="I2325" s="46" t="s">
        <v>639</v>
      </c>
      <c r="J2325" t="s">
        <v>6</v>
      </c>
      <c r="K2325" s="4" t="s">
        <v>7</v>
      </c>
      <c r="L2325" s="4" t="s">
        <v>8</v>
      </c>
      <c r="M2325" s="4" t="s">
        <v>7</v>
      </c>
      <c r="N2325" s="4" t="s">
        <v>9</v>
      </c>
      <c r="O2325" t="s">
        <v>10</v>
      </c>
      <c r="P2325" s="1">
        <v>7</v>
      </c>
      <c r="Q2325">
        <v>6.3</v>
      </c>
      <c r="R2325">
        <v>0.70000000000000018</v>
      </c>
      <c r="S2325" s="9">
        <v>0.9</v>
      </c>
      <c r="T2325" s="9"/>
    </row>
    <row r="2326" spans="1:20">
      <c r="A2326" s="1">
        <v>2021</v>
      </c>
      <c r="B2326" t="s">
        <v>736</v>
      </c>
      <c r="C2326" t="s">
        <v>283</v>
      </c>
      <c r="D2326" t="s">
        <v>119</v>
      </c>
      <c r="E2326" t="s">
        <v>2</v>
      </c>
      <c r="F2326" t="s">
        <v>252</v>
      </c>
      <c r="G2326" s="42" t="s">
        <v>768</v>
      </c>
      <c r="H2326" t="s">
        <v>126</v>
      </c>
      <c r="I2326" s="46" t="s">
        <v>127</v>
      </c>
      <c r="J2326" t="s">
        <v>79</v>
      </c>
      <c r="K2326" s="4" t="s">
        <v>7</v>
      </c>
      <c r="L2326" s="4" t="s">
        <v>8</v>
      </c>
      <c r="M2326" s="4" t="s">
        <v>7</v>
      </c>
      <c r="N2326" s="4" t="s">
        <v>9</v>
      </c>
      <c r="O2326" t="s">
        <v>10</v>
      </c>
      <c r="P2326" s="1">
        <v>13</v>
      </c>
      <c r="Q2326">
        <v>10.149999999999999</v>
      </c>
      <c r="R2326">
        <v>2.8500000000000014</v>
      </c>
      <c r="S2326" s="9">
        <v>0.78076923076923066</v>
      </c>
      <c r="T2326" s="9"/>
    </row>
    <row r="2327" spans="1:20">
      <c r="A2327" s="1">
        <v>2021</v>
      </c>
      <c r="B2327" t="s">
        <v>736</v>
      </c>
      <c r="C2327" t="s">
        <v>283</v>
      </c>
      <c r="D2327" t="s">
        <v>119</v>
      </c>
      <c r="E2327" t="s">
        <v>2</v>
      </c>
      <c r="F2327" t="s">
        <v>263</v>
      </c>
      <c r="G2327" s="42" t="s">
        <v>774</v>
      </c>
      <c r="H2327" t="s">
        <v>126</v>
      </c>
      <c r="I2327" s="46" t="s">
        <v>127</v>
      </c>
      <c r="J2327" t="s">
        <v>79</v>
      </c>
      <c r="K2327" s="4" t="s">
        <v>7</v>
      </c>
      <c r="L2327" s="4" t="s">
        <v>8</v>
      </c>
      <c r="M2327" s="4" t="s">
        <v>7</v>
      </c>
      <c r="N2327" s="4" t="s">
        <v>9</v>
      </c>
      <c r="O2327" t="s">
        <v>10</v>
      </c>
      <c r="P2327" s="1">
        <v>7</v>
      </c>
      <c r="Q2327">
        <v>5.5</v>
      </c>
      <c r="R2327">
        <v>1.5</v>
      </c>
      <c r="S2327" s="9">
        <v>0.7857142857142857</v>
      </c>
      <c r="T2327" s="9"/>
    </row>
    <row r="2328" spans="1:20">
      <c r="A2328" s="1">
        <v>2021</v>
      </c>
      <c r="B2328" t="s">
        <v>736</v>
      </c>
      <c r="C2328" t="s">
        <v>283</v>
      </c>
      <c r="D2328" t="s">
        <v>119</v>
      </c>
      <c r="E2328" t="s">
        <v>2</v>
      </c>
      <c r="F2328" t="s">
        <v>269</v>
      </c>
      <c r="G2328" s="42" t="s">
        <v>776</v>
      </c>
      <c r="H2328" t="s">
        <v>638</v>
      </c>
      <c r="I2328" s="46" t="s">
        <v>639</v>
      </c>
      <c r="J2328" t="s">
        <v>6</v>
      </c>
      <c r="K2328" s="4" t="s">
        <v>7</v>
      </c>
      <c r="L2328" s="4" t="s">
        <v>8</v>
      </c>
      <c r="M2328" s="4" t="s">
        <v>7</v>
      </c>
      <c r="N2328" s="4" t="s">
        <v>9</v>
      </c>
      <c r="O2328" t="s">
        <v>10</v>
      </c>
      <c r="P2328" s="1">
        <v>7</v>
      </c>
      <c r="Q2328">
        <v>5.15</v>
      </c>
      <c r="R2328">
        <v>1.8499999999999996</v>
      </c>
      <c r="S2328" s="9">
        <v>0.73571428571428577</v>
      </c>
      <c r="T2328" s="9"/>
    </row>
    <row r="2329" spans="1:20">
      <c r="A2329" s="1">
        <v>2021</v>
      </c>
      <c r="B2329" t="s">
        <v>736</v>
      </c>
      <c r="C2329" t="s">
        <v>283</v>
      </c>
      <c r="D2329" t="s">
        <v>119</v>
      </c>
      <c r="E2329" t="s">
        <v>2</v>
      </c>
      <c r="F2329" t="s">
        <v>271</v>
      </c>
      <c r="G2329" s="42" t="s">
        <v>777</v>
      </c>
      <c r="H2329" t="s">
        <v>126</v>
      </c>
      <c r="I2329" s="46" t="s">
        <v>127</v>
      </c>
      <c r="J2329" t="s">
        <v>79</v>
      </c>
      <c r="K2329" s="4" t="s">
        <v>7</v>
      </c>
      <c r="L2329" s="4" t="s">
        <v>8</v>
      </c>
      <c r="M2329" s="4" t="s">
        <v>7</v>
      </c>
      <c r="N2329" s="4" t="s">
        <v>9</v>
      </c>
      <c r="O2329" t="s">
        <v>10</v>
      </c>
      <c r="P2329" s="1">
        <v>7</v>
      </c>
      <c r="Q2329">
        <v>5.6400000000000006</v>
      </c>
      <c r="R2329">
        <v>1.3599999999999994</v>
      </c>
      <c r="S2329" s="9">
        <v>0.80571428571428583</v>
      </c>
      <c r="T2329" s="9"/>
    </row>
    <row r="2330" spans="1:20">
      <c r="A2330" s="1">
        <v>2021</v>
      </c>
      <c r="B2330" t="s">
        <v>736</v>
      </c>
      <c r="C2330" t="s">
        <v>283</v>
      </c>
      <c r="D2330" t="s">
        <v>119</v>
      </c>
      <c r="E2330" t="s">
        <v>2</v>
      </c>
      <c r="F2330" t="s">
        <v>273</v>
      </c>
      <c r="G2330" s="42" t="s">
        <v>778</v>
      </c>
      <c r="H2330" t="s">
        <v>638</v>
      </c>
      <c r="I2330" s="46" t="s">
        <v>639</v>
      </c>
      <c r="J2330" t="s">
        <v>6</v>
      </c>
      <c r="K2330" s="4" t="s">
        <v>7</v>
      </c>
      <c r="L2330" s="4" t="s">
        <v>8</v>
      </c>
      <c r="M2330" s="4" t="s">
        <v>7</v>
      </c>
      <c r="N2330" s="4" t="s">
        <v>9</v>
      </c>
      <c r="O2330" t="s">
        <v>10</v>
      </c>
      <c r="P2330" s="1">
        <v>7</v>
      </c>
      <c r="Q2330">
        <v>5.73</v>
      </c>
      <c r="R2330">
        <v>1.2699999999999996</v>
      </c>
      <c r="S2330" s="9">
        <v>0.81857142857142862</v>
      </c>
      <c r="T2330" s="9"/>
    </row>
    <row r="2331" spans="1:20">
      <c r="A2331" s="1">
        <v>2021</v>
      </c>
      <c r="B2331" t="s">
        <v>736</v>
      </c>
      <c r="C2331" t="s">
        <v>283</v>
      </c>
      <c r="D2331" t="s">
        <v>119</v>
      </c>
      <c r="E2331" t="s">
        <v>2</v>
      </c>
      <c r="F2331" t="s">
        <v>275</v>
      </c>
      <c r="G2331" s="42" t="s">
        <v>779</v>
      </c>
      <c r="H2331" t="s">
        <v>780</v>
      </c>
      <c r="I2331" s="46" t="s">
        <v>781</v>
      </c>
      <c r="J2331" t="s">
        <v>6</v>
      </c>
      <c r="K2331" s="4" t="s">
        <v>7</v>
      </c>
      <c r="L2331" s="4" t="s">
        <v>8</v>
      </c>
      <c r="M2331" s="4" t="s">
        <v>7</v>
      </c>
      <c r="N2331" s="4" t="s">
        <v>9</v>
      </c>
      <c r="O2331" t="s">
        <v>10</v>
      </c>
      <c r="P2331" s="1">
        <v>12</v>
      </c>
      <c r="Q2331">
        <v>9.02</v>
      </c>
      <c r="R2331">
        <v>2.9800000000000004</v>
      </c>
      <c r="S2331" s="9">
        <v>0.75166666666666659</v>
      </c>
      <c r="T2331" s="9"/>
    </row>
    <row r="2332" spans="1:20">
      <c r="A2332" s="1">
        <v>2021</v>
      </c>
      <c r="B2332" t="s">
        <v>736</v>
      </c>
      <c r="C2332" t="s">
        <v>283</v>
      </c>
      <c r="D2332" t="s">
        <v>119</v>
      </c>
      <c r="E2332" t="s">
        <v>2</v>
      </c>
      <c r="F2332" t="s">
        <v>277</v>
      </c>
      <c r="G2332" s="42" t="s">
        <v>782</v>
      </c>
      <c r="H2332" t="s">
        <v>783</v>
      </c>
      <c r="I2332" s="46" t="s">
        <v>639</v>
      </c>
      <c r="J2332" t="s">
        <v>6</v>
      </c>
      <c r="K2332" s="4" t="s">
        <v>7</v>
      </c>
      <c r="L2332" s="4" t="s">
        <v>8</v>
      </c>
      <c r="M2332" s="4" t="s">
        <v>7</v>
      </c>
      <c r="N2332" s="4" t="s">
        <v>9</v>
      </c>
      <c r="O2332" t="s">
        <v>10</v>
      </c>
      <c r="P2332" s="1">
        <v>10</v>
      </c>
      <c r="Q2332">
        <v>7.3599999999999994</v>
      </c>
      <c r="R2332">
        <v>2.6400000000000006</v>
      </c>
      <c r="S2332" s="9">
        <v>0.73599999999999999</v>
      </c>
      <c r="T2332" s="9"/>
    </row>
    <row r="2333" spans="1:20">
      <c r="A2333" s="1">
        <v>2021</v>
      </c>
      <c r="B2333" t="s">
        <v>736</v>
      </c>
      <c r="C2333" t="s">
        <v>283</v>
      </c>
      <c r="D2333" t="s">
        <v>119</v>
      </c>
      <c r="E2333" t="s">
        <v>2</v>
      </c>
      <c r="F2333" t="s">
        <v>335</v>
      </c>
      <c r="G2333" s="42" t="s">
        <v>791</v>
      </c>
      <c r="H2333" t="s">
        <v>673</v>
      </c>
      <c r="I2333" s="46" t="s">
        <v>674</v>
      </c>
      <c r="J2333" t="s">
        <v>593</v>
      </c>
      <c r="K2333" s="4" t="s">
        <v>7</v>
      </c>
      <c r="L2333" s="4" t="s">
        <v>8</v>
      </c>
      <c r="M2333" s="4" t="s">
        <v>7</v>
      </c>
      <c r="N2333" s="4" t="s">
        <v>9</v>
      </c>
      <c r="O2333" t="s">
        <v>10</v>
      </c>
      <c r="P2333" s="1">
        <v>10</v>
      </c>
      <c r="Q2333">
        <v>7.05</v>
      </c>
      <c r="R2333">
        <v>2.95</v>
      </c>
      <c r="S2333" s="9">
        <v>0.70499999999999996</v>
      </c>
      <c r="T2333" s="9"/>
    </row>
    <row r="2334" spans="1:20">
      <c r="A2334" s="1">
        <v>2021</v>
      </c>
      <c r="B2334" t="s">
        <v>736</v>
      </c>
      <c r="C2334" t="s">
        <v>283</v>
      </c>
      <c r="D2334" t="s">
        <v>164</v>
      </c>
      <c r="E2334" t="s">
        <v>2</v>
      </c>
      <c r="F2334" t="s">
        <v>792</v>
      </c>
      <c r="G2334" s="42" t="s">
        <v>793</v>
      </c>
      <c r="H2334" t="s">
        <v>794</v>
      </c>
      <c r="I2334" s="46" t="s">
        <v>667</v>
      </c>
      <c r="J2334" t="s">
        <v>79</v>
      </c>
      <c r="K2334" s="4" t="s">
        <v>7</v>
      </c>
      <c r="L2334" s="4" t="s">
        <v>8</v>
      </c>
      <c r="M2334" s="4" t="s">
        <v>7</v>
      </c>
      <c r="N2334" s="4" t="s">
        <v>9</v>
      </c>
      <c r="O2334" t="s">
        <v>10</v>
      </c>
      <c r="P2334" s="1">
        <v>4</v>
      </c>
      <c r="Q2334">
        <v>3</v>
      </c>
      <c r="R2334">
        <v>1</v>
      </c>
      <c r="S2334" s="9">
        <v>0.75</v>
      </c>
      <c r="T2334" s="9"/>
    </row>
    <row r="2335" spans="1:20">
      <c r="A2335" s="1">
        <v>2021</v>
      </c>
      <c r="B2335" t="s">
        <v>736</v>
      </c>
      <c r="C2335" t="s">
        <v>283</v>
      </c>
      <c r="D2335" t="s">
        <v>164</v>
      </c>
      <c r="E2335" t="s">
        <v>2</v>
      </c>
      <c r="F2335" t="s">
        <v>795</v>
      </c>
      <c r="G2335" s="42" t="s">
        <v>796</v>
      </c>
      <c r="H2335" t="s">
        <v>797</v>
      </c>
      <c r="I2335" s="46" t="s">
        <v>667</v>
      </c>
      <c r="J2335" t="s">
        <v>79</v>
      </c>
      <c r="K2335" s="4" t="s">
        <v>7</v>
      </c>
      <c r="L2335" s="4" t="s">
        <v>8</v>
      </c>
      <c r="M2335" s="4" t="s">
        <v>7</v>
      </c>
      <c r="N2335" s="4" t="s">
        <v>9</v>
      </c>
      <c r="O2335" t="s">
        <v>10</v>
      </c>
      <c r="P2335" s="1">
        <v>4</v>
      </c>
      <c r="Q2335">
        <v>3</v>
      </c>
      <c r="R2335">
        <v>1</v>
      </c>
      <c r="S2335" s="9">
        <v>0.75</v>
      </c>
      <c r="T2335" s="9"/>
    </row>
    <row r="2336" spans="1:20">
      <c r="A2336" s="1">
        <v>2021</v>
      </c>
      <c r="B2336" t="s">
        <v>736</v>
      </c>
      <c r="C2336" t="s">
        <v>285</v>
      </c>
      <c r="D2336" t="s">
        <v>350</v>
      </c>
      <c r="E2336" t="s">
        <v>2</v>
      </c>
      <c r="F2336" t="s">
        <v>812</v>
      </c>
      <c r="G2336" s="42" t="s">
        <v>813</v>
      </c>
      <c r="H2336" t="s">
        <v>366</v>
      </c>
      <c r="I2336" s="46" t="s">
        <v>354</v>
      </c>
      <c r="J2336" t="s">
        <v>79</v>
      </c>
      <c r="K2336" s="4" t="s">
        <v>7</v>
      </c>
      <c r="L2336" s="4" t="s">
        <v>8</v>
      </c>
      <c r="M2336" s="4" t="s">
        <v>7</v>
      </c>
      <c r="N2336" s="4" t="s">
        <v>9</v>
      </c>
      <c r="O2336" t="s">
        <v>10</v>
      </c>
      <c r="P2336" s="1">
        <v>19</v>
      </c>
      <c r="Q2336">
        <v>14.239999999999998</v>
      </c>
      <c r="R2336">
        <v>4.7600000000000016</v>
      </c>
      <c r="S2336" s="9">
        <v>0.74947368421052618</v>
      </c>
      <c r="T2336" s="9"/>
    </row>
    <row r="2337" spans="1:20">
      <c r="A2337" s="1">
        <v>2021</v>
      </c>
      <c r="B2337" t="s">
        <v>736</v>
      </c>
      <c r="C2337" t="s">
        <v>285</v>
      </c>
      <c r="D2337" t="s">
        <v>350</v>
      </c>
      <c r="E2337" t="s">
        <v>2</v>
      </c>
      <c r="F2337" t="s">
        <v>821</v>
      </c>
      <c r="G2337" s="42" t="s">
        <v>822</v>
      </c>
      <c r="H2337" t="s">
        <v>366</v>
      </c>
      <c r="I2337" s="46" t="s">
        <v>354</v>
      </c>
      <c r="J2337" t="s">
        <v>79</v>
      </c>
      <c r="K2337" s="4" t="s">
        <v>7</v>
      </c>
      <c r="L2337" s="4" t="s">
        <v>8</v>
      </c>
      <c r="M2337" s="4" t="s">
        <v>7</v>
      </c>
      <c r="N2337" s="4" t="s">
        <v>9</v>
      </c>
      <c r="O2337" t="s">
        <v>10</v>
      </c>
      <c r="P2337" s="1">
        <v>14</v>
      </c>
      <c r="Q2337">
        <v>10.3</v>
      </c>
      <c r="R2337">
        <v>3.6999999999999993</v>
      </c>
      <c r="S2337" s="9">
        <v>0.73571428571428577</v>
      </c>
      <c r="T2337" s="9"/>
    </row>
    <row r="2338" spans="1:20">
      <c r="A2338" s="1">
        <v>2021</v>
      </c>
      <c r="B2338" t="s">
        <v>736</v>
      </c>
      <c r="C2338" t="s">
        <v>285</v>
      </c>
      <c r="D2338" t="s">
        <v>350</v>
      </c>
      <c r="E2338" t="s">
        <v>2</v>
      </c>
      <c r="F2338" t="s">
        <v>825</v>
      </c>
      <c r="G2338" s="42" t="s">
        <v>826</v>
      </c>
      <c r="H2338" t="s">
        <v>366</v>
      </c>
      <c r="I2338" s="46" t="s">
        <v>354</v>
      </c>
      <c r="J2338" t="s">
        <v>79</v>
      </c>
      <c r="K2338" s="4" t="s">
        <v>7</v>
      </c>
      <c r="L2338" s="4" t="s">
        <v>8</v>
      </c>
      <c r="M2338" s="4" t="s">
        <v>7</v>
      </c>
      <c r="N2338" s="4" t="s">
        <v>9</v>
      </c>
      <c r="O2338" t="s">
        <v>10</v>
      </c>
      <c r="P2338" s="1">
        <v>3</v>
      </c>
      <c r="Q2338">
        <v>2.66</v>
      </c>
      <c r="R2338">
        <v>0.33999999999999986</v>
      </c>
      <c r="S2338" s="9">
        <v>0.88666666666666671</v>
      </c>
      <c r="T2338" s="9"/>
    </row>
    <row r="2339" spans="1:20">
      <c r="A2339" s="1">
        <v>2021</v>
      </c>
      <c r="B2339" t="s">
        <v>736</v>
      </c>
      <c r="C2339" t="s">
        <v>285</v>
      </c>
      <c r="D2339" t="s">
        <v>350</v>
      </c>
      <c r="E2339" t="s">
        <v>2</v>
      </c>
      <c r="F2339" t="s">
        <v>832</v>
      </c>
      <c r="G2339" s="42" t="s">
        <v>833</v>
      </c>
      <c r="H2339" t="s">
        <v>366</v>
      </c>
      <c r="I2339" s="46" t="s">
        <v>354</v>
      </c>
      <c r="J2339" t="s">
        <v>79</v>
      </c>
      <c r="K2339" s="4" t="s">
        <v>7</v>
      </c>
      <c r="L2339" s="4" t="s">
        <v>8</v>
      </c>
      <c r="M2339" s="4" t="s">
        <v>7</v>
      </c>
      <c r="N2339" s="4" t="s">
        <v>9</v>
      </c>
      <c r="O2339" t="s">
        <v>10</v>
      </c>
      <c r="P2339" s="1">
        <v>5</v>
      </c>
      <c r="Q2339">
        <v>3.49</v>
      </c>
      <c r="R2339">
        <v>1.5099999999999998</v>
      </c>
      <c r="S2339" s="9">
        <v>0.69800000000000006</v>
      </c>
      <c r="T2339" s="9"/>
    </row>
    <row r="2340" spans="1:20">
      <c r="A2340" s="1">
        <v>2021</v>
      </c>
      <c r="B2340" t="s">
        <v>736</v>
      </c>
      <c r="C2340" t="s">
        <v>287</v>
      </c>
      <c r="D2340" t="s">
        <v>119</v>
      </c>
      <c r="E2340" t="s">
        <v>2</v>
      </c>
      <c r="F2340" t="s">
        <v>386</v>
      </c>
      <c r="G2340" s="42" t="s">
        <v>834</v>
      </c>
      <c r="H2340" t="s">
        <v>383</v>
      </c>
      <c r="I2340" s="46" t="s">
        <v>384</v>
      </c>
      <c r="J2340" t="s">
        <v>37</v>
      </c>
      <c r="K2340" s="4" t="s">
        <v>7</v>
      </c>
      <c r="L2340" s="4" t="s">
        <v>8</v>
      </c>
      <c r="M2340" s="4" t="s">
        <v>7</v>
      </c>
      <c r="N2340" s="4" t="s">
        <v>9</v>
      </c>
      <c r="O2340" t="s">
        <v>10</v>
      </c>
      <c r="P2340" s="1">
        <v>7</v>
      </c>
      <c r="Q2340">
        <v>5.79</v>
      </c>
      <c r="R2340">
        <v>1.21</v>
      </c>
      <c r="S2340" s="9">
        <v>0.82714285714285718</v>
      </c>
      <c r="T2340" s="9"/>
    </row>
    <row r="2341" spans="1:20">
      <c r="A2341" s="1">
        <v>2021</v>
      </c>
      <c r="B2341" t="s">
        <v>736</v>
      </c>
      <c r="C2341" t="s">
        <v>287</v>
      </c>
      <c r="D2341" t="s">
        <v>119</v>
      </c>
      <c r="E2341" t="s">
        <v>2</v>
      </c>
      <c r="F2341" t="s">
        <v>394</v>
      </c>
      <c r="G2341" s="42" t="s">
        <v>836</v>
      </c>
      <c r="H2341" t="s">
        <v>383</v>
      </c>
      <c r="I2341" s="46" t="s">
        <v>384</v>
      </c>
      <c r="J2341" t="s">
        <v>37</v>
      </c>
      <c r="K2341" s="4" t="s">
        <v>7</v>
      </c>
      <c r="L2341" s="4" t="s">
        <v>8</v>
      </c>
      <c r="M2341" s="4" t="s">
        <v>7</v>
      </c>
      <c r="N2341" s="4" t="s">
        <v>9</v>
      </c>
      <c r="O2341" t="s">
        <v>10</v>
      </c>
      <c r="P2341" s="1">
        <v>4</v>
      </c>
      <c r="Q2341">
        <v>3</v>
      </c>
      <c r="R2341">
        <v>1</v>
      </c>
      <c r="S2341" s="9">
        <v>0.75</v>
      </c>
      <c r="T2341" s="9"/>
    </row>
    <row r="2342" spans="1:20">
      <c r="A2342" s="1">
        <v>2021</v>
      </c>
      <c r="B2342" t="s">
        <v>736</v>
      </c>
      <c r="C2342" t="s">
        <v>287</v>
      </c>
      <c r="D2342" t="s">
        <v>119</v>
      </c>
      <c r="E2342" t="s">
        <v>2</v>
      </c>
      <c r="F2342" t="s">
        <v>397</v>
      </c>
      <c r="G2342" s="42" t="s">
        <v>837</v>
      </c>
      <c r="H2342" t="s">
        <v>838</v>
      </c>
      <c r="I2342" s="46" t="s">
        <v>384</v>
      </c>
      <c r="J2342" t="s">
        <v>37</v>
      </c>
      <c r="K2342" s="4" t="s">
        <v>7</v>
      </c>
      <c r="L2342" s="4" t="s">
        <v>8</v>
      </c>
      <c r="M2342" s="4" t="s">
        <v>7</v>
      </c>
      <c r="N2342" s="4" t="s">
        <v>9</v>
      </c>
      <c r="O2342" t="s">
        <v>10</v>
      </c>
      <c r="P2342" s="1">
        <v>5</v>
      </c>
      <c r="Q2342">
        <v>3.8899999999999997</v>
      </c>
      <c r="R2342">
        <v>1.1100000000000003</v>
      </c>
      <c r="S2342" s="9">
        <v>0.77799999999999991</v>
      </c>
      <c r="T2342" s="9"/>
    </row>
    <row r="2343" spans="1:20">
      <c r="A2343" s="1">
        <v>2021</v>
      </c>
      <c r="B2343" t="s">
        <v>736</v>
      </c>
      <c r="C2343" t="s">
        <v>287</v>
      </c>
      <c r="D2343" t="s">
        <v>119</v>
      </c>
      <c r="E2343" t="s">
        <v>2</v>
      </c>
      <c r="F2343" t="s">
        <v>847</v>
      </c>
      <c r="G2343" s="42" t="s">
        <v>848</v>
      </c>
      <c r="H2343" t="s">
        <v>849</v>
      </c>
      <c r="I2343" s="46" t="s">
        <v>384</v>
      </c>
      <c r="J2343" t="s">
        <v>37</v>
      </c>
      <c r="K2343" s="4" t="s">
        <v>7</v>
      </c>
      <c r="L2343" s="4" t="s">
        <v>8</v>
      </c>
      <c r="M2343" s="4" t="s">
        <v>7</v>
      </c>
      <c r="N2343" s="4" t="s">
        <v>9</v>
      </c>
      <c r="O2343" t="s">
        <v>10</v>
      </c>
      <c r="P2343" s="1">
        <v>6</v>
      </c>
      <c r="Q2343">
        <v>4.99</v>
      </c>
      <c r="R2343">
        <v>1.0099999999999998</v>
      </c>
      <c r="S2343" s="9">
        <v>0.83166666666666667</v>
      </c>
      <c r="T2343" s="9"/>
    </row>
    <row r="2344" spans="1:20">
      <c r="A2344" s="1">
        <v>2021</v>
      </c>
      <c r="B2344" t="s">
        <v>736</v>
      </c>
      <c r="C2344" t="s">
        <v>287</v>
      </c>
      <c r="D2344" t="s">
        <v>119</v>
      </c>
      <c r="E2344" t="s">
        <v>2</v>
      </c>
      <c r="F2344" t="s">
        <v>866</v>
      </c>
      <c r="G2344" s="42" t="s">
        <v>867</v>
      </c>
      <c r="H2344" t="s">
        <v>868</v>
      </c>
      <c r="I2344" s="46" t="s">
        <v>384</v>
      </c>
      <c r="J2344" t="s">
        <v>37</v>
      </c>
      <c r="K2344" s="4" t="s">
        <v>7</v>
      </c>
      <c r="L2344" s="4" t="s">
        <v>8</v>
      </c>
      <c r="M2344" s="4" t="s">
        <v>7</v>
      </c>
      <c r="N2344" s="4" t="s">
        <v>9</v>
      </c>
      <c r="O2344" t="s">
        <v>10</v>
      </c>
      <c r="P2344" s="1">
        <v>7</v>
      </c>
      <c r="Q2344">
        <v>5.01</v>
      </c>
      <c r="R2344">
        <v>1.9900000000000002</v>
      </c>
      <c r="S2344" s="9">
        <v>0.71571428571428564</v>
      </c>
      <c r="T2344" s="9"/>
    </row>
    <row r="2345" spans="1:20">
      <c r="A2345" s="1">
        <v>2021</v>
      </c>
      <c r="B2345" t="s">
        <v>736</v>
      </c>
      <c r="C2345" t="s">
        <v>287</v>
      </c>
      <c r="D2345" t="s">
        <v>119</v>
      </c>
      <c r="E2345" t="s">
        <v>2</v>
      </c>
      <c r="F2345" t="s">
        <v>869</v>
      </c>
      <c r="G2345" s="42" t="s">
        <v>870</v>
      </c>
      <c r="H2345" t="s">
        <v>871</v>
      </c>
      <c r="I2345" s="46" t="s">
        <v>384</v>
      </c>
      <c r="J2345" t="s">
        <v>37</v>
      </c>
      <c r="K2345" s="4" t="s">
        <v>7</v>
      </c>
      <c r="L2345" s="4" t="s">
        <v>8</v>
      </c>
      <c r="M2345" s="4" t="s">
        <v>7</v>
      </c>
      <c r="N2345" s="4" t="s">
        <v>9</v>
      </c>
      <c r="O2345" t="s">
        <v>10</v>
      </c>
      <c r="P2345" s="1">
        <v>6</v>
      </c>
      <c r="Q2345">
        <v>4.75</v>
      </c>
      <c r="R2345">
        <v>1.25</v>
      </c>
      <c r="S2345" s="9">
        <v>0.79166666666666663</v>
      </c>
      <c r="T2345" s="9"/>
    </row>
    <row r="2346" spans="1:20">
      <c r="A2346" s="1">
        <v>2021</v>
      </c>
      <c r="B2346" t="s">
        <v>736</v>
      </c>
      <c r="C2346" t="s">
        <v>304</v>
      </c>
      <c r="D2346" t="s">
        <v>119</v>
      </c>
      <c r="E2346" t="s">
        <v>2</v>
      </c>
      <c r="F2346" t="s">
        <v>452</v>
      </c>
      <c r="G2346" s="42" t="s">
        <v>879</v>
      </c>
      <c r="H2346" t="s">
        <v>448</v>
      </c>
      <c r="I2346" s="46" t="s">
        <v>36</v>
      </c>
      <c r="J2346" t="s">
        <v>37</v>
      </c>
      <c r="K2346" s="4" t="s">
        <v>7</v>
      </c>
      <c r="L2346" s="4" t="s">
        <v>8</v>
      </c>
      <c r="M2346" s="4" t="s">
        <v>7</v>
      </c>
      <c r="N2346" s="4" t="s">
        <v>9</v>
      </c>
      <c r="O2346" t="s">
        <v>10</v>
      </c>
      <c r="P2346" s="1">
        <v>4</v>
      </c>
      <c r="Q2346">
        <v>3.4899999999999998</v>
      </c>
      <c r="R2346">
        <v>0.51000000000000023</v>
      </c>
      <c r="S2346" s="9">
        <v>0.87249999999999994</v>
      </c>
      <c r="T2346" s="9"/>
    </row>
    <row r="2347" spans="1:20">
      <c r="A2347" s="1">
        <v>2021</v>
      </c>
      <c r="B2347" t="s">
        <v>736</v>
      </c>
      <c r="C2347" t="s">
        <v>304</v>
      </c>
      <c r="D2347" t="s">
        <v>119</v>
      </c>
      <c r="E2347" t="s">
        <v>2</v>
      </c>
      <c r="F2347" t="s">
        <v>732</v>
      </c>
      <c r="G2347" s="42" t="s">
        <v>882</v>
      </c>
      <c r="H2347" t="s">
        <v>448</v>
      </c>
      <c r="I2347" s="46" t="s">
        <v>36</v>
      </c>
      <c r="J2347" t="s">
        <v>37</v>
      </c>
      <c r="K2347" s="4" t="s">
        <v>7</v>
      </c>
      <c r="L2347" s="4" t="s">
        <v>8</v>
      </c>
      <c r="M2347" s="4" t="s">
        <v>7</v>
      </c>
      <c r="N2347" s="4" t="s">
        <v>9</v>
      </c>
      <c r="O2347" t="s">
        <v>10</v>
      </c>
      <c r="P2347" s="1">
        <v>5</v>
      </c>
      <c r="Q2347">
        <v>4.0599999999999996</v>
      </c>
      <c r="R2347">
        <v>0.94000000000000039</v>
      </c>
      <c r="S2347" s="9">
        <v>0.81199999999999994</v>
      </c>
      <c r="T2347" s="9"/>
    </row>
    <row r="2349" spans="1:20">
      <c r="A2349" t="s">
        <v>515</v>
      </c>
      <c r="C2349" t="s">
        <v>505</v>
      </c>
      <c r="K2349" s="8">
        <v>135</v>
      </c>
    </row>
    <row r="2350" spans="1:20">
      <c r="A2350" s="1">
        <v>2021</v>
      </c>
      <c r="B2350" t="s">
        <v>736</v>
      </c>
      <c r="C2350" t="s">
        <v>283</v>
      </c>
      <c r="D2350" t="s">
        <v>119</v>
      </c>
      <c r="E2350" t="s">
        <v>2</v>
      </c>
      <c r="F2350" t="s">
        <v>45</v>
      </c>
      <c r="G2350" s="42" t="s">
        <v>759</v>
      </c>
      <c r="H2350" t="s">
        <v>126</v>
      </c>
      <c r="I2350" s="46" t="s">
        <v>127</v>
      </c>
      <c r="J2350" t="s">
        <v>79</v>
      </c>
      <c r="K2350" s="4" t="s">
        <v>8</v>
      </c>
      <c r="L2350" s="4" t="s">
        <v>8</v>
      </c>
      <c r="M2350" s="4" t="s">
        <v>8</v>
      </c>
      <c r="N2350" s="4" t="s">
        <v>8</v>
      </c>
      <c r="O2350" t="s">
        <v>238</v>
      </c>
      <c r="P2350" s="1">
        <v>80</v>
      </c>
      <c r="Q2350">
        <v>79</v>
      </c>
      <c r="R2350">
        <v>1</v>
      </c>
      <c r="S2350" s="9">
        <v>0.98750000000000004</v>
      </c>
      <c r="T2350" s="9"/>
    </row>
    <row r="2351" spans="1:20">
      <c r="A2351" s="1">
        <v>2021</v>
      </c>
      <c r="B2351" t="s">
        <v>736</v>
      </c>
      <c r="C2351" t="s">
        <v>283</v>
      </c>
      <c r="D2351" t="s">
        <v>119</v>
      </c>
      <c r="E2351" t="s">
        <v>2</v>
      </c>
      <c r="F2351" t="s">
        <v>51</v>
      </c>
      <c r="G2351" s="42" t="s">
        <v>761</v>
      </c>
      <c r="H2351" t="s">
        <v>762</v>
      </c>
      <c r="I2351" s="46" t="s">
        <v>763</v>
      </c>
      <c r="J2351" t="s">
        <v>79</v>
      </c>
      <c r="K2351" s="4" t="s">
        <v>8</v>
      </c>
      <c r="L2351" s="4" t="s">
        <v>8</v>
      </c>
      <c r="M2351" s="4" t="s">
        <v>8</v>
      </c>
      <c r="N2351" s="4" t="s">
        <v>8</v>
      </c>
      <c r="O2351" t="s">
        <v>238</v>
      </c>
      <c r="P2351" s="1">
        <v>5</v>
      </c>
      <c r="Q2351">
        <v>5</v>
      </c>
      <c r="R2351">
        <v>0</v>
      </c>
      <c r="S2351" s="9">
        <v>1</v>
      </c>
      <c r="T2351" s="9"/>
    </row>
    <row r="2352" spans="1:20">
      <c r="A2352" s="1">
        <v>2021</v>
      </c>
      <c r="B2352" t="s">
        <v>736</v>
      </c>
      <c r="C2352" t="s">
        <v>283</v>
      </c>
      <c r="D2352" t="s">
        <v>119</v>
      </c>
      <c r="E2352" t="s">
        <v>2</v>
      </c>
      <c r="F2352" t="s">
        <v>91</v>
      </c>
      <c r="G2352" s="42" t="s">
        <v>766</v>
      </c>
      <c r="H2352" t="s">
        <v>126</v>
      </c>
      <c r="I2352" s="46" t="s">
        <v>127</v>
      </c>
      <c r="J2352" t="s">
        <v>79</v>
      </c>
      <c r="K2352" s="4" t="s">
        <v>8</v>
      </c>
      <c r="L2352" s="4" t="s">
        <v>8</v>
      </c>
      <c r="M2352" s="4" t="s">
        <v>8</v>
      </c>
      <c r="N2352" s="4" t="s">
        <v>8</v>
      </c>
      <c r="O2352" t="s">
        <v>238</v>
      </c>
      <c r="P2352" s="1">
        <v>23</v>
      </c>
      <c r="Q2352">
        <v>23</v>
      </c>
      <c r="R2352">
        <v>0</v>
      </c>
      <c r="S2352" s="9">
        <v>1</v>
      </c>
      <c r="T2352" s="9"/>
    </row>
    <row r="2353" spans="1:20">
      <c r="A2353" s="1">
        <v>2021</v>
      </c>
      <c r="B2353" t="s">
        <v>736</v>
      </c>
      <c r="C2353" t="s">
        <v>283</v>
      </c>
      <c r="D2353" t="s">
        <v>119</v>
      </c>
      <c r="E2353" t="s">
        <v>2</v>
      </c>
      <c r="F2353" t="s">
        <v>258</v>
      </c>
      <c r="G2353" s="42" t="s">
        <v>772</v>
      </c>
      <c r="H2353" t="s">
        <v>126</v>
      </c>
      <c r="I2353" s="46" t="s">
        <v>127</v>
      </c>
      <c r="J2353" t="s">
        <v>79</v>
      </c>
      <c r="K2353" s="4" t="s">
        <v>8</v>
      </c>
      <c r="L2353" s="4" t="s">
        <v>8</v>
      </c>
      <c r="M2353" s="4" t="s">
        <v>8</v>
      </c>
      <c r="N2353" s="4" t="s">
        <v>8</v>
      </c>
      <c r="O2353" t="s">
        <v>238</v>
      </c>
      <c r="P2353" s="1">
        <v>10</v>
      </c>
      <c r="Q2353">
        <v>10</v>
      </c>
      <c r="R2353">
        <v>0</v>
      </c>
      <c r="S2353" s="9">
        <v>1</v>
      </c>
      <c r="T2353" s="9"/>
    </row>
    <row r="2354" spans="1:20">
      <c r="A2354" s="1">
        <v>2021</v>
      </c>
      <c r="B2354" t="s">
        <v>736</v>
      </c>
      <c r="C2354" t="s">
        <v>283</v>
      </c>
      <c r="D2354" t="s">
        <v>119</v>
      </c>
      <c r="E2354" t="s">
        <v>2</v>
      </c>
      <c r="F2354" t="s">
        <v>263</v>
      </c>
      <c r="G2354" s="42" t="s">
        <v>774</v>
      </c>
      <c r="H2354" t="s">
        <v>126</v>
      </c>
      <c r="I2354" s="46" t="s">
        <v>127</v>
      </c>
      <c r="J2354" t="s">
        <v>79</v>
      </c>
      <c r="K2354" s="4" t="s">
        <v>8</v>
      </c>
      <c r="L2354" s="4" t="s">
        <v>8</v>
      </c>
      <c r="M2354" s="4" t="s">
        <v>8</v>
      </c>
      <c r="N2354" s="4" t="s">
        <v>8</v>
      </c>
      <c r="O2354" t="s">
        <v>238</v>
      </c>
      <c r="P2354" s="1">
        <v>6</v>
      </c>
      <c r="Q2354">
        <v>6</v>
      </c>
      <c r="R2354">
        <v>0</v>
      </c>
      <c r="S2354" s="9">
        <v>1</v>
      </c>
      <c r="T2354" s="9"/>
    </row>
    <row r="2355" spans="1:20">
      <c r="A2355" s="1">
        <v>2021</v>
      </c>
      <c r="B2355" t="s">
        <v>736</v>
      </c>
      <c r="C2355" t="s">
        <v>283</v>
      </c>
      <c r="D2355" t="s">
        <v>119</v>
      </c>
      <c r="E2355" t="s">
        <v>2</v>
      </c>
      <c r="F2355" t="s">
        <v>91</v>
      </c>
      <c r="G2355" s="42" t="s">
        <v>766</v>
      </c>
      <c r="H2355" t="s">
        <v>126</v>
      </c>
      <c r="I2355" s="46" t="s">
        <v>127</v>
      </c>
      <c r="J2355" t="s">
        <v>79</v>
      </c>
      <c r="K2355" s="4" t="s">
        <v>8</v>
      </c>
      <c r="L2355" s="4" t="s">
        <v>8</v>
      </c>
      <c r="M2355" s="4" t="s">
        <v>8</v>
      </c>
      <c r="N2355" s="4" t="s">
        <v>38</v>
      </c>
      <c r="O2355" t="s">
        <v>239</v>
      </c>
      <c r="P2355" s="1">
        <v>30</v>
      </c>
      <c r="Q2355">
        <v>30</v>
      </c>
      <c r="R2355">
        <v>0</v>
      </c>
      <c r="S2355" s="9">
        <v>1</v>
      </c>
      <c r="T2355" s="9"/>
    </row>
    <row r="2356" spans="1:20">
      <c r="A2356" s="1">
        <v>2021</v>
      </c>
      <c r="B2356" t="s">
        <v>736</v>
      </c>
      <c r="C2356" t="s">
        <v>283</v>
      </c>
      <c r="D2356" t="s">
        <v>119</v>
      </c>
      <c r="E2356" t="s">
        <v>2</v>
      </c>
      <c r="F2356" t="s">
        <v>263</v>
      </c>
      <c r="G2356" s="42" t="s">
        <v>774</v>
      </c>
      <c r="H2356" t="s">
        <v>126</v>
      </c>
      <c r="I2356" s="46" t="s">
        <v>127</v>
      </c>
      <c r="J2356" t="s">
        <v>79</v>
      </c>
      <c r="K2356" s="4" t="s">
        <v>8</v>
      </c>
      <c r="L2356" s="4" t="s">
        <v>8</v>
      </c>
      <c r="M2356" s="4" t="s">
        <v>8</v>
      </c>
      <c r="N2356" s="4" t="s">
        <v>38</v>
      </c>
      <c r="O2356" t="s">
        <v>239</v>
      </c>
      <c r="P2356" s="1">
        <v>12</v>
      </c>
      <c r="Q2356">
        <v>11</v>
      </c>
      <c r="R2356">
        <v>1</v>
      </c>
      <c r="S2356" s="9">
        <v>0.91666666666666663</v>
      </c>
      <c r="T2356" s="9"/>
    </row>
    <row r="2357" spans="1:20">
      <c r="A2357" s="1">
        <v>2021</v>
      </c>
      <c r="B2357" t="s">
        <v>736</v>
      </c>
      <c r="C2357" t="s">
        <v>283</v>
      </c>
      <c r="D2357" t="s">
        <v>119</v>
      </c>
      <c r="E2357" t="s">
        <v>2</v>
      </c>
      <c r="F2357" t="s">
        <v>266</v>
      </c>
      <c r="G2357" s="42" t="s">
        <v>775</v>
      </c>
      <c r="H2357" t="s">
        <v>126</v>
      </c>
      <c r="I2357" s="46" t="s">
        <v>127</v>
      </c>
      <c r="J2357" t="s">
        <v>79</v>
      </c>
      <c r="K2357" s="4" t="s">
        <v>8</v>
      </c>
      <c r="L2357" s="4" t="s">
        <v>8</v>
      </c>
      <c r="M2357" s="4" t="s">
        <v>8</v>
      </c>
      <c r="N2357" s="4" t="s">
        <v>38</v>
      </c>
      <c r="O2357" t="s">
        <v>239</v>
      </c>
      <c r="P2357" s="1">
        <v>60</v>
      </c>
      <c r="Q2357">
        <v>60</v>
      </c>
      <c r="R2357">
        <v>0</v>
      </c>
      <c r="S2357" s="9">
        <v>1</v>
      </c>
      <c r="T2357" s="9"/>
    </row>
    <row r="2358" spans="1:20">
      <c r="A2358" s="1">
        <v>2021</v>
      </c>
      <c r="B2358" t="s">
        <v>736</v>
      </c>
      <c r="C2358" t="s">
        <v>283</v>
      </c>
      <c r="D2358" t="s">
        <v>119</v>
      </c>
      <c r="E2358" t="s">
        <v>2</v>
      </c>
      <c r="F2358" t="s">
        <v>45</v>
      </c>
      <c r="G2358" s="42" t="s">
        <v>759</v>
      </c>
      <c r="H2358" t="s">
        <v>126</v>
      </c>
      <c r="I2358" s="46" t="s">
        <v>127</v>
      </c>
      <c r="J2358" t="s">
        <v>79</v>
      </c>
      <c r="K2358" s="4" t="s">
        <v>8</v>
      </c>
      <c r="L2358" s="4" t="s">
        <v>8</v>
      </c>
      <c r="M2358" s="4" t="s">
        <v>8</v>
      </c>
      <c r="N2358" s="4" t="s">
        <v>130</v>
      </c>
      <c r="O2358" t="s">
        <v>131</v>
      </c>
      <c r="P2358" s="1">
        <v>1672</v>
      </c>
      <c r="Q2358">
        <v>1649</v>
      </c>
      <c r="R2358">
        <v>23</v>
      </c>
      <c r="S2358" s="9">
        <v>0.98624401913875603</v>
      </c>
      <c r="T2358" s="9"/>
    </row>
    <row r="2359" spans="1:20">
      <c r="A2359" s="1">
        <v>2021</v>
      </c>
      <c r="B2359" t="s">
        <v>736</v>
      </c>
      <c r="C2359" t="s">
        <v>283</v>
      </c>
      <c r="D2359" t="s">
        <v>119</v>
      </c>
      <c r="E2359" t="s">
        <v>2</v>
      </c>
      <c r="F2359" t="s">
        <v>51</v>
      </c>
      <c r="G2359" s="42" t="s">
        <v>761</v>
      </c>
      <c r="H2359" t="s">
        <v>762</v>
      </c>
      <c r="I2359" s="46" t="s">
        <v>763</v>
      </c>
      <c r="J2359" t="s">
        <v>79</v>
      </c>
      <c r="K2359" s="4" t="s">
        <v>8</v>
      </c>
      <c r="L2359" s="4" t="s">
        <v>8</v>
      </c>
      <c r="M2359" s="4" t="s">
        <v>8</v>
      </c>
      <c r="N2359" s="4" t="s">
        <v>130</v>
      </c>
      <c r="O2359" t="s">
        <v>131</v>
      </c>
      <c r="P2359" s="1">
        <v>19</v>
      </c>
      <c r="Q2359">
        <v>19</v>
      </c>
      <c r="R2359">
        <v>0</v>
      </c>
      <c r="S2359" s="9">
        <v>1</v>
      </c>
      <c r="T2359" s="9"/>
    </row>
    <row r="2360" spans="1:20">
      <c r="A2360" s="1">
        <v>2021</v>
      </c>
      <c r="B2360" t="s">
        <v>736</v>
      </c>
      <c r="C2360" t="s">
        <v>283</v>
      </c>
      <c r="D2360" t="s">
        <v>119</v>
      </c>
      <c r="E2360" t="s">
        <v>2</v>
      </c>
      <c r="F2360" t="s">
        <v>91</v>
      </c>
      <c r="G2360" s="42" t="s">
        <v>766</v>
      </c>
      <c r="H2360" t="s">
        <v>126</v>
      </c>
      <c r="I2360" s="46" t="s">
        <v>127</v>
      </c>
      <c r="J2360" t="s">
        <v>79</v>
      </c>
      <c r="K2360" s="4" t="s">
        <v>8</v>
      </c>
      <c r="L2360" s="4" t="s">
        <v>8</v>
      </c>
      <c r="M2360" s="4" t="s">
        <v>8</v>
      </c>
      <c r="N2360" s="4" t="s">
        <v>130</v>
      </c>
      <c r="O2360" t="s">
        <v>131</v>
      </c>
      <c r="P2360" s="1">
        <v>811</v>
      </c>
      <c r="Q2360">
        <v>804</v>
      </c>
      <c r="R2360">
        <v>7</v>
      </c>
      <c r="S2360" s="9">
        <v>0.99136868064118377</v>
      </c>
      <c r="T2360" s="9"/>
    </row>
    <row r="2361" spans="1:20">
      <c r="A2361" s="1">
        <v>2021</v>
      </c>
      <c r="B2361" t="s">
        <v>736</v>
      </c>
      <c r="C2361" t="s">
        <v>283</v>
      </c>
      <c r="D2361" t="s">
        <v>119</v>
      </c>
      <c r="E2361" t="s">
        <v>2</v>
      </c>
      <c r="F2361" t="s">
        <v>252</v>
      </c>
      <c r="G2361" s="42" t="s">
        <v>768</v>
      </c>
      <c r="H2361" t="s">
        <v>126</v>
      </c>
      <c r="I2361" s="46" t="s">
        <v>127</v>
      </c>
      <c r="J2361" t="s">
        <v>79</v>
      </c>
      <c r="K2361" s="4" t="s">
        <v>8</v>
      </c>
      <c r="L2361" s="4" t="s">
        <v>8</v>
      </c>
      <c r="M2361" s="4" t="s">
        <v>8</v>
      </c>
      <c r="N2361" s="4" t="s">
        <v>130</v>
      </c>
      <c r="O2361" t="s">
        <v>131</v>
      </c>
      <c r="P2361" s="1">
        <v>2067</v>
      </c>
      <c r="Q2361">
        <v>2067</v>
      </c>
      <c r="R2361">
        <v>0</v>
      </c>
      <c r="S2361" s="9">
        <v>1</v>
      </c>
      <c r="T2361" s="9"/>
    </row>
    <row r="2362" spans="1:20">
      <c r="A2362" s="1">
        <v>2021</v>
      </c>
      <c r="B2362" t="s">
        <v>736</v>
      </c>
      <c r="C2362" t="s">
        <v>283</v>
      </c>
      <c r="D2362" t="s">
        <v>119</v>
      </c>
      <c r="E2362" t="s">
        <v>2</v>
      </c>
      <c r="F2362" t="s">
        <v>258</v>
      </c>
      <c r="G2362" s="42" t="s">
        <v>772</v>
      </c>
      <c r="H2362" t="s">
        <v>126</v>
      </c>
      <c r="I2362" s="46" t="s">
        <v>127</v>
      </c>
      <c r="J2362" t="s">
        <v>79</v>
      </c>
      <c r="K2362" s="4" t="s">
        <v>8</v>
      </c>
      <c r="L2362" s="4" t="s">
        <v>8</v>
      </c>
      <c r="M2362" s="4" t="s">
        <v>8</v>
      </c>
      <c r="N2362" s="4" t="s">
        <v>130</v>
      </c>
      <c r="O2362" t="s">
        <v>131</v>
      </c>
      <c r="P2362" s="1">
        <v>1200</v>
      </c>
      <c r="Q2362">
        <v>1133</v>
      </c>
      <c r="R2362">
        <v>67</v>
      </c>
      <c r="S2362" s="9">
        <v>0.94416666666666671</v>
      </c>
      <c r="T2362" s="9"/>
    </row>
    <row r="2363" spans="1:20">
      <c r="A2363" s="1">
        <v>2021</v>
      </c>
      <c r="B2363" t="s">
        <v>736</v>
      </c>
      <c r="C2363" t="s">
        <v>283</v>
      </c>
      <c r="D2363" t="s">
        <v>119</v>
      </c>
      <c r="E2363" t="s">
        <v>2</v>
      </c>
      <c r="F2363" t="s">
        <v>263</v>
      </c>
      <c r="G2363" s="42" t="s">
        <v>774</v>
      </c>
      <c r="H2363" t="s">
        <v>126</v>
      </c>
      <c r="I2363" s="46" t="s">
        <v>127</v>
      </c>
      <c r="J2363" t="s">
        <v>79</v>
      </c>
      <c r="K2363" s="4" t="s">
        <v>8</v>
      </c>
      <c r="L2363" s="4" t="s">
        <v>8</v>
      </c>
      <c r="M2363" s="4" t="s">
        <v>8</v>
      </c>
      <c r="N2363" s="4" t="s">
        <v>130</v>
      </c>
      <c r="O2363" t="s">
        <v>131</v>
      </c>
      <c r="P2363" s="1">
        <v>632</v>
      </c>
      <c r="Q2363">
        <v>632</v>
      </c>
      <c r="R2363">
        <v>0</v>
      </c>
      <c r="S2363" s="9">
        <v>1</v>
      </c>
      <c r="T2363" s="9"/>
    </row>
    <row r="2364" spans="1:20">
      <c r="A2364" s="1">
        <v>2021</v>
      </c>
      <c r="B2364" t="s">
        <v>736</v>
      </c>
      <c r="C2364" t="s">
        <v>283</v>
      </c>
      <c r="D2364" t="s">
        <v>119</v>
      </c>
      <c r="E2364" t="s">
        <v>2</v>
      </c>
      <c r="F2364" t="s">
        <v>266</v>
      </c>
      <c r="G2364" s="42" t="s">
        <v>775</v>
      </c>
      <c r="H2364" t="s">
        <v>126</v>
      </c>
      <c r="I2364" s="46" t="s">
        <v>127</v>
      </c>
      <c r="J2364" t="s">
        <v>79</v>
      </c>
      <c r="K2364" s="4" t="s">
        <v>8</v>
      </c>
      <c r="L2364" s="4" t="s">
        <v>8</v>
      </c>
      <c r="M2364" s="4" t="s">
        <v>8</v>
      </c>
      <c r="N2364" s="4" t="s">
        <v>130</v>
      </c>
      <c r="O2364" t="s">
        <v>131</v>
      </c>
      <c r="P2364" s="1">
        <v>615</v>
      </c>
      <c r="Q2364">
        <v>580</v>
      </c>
      <c r="R2364">
        <v>35</v>
      </c>
      <c r="S2364" s="9">
        <v>0.94308943089430897</v>
      </c>
      <c r="T2364" s="9"/>
    </row>
    <row r="2365" spans="1:20">
      <c r="A2365" s="1">
        <v>2021</v>
      </c>
      <c r="B2365" t="s">
        <v>736</v>
      </c>
      <c r="C2365" t="s">
        <v>287</v>
      </c>
      <c r="D2365" t="s">
        <v>119</v>
      </c>
      <c r="E2365" t="s">
        <v>2</v>
      </c>
      <c r="F2365" t="s">
        <v>859</v>
      </c>
      <c r="G2365" s="42" t="s">
        <v>860</v>
      </c>
      <c r="H2365" t="s">
        <v>861</v>
      </c>
      <c r="I2365" s="46" t="s">
        <v>384</v>
      </c>
      <c r="J2365" t="s">
        <v>37</v>
      </c>
      <c r="K2365" s="4" t="s">
        <v>8</v>
      </c>
      <c r="L2365" s="4" t="s">
        <v>40</v>
      </c>
      <c r="M2365" s="4" t="s">
        <v>8</v>
      </c>
      <c r="N2365" s="4" t="s">
        <v>38</v>
      </c>
      <c r="O2365" t="s">
        <v>688</v>
      </c>
      <c r="P2365" s="1">
        <v>28</v>
      </c>
      <c r="Q2365">
        <v>28</v>
      </c>
      <c r="R2365">
        <v>0</v>
      </c>
      <c r="S2365" s="9">
        <v>1</v>
      </c>
      <c r="T2365" s="9"/>
    </row>
    <row r="2366" spans="1:20">
      <c r="A2366" s="1">
        <v>2021</v>
      </c>
      <c r="B2366" t="s">
        <v>736</v>
      </c>
      <c r="C2366" t="s">
        <v>287</v>
      </c>
      <c r="D2366" t="s">
        <v>119</v>
      </c>
      <c r="E2366" t="s">
        <v>2</v>
      </c>
      <c r="F2366" t="s">
        <v>386</v>
      </c>
      <c r="G2366" s="42" t="s">
        <v>834</v>
      </c>
      <c r="H2366" t="s">
        <v>383</v>
      </c>
      <c r="I2366" s="46" t="s">
        <v>384</v>
      </c>
      <c r="J2366" t="s">
        <v>37</v>
      </c>
      <c r="K2366" s="4" t="s">
        <v>8</v>
      </c>
      <c r="L2366" s="4" t="s">
        <v>40</v>
      </c>
      <c r="M2366" s="4" t="s">
        <v>8</v>
      </c>
      <c r="N2366" s="4" t="s">
        <v>7</v>
      </c>
      <c r="O2366" t="s">
        <v>650</v>
      </c>
      <c r="P2366" s="1">
        <v>36</v>
      </c>
      <c r="Q2366">
        <v>36</v>
      </c>
      <c r="R2366">
        <v>0</v>
      </c>
      <c r="S2366" s="9">
        <v>1</v>
      </c>
      <c r="T2366" s="9"/>
    </row>
    <row r="2367" spans="1:20">
      <c r="A2367" s="1">
        <v>2021</v>
      </c>
      <c r="B2367" t="s">
        <v>736</v>
      </c>
      <c r="C2367" t="s">
        <v>287</v>
      </c>
      <c r="D2367" t="s">
        <v>119</v>
      </c>
      <c r="E2367" t="s">
        <v>2</v>
      </c>
      <c r="F2367" t="s">
        <v>723</v>
      </c>
      <c r="G2367" s="42" t="s">
        <v>862</v>
      </c>
      <c r="H2367" t="s">
        <v>863</v>
      </c>
      <c r="I2367" s="46" t="s">
        <v>384</v>
      </c>
      <c r="J2367" t="s">
        <v>37</v>
      </c>
      <c r="K2367" s="4" t="s">
        <v>8</v>
      </c>
      <c r="L2367" s="4" t="s">
        <v>40</v>
      </c>
      <c r="M2367" s="4" t="s">
        <v>8</v>
      </c>
      <c r="N2367" s="4" t="s">
        <v>7</v>
      </c>
      <c r="O2367" t="s">
        <v>650</v>
      </c>
      <c r="P2367" s="1">
        <v>20</v>
      </c>
      <c r="Q2367">
        <v>20</v>
      </c>
      <c r="R2367">
        <v>0</v>
      </c>
      <c r="S2367" s="9">
        <v>1</v>
      </c>
      <c r="T2367" s="9"/>
    </row>
    <row r="2368" spans="1:20">
      <c r="A2368" s="1">
        <v>2021</v>
      </c>
      <c r="B2368" t="s">
        <v>736</v>
      </c>
      <c r="C2368" t="s">
        <v>287</v>
      </c>
      <c r="D2368" t="s">
        <v>119</v>
      </c>
      <c r="E2368" t="s">
        <v>2</v>
      </c>
      <c r="F2368" t="s">
        <v>386</v>
      </c>
      <c r="G2368" s="42" t="s">
        <v>834</v>
      </c>
      <c r="H2368" t="s">
        <v>383</v>
      </c>
      <c r="I2368" s="46" t="s">
        <v>384</v>
      </c>
      <c r="J2368" t="s">
        <v>37</v>
      </c>
      <c r="K2368" s="4" t="s">
        <v>8</v>
      </c>
      <c r="L2368" s="4" t="s">
        <v>40</v>
      </c>
      <c r="M2368" s="4" t="s">
        <v>8</v>
      </c>
      <c r="N2368" s="4" t="s">
        <v>130</v>
      </c>
      <c r="O2368" t="s">
        <v>419</v>
      </c>
      <c r="P2368" s="1">
        <v>29</v>
      </c>
      <c r="Q2368">
        <v>29</v>
      </c>
      <c r="R2368">
        <v>0</v>
      </c>
      <c r="S2368" s="9">
        <v>1</v>
      </c>
      <c r="T2368" s="9"/>
    </row>
    <row r="2369" spans="1:20">
      <c r="A2369" s="1">
        <v>2021</v>
      </c>
      <c r="B2369" t="s">
        <v>736</v>
      </c>
      <c r="C2369" t="s">
        <v>287</v>
      </c>
      <c r="D2369" t="s">
        <v>119</v>
      </c>
      <c r="E2369" t="s">
        <v>2</v>
      </c>
      <c r="F2369" t="s">
        <v>872</v>
      </c>
      <c r="G2369" s="42" t="s">
        <v>873</v>
      </c>
      <c r="H2369" t="s">
        <v>874</v>
      </c>
      <c r="I2369" s="46" t="s">
        <v>384</v>
      </c>
      <c r="J2369" t="s">
        <v>37</v>
      </c>
      <c r="K2369" s="4" t="s">
        <v>8</v>
      </c>
      <c r="L2369" s="4" t="s">
        <v>40</v>
      </c>
      <c r="M2369" s="4" t="s">
        <v>8</v>
      </c>
      <c r="N2369" s="4" t="s">
        <v>130</v>
      </c>
      <c r="O2369" t="s">
        <v>419</v>
      </c>
      <c r="P2369" s="1">
        <v>23</v>
      </c>
      <c r="Q2369">
        <v>21</v>
      </c>
      <c r="R2369">
        <v>2</v>
      </c>
      <c r="S2369" s="9">
        <v>0.91304347826086951</v>
      </c>
      <c r="T2369" s="9"/>
    </row>
    <row r="2370" spans="1:20">
      <c r="A2370" s="1">
        <v>2021</v>
      </c>
      <c r="B2370" t="s">
        <v>736</v>
      </c>
      <c r="C2370" t="s">
        <v>287</v>
      </c>
      <c r="D2370" t="s">
        <v>119</v>
      </c>
      <c r="E2370" t="s">
        <v>2</v>
      </c>
      <c r="F2370" t="s">
        <v>386</v>
      </c>
      <c r="G2370" s="42" t="s">
        <v>834</v>
      </c>
      <c r="H2370" t="s">
        <v>383</v>
      </c>
      <c r="I2370" s="46" t="s">
        <v>384</v>
      </c>
      <c r="J2370" t="s">
        <v>37</v>
      </c>
      <c r="K2370" s="4" t="s">
        <v>8</v>
      </c>
      <c r="L2370" s="4" t="s">
        <v>40</v>
      </c>
      <c r="M2370" s="4" t="s">
        <v>8</v>
      </c>
      <c r="N2370" s="4" t="s">
        <v>201</v>
      </c>
      <c r="O2370" t="s">
        <v>392</v>
      </c>
      <c r="P2370" s="1">
        <v>37</v>
      </c>
      <c r="Q2370">
        <v>37</v>
      </c>
      <c r="R2370">
        <v>0</v>
      </c>
      <c r="S2370" s="9">
        <v>1</v>
      </c>
      <c r="T2370" s="9"/>
    </row>
    <row r="2371" spans="1:20">
      <c r="A2371" s="1">
        <v>2021</v>
      </c>
      <c r="B2371" t="s">
        <v>736</v>
      </c>
      <c r="C2371" t="s">
        <v>287</v>
      </c>
      <c r="D2371" t="s">
        <v>119</v>
      </c>
      <c r="E2371" t="s">
        <v>2</v>
      </c>
      <c r="F2371" t="s">
        <v>397</v>
      </c>
      <c r="G2371" s="42" t="s">
        <v>837</v>
      </c>
      <c r="H2371" t="s">
        <v>838</v>
      </c>
      <c r="I2371" s="46" t="s">
        <v>384</v>
      </c>
      <c r="J2371" t="s">
        <v>37</v>
      </c>
      <c r="K2371" s="4" t="s">
        <v>8</v>
      </c>
      <c r="L2371" s="4" t="s">
        <v>40</v>
      </c>
      <c r="M2371" s="4" t="s">
        <v>8</v>
      </c>
      <c r="N2371" s="4" t="s">
        <v>201</v>
      </c>
      <c r="O2371" t="s">
        <v>392</v>
      </c>
      <c r="P2371" s="1">
        <v>32</v>
      </c>
      <c r="Q2371">
        <v>32</v>
      </c>
      <c r="R2371">
        <v>0</v>
      </c>
      <c r="S2371" s="9">
        <v>1</v>
      </c>
      <c r="T2371" s="9"/>
    </row>
    <row r="2372" spans="1:20">
      <c r="A2372" s="1">
        <v>2021</v>
      </c>
      <c r="B2372" t="s">
        <v>736</v>
      </c>
      <c r="C2372" t="s">
        <v>287</v>
      </c>
      <c r="D2372" t="s">
        <v>119</v>
      </c>
      <c r="E2372" t="s">
        <v>2</v>
      </c>
      <c r="F2372" t="s">
        <v>441</v>
      </c>
      <c r="G2372" s="42" t="s">
        <v>842</v>
      </c>
      <c r="H2372" t="s">
        <v>843</v>
      </c>
      <c r="I2372" s="46" t="s">
        <v>384</v>
      </c>
      <c r="J2372" t="s">
        <v>37</v>
      </c>
      <c r="K2372" s="4" t="s">
        <v>8</v>
      </c>
      <c r="L2372" s="4" t="s">
        <v>40</v>
      </c>
      <c r="M2372" s="4" t="s">
        <v>8</v>
      </c>
      <c r="N2372" s="4" t="s">
        <v>201</v>
      </c>
      <c r="O2372" t="s">
        <v>392</v>
      </c>
      <c r="P2372" s="1">
        <v>13</v>
      </c>
      <c r="Q2372">
        <v>13</v>
      </c>
      <c r="R2372">
        <v>0</v>
      </c>
      <c r="S2372" s="9">
        <v>1</v>
      </c>
      <c r="T2372" s="9"/>
    </row>
    <row r="2373" spans="1:20">
      <c r="A2373" s="1">
        <v>2021</v>
      </c>
      <c r="B2373" t="s">
        <v>736</v>
      </c>
      <c r="C2373" t="s">
        <v>287</v>
      </c>
      <c r="D2373" t="s">
        <v>119</v>
      </c>
      <c r="E2373" t="s">
        <v>2</v>
      </c>
      <c r="F2373" t="s">
        <v>866</v>
      </c>
      <c r="G2373" s="42" t="s">
        <v>867</v>
      </c>
      <c r="H2373" t="s">
        <v>868</v>
      </c>
      <c r="I2373" s="46" t="s">
        <v>384</v>
      </c>
      <c r="J2373" t="s">
        <v>37</v>
      </c>
      <c r="K2373" s="4" t="s">
        <v>8</v>
      </c>
      <c r="L2373" s="4" t="s">
        <v>40</v>
      </c>
      <c r="M2373" s="4" t="s">
        <v>8</v>
      </c>
      <c r="N2373" s="4" t="s">
        <v>201</v>
      </c>
      <c r="O2373" t="s">
        <v>392</v>
      </c>
      <c r="P2373" s="1">
        <v>22</v>
      </c>
      <c r="Q2373">
        <v>22</v>
      </c>
      <c r="R2373">
        <v>0</v>
      </c>
      <c r="S2373" s="9">
        <v>1</v>
      </c>
      <c r="T2373" s="9"/>
    </row>
    <row r="2374" spans="1:20">
      <c r="A2374" s="1">
        <v>2021</v>
      </c>
      <c r="B2374" t="s">
        <v>736</v>
      </c>
      <c r="C2374" t="s">
        <v>287</v>
      </c>
      <c r="D2374" t="s">
        <v>119</v>
      </c>
      <c r="E2374" t="s">
        <v>2</v>
      </c>
      <c r="F2374" t="s">
        <v>847</v>
      </c>
      <c r="G2374" s="42" t="s">
        <v>848</v>
      </c>
      <c r="H2374" t="s">
        <v>849</v>
      </c>
      <c r="I2374" s="46" t="s">
        <v>384</v>
      </c>
      <c r="J2374" t="s">
        <v>37</v>
      </c>
      <c r="K2374" s="4" t="s">
        <v>8</v>
      </c>
      <c r="L2374" s="4" t="s">
        <v>40</v>
      </c>
      <c r="M2374" s="4" t="s">
        <v>8</v>
      </c>
      <c r="N2374" s="4" t="s">
        <v>208</v>
      </c>
      <c r="O2374" t="s">
        <v>547</v>
      </c>
      <c r="P2374" s="1">
        <v>24</v>
      </c>
      <c r="Q2374">
        <v>23</v>
      </c>
      <c r="R2374">
        <v>1</v>
      </c>
      <c r="S2374" s="9">
        <v>0.95833333333333337</v>
      </c>
      <c r="T2374" s="9"/>
    </row>
    <row r="2375" spans="1:20">
      <c r="A2375" s="1">
        <v>2021</v>
      </c>
      <c r="B2375" t="s">
        <v>736</v>
      </c>
      <c r="C2375" t="s">
        <v>287</v>
      </c>
      <c r="D2375" t="s">
        <v>119</v>
      </c>
      <c r="E2375" t="s">
        <v>2</v>
      </c>
      <c r="F2375" t="s">
        <v>847</v>
      </c>
      <c r="G2375" s="42" t="s">
        <v>848</v>
      </c>
      <c r="H2375" t="s">
        <v>849</v>
      </c>
      <c r="I2375" s="46" t="s">
        <v>384</v>
      </c>
      <c r="J2375" t="s">
        <v>37</v>
      </c>
      <c r="K2375" s="4" t="s">
        <v>8</v>
      </c>
      <c r="L2375" s="4" t="s">
        <v>40</v>
      </c>
      <c r="M2375" s="4" t="s">
        <v>8</v>
      </c>
      <c r="N2375" s="4" t="s">
        <v>203</v>
      </c>
      <c r="O2375" t="s">
        <v>393</v>
      </c>
      <c r="P2375" s="1">
        <v>37</v>
      </c>
      <c r="Q2375">
        <v>37</v>
      </c>
      <c r="R2375">
        <v>0</v>
      </c>
      <c r="S2375" s="9">
        <v>1</v>
      </c>
      <c r="T2375" s="9"/>
    </row>
    <row r="2376" spans="1:20">
      <c r="A2376" s="1">
        <v>2021</v>
      </c>
      <c r="B2376" t="s">
        <v>736</v>
      </c>
      <c r="C2376" t="s">
        <v>287</v>
      </c>
      <c r="D2376" t="s">
        <v>119</v>
      </c>
      <c r="E2376" t="s">
        <v>2</v>
      </c>
      <c r="F2376" t="s">
        <v>389</v>
      </c>
      <c r="G2376" s="42" t="s">
        <v>835</v>
      </c>
      <c r="H2376" t="s">
        <v>383</v>
      </c>
      <c r="I2376" s="46" t="s">
        <v>384</v>
      </c>
      <c r="J2376" t="s">
        <v>37</v>
      </c>
      <c r="K2376" s="4" t="s">
        <v>8</v>
      </c>
      <c r="L2376" s="4" t="s">
        <v>40</v>
      </c>
      <c r="M2376" s="4" t="s">
        <v>8</v>
      </c>
      <c r="N2376" s="4" t="s">
        <v>113</v>
      </c>
      <c r="O2376" t="s">
        <v>409</v>
      </c>
      <c r="P2376" s="1">
        <v>101</v>
      </c>
      <c r="Q2376">
        <v>101</v>
      </c>
      <c r="R2376">
        <v>0</v>
      </c>
      <c r="S2376" s="9">
        <v>1</v>
      </c>
      <c r="T2376" s="9"/>
    </row>
    <row r="2377" spans="1:20">
      <c r="A2377" s="1">
        <v>2021</v>
      </c>
      <c r="B2377" t="s">
        <v>736</v>
      </c>
      <c r="C2377" t="s">
        <v>287</v>
      </c>
      <c r="D2377" t="s">
        <v>119</v>
      </c>
      <c r="E2377" t="s">
        <v>2</v>
      </c>
      <c r="F2377" t="s">
        <v>394</v>
      </c>
      <c r="G2377" s="42" t="s">
        <v>836</v>
      </c>
      <c r="H2377" t="s">
        <v>383</v>
      </c>
      <c r="I2377" s="46" t="s">
        <v>384</v>
      </c>
      <c r="J2377" t="s">
        <v>37</v>
      </c>
      <c r="K2377" s="4" t="s">
        <v>8</v>
      </c>
      <c r="L2377" s="4" t="s">
        <v>40</v>
      </c>
      <c r="M2377" s="4" t="s">
        <v>8</v>
      </c>
      <c r="N2377" s="4" t="s">
        <v>113</v>
      </c>
      <c r="O2377" t="s">
        <v>409</v>
      </c>
      <c r="P2377" s="1">
        <v>29</v>
      </c>
      <c r="Q2377">
        <v>29</v>
      </c>
      <c r="R2377">
        <v>0</v>
      </c>
      <c r="S2377" s="9">
        <v>1</v>
      </c>
      <c r="T2377" s="9"/>
    </row>
    <row r="2378" spans="1:20">
      <c r="A2378" s="1">
        <v>2021</v>
      </c>
      <c r="B2378" t="s">
        <v>736</v>
      </c>
      <c r="C2378" t="s">
        <v>287</v>
      </c>
      <c r="D2378" t="s">
        <v>119</v>
      </c>
      <c r="E2378" t="s">
        <v>2</v>
      </c>
      <c r="F2378" t="s">
        <v>394</v>
      </c>
      <c r="G2378" s="42" t="s">
        <v>836</v>
      </c>
      <c r="H2378" t="s">
        <v>383</v>
      </c>
      <c r="I2378" s="46" t="s">
        <v>384</v>
      </c>
      <c r="J2378" t="s">
        <v>37</v>
      </c>
      <c r="K2378" s="4" t="s">
        <v>8</v>
      </c>
      <c r="L2378" s="4" t="s">
        <v>40</v>
      </c>
      <c r="M2378" s="4" t="s">
        <v>8</v>
      </c>
      <c r="N2378" s="4" t="s">
        <v>113</v>
      </c>
      <c r="O2378" t="s">
        <v>409</v>
      </c>
      <c r="P2378" s="1">
        <v>29</v>
      </c>
      <c r="Q2378">
        <v>29</v>
      </c>
      <c r="R2378">
        <v>0</v>
      </c>
      <c r="S2378" s="9">
        <v>1</v>
      </c>
      <c r="T2378" s="9"/>
    </row>
    <row r="2379" spans="1:20">
      <c r="A2379" s="1">
        <v>2021</v>
      </c>
      <c r="B2379" t="s">
        <v>736</v>
      </c>
      <c r="C2379" t="s">
        <v>287</v>
      </c>
      <c r="D2379" t="s">
        <v>119</v>
      </c>
      <c r="E2379" t="s">
        <v>2</v>
      </c>
      <c r="F2379" t="s">
        <v>844</v>
      </c>
      <c r="G2379" s="42" t="s">
        <v>845</v>
      </c>
      <c r="H2379" t="s">
        <v>846</v>
      </c>
      <c r="I2379" s="46" t="s">
        <v>384</v>
      </c>
      <c r="J2379" t="s">
        <v>37</v>
      </c>
      <c r="K2379" s="4" t="s">
        <v>8</v>
      </c>
      <c r="L2379" s="4" t="s">
        <v>40</v>
      </c>
      <c r="M2379" s="4" t="s">
        <v>8</v>
      </c>
      <c r="N2379" s="4" t="s">
        <v>113</v>
      </c>
      <c r="O2379" t="s">
        <v>409</v>
      </c>
      <c r="P2379" s="1">
        <v>82</v>
      </c>
      <c r="Q2379">
        <v>82</v>
      </c>
      <c r="R2379">
        <v>0</v>
      </c>
      <c r="S2379" s="9">
        <v>1</v>
      </c>
      <c r="T2379" s="9"/>
    </row>
    <row r="2380" spans="1:20">
      <c r="A2380" s="1">
        <v>2021</v>
      </c>
      <c r="B2380" t="s">
        <v>736</v>
      </c>
      <c r="C2380" t="s">
        <v>287</v>
      </c>
      <c r="D2380" t="s">
        <v>119</v>
      </c>
      <c r="E2380" t="s">
        <v>2</v>
      </c>
      <c r="F2380" t="s">
        <v>864</v>
      </c>
      <c r="G2380" s="42" t="s">
        <v>865</v>
      </c>
      <c r="H2380" t="s">
        <v>383</v>
      </c>
      <c r="I2380" s="46" t="s">
        <v>384</v>
      </c>
      <c r="J2380" t="s">
        <v>37</v>
      </c>
      <c r="K2380" s="4" t="s">
        <v>8</v>
      </c>
      <c r="L2380" s="4" t="s">
        <v>40</v>
      </c>
      <c r="M2380" s="4" t="s">
        <v>8</v>
      </c>
      <c r="N2380" s="4" t="s">
        <v>113</v>
      </c>
      <c r="O2380" t="s">
        <v>409</v>
      </c>
      <c r="P2380" s="1">
        <v>66</v>
      </c>
      <c r="Q2380">
        <v>66</v>
      </c>
      <c r="R2380">
        <v>0</v>
      </c>
      <c r="S2380" s="9">
        <v>1</v>
      </c>
      <c r="T2380" s="9"/>
    </row>
    <row r="2381" spans="1:20">
      <c r="A2381" s="1">
        <v>2021</v>
      </c>
      <c r="B2381" t="s">
        <v>736</v>
      </c>
      <c r="C2381" t="s">
        <v>287</v>
      </c>
      <c r="D2381" t="s">
        <v>119</v>
      </c>
      <c r="E2381" t="s">
        <v>2</v>
      </c>
      <c r="F2381" t="s">
        <v>875</v>
      </c>
      <c r="G2381" s="42" t="s">
        <v>876</v>
      </c>
      <c r="H2381" t="s">
        <v>383</v>
      </c>
      <c r="I2381" s="46" t="s">
        <v>384</v>
      </c>
      <c r="J2381" t="s">
        <v>37</v>
      </c>
      <c r="K2381" s="4" t="s">
        <v>8</v>
      </c>
      <c r="L2381" s="4" t="s">
        <v>40</v>
      </c>
      <c r="M2381" s="4" t="s">
        <v>8</v>
      </c>
      <c r="N2381" s="4" t="s">
        <v>113</v>
      </c>
      <c r="O2381" t="s">
        <v>409</v>
      </c>
      <c r="P2381" s="1">
        <v>32</v>
      </c>
      <c r="Q2381">
        <v>32</v>
      </c>
      <c r="R2381">
        <v>0</v>
      </c>
      <c r="S2381" s="9">
        <v>1</v>
      </c>
      <c r="T2381" s="9"/>
    </row>
    <row r="2382" spans="1:20">
      <c r="A2382" s="1">
        <v>2021</v>
      </c>
      <c r="B2382" t="s">
        <v>736</v>
      </c>
      <c r="C2382" t="s">
        <v>287</v>
      </c>
      <c r="D2382" t="s">
        <v>119</v>
      </c>
      <c r="E2382" t="s">
        <v>2</v>
      </c>
      <c r="F2382" t="s">
        <v>389</v>
      </c>
      <c r="G2382" s="42" t="s">
        <v>835</v>
      </c>
      <c r="H2382" t="s">
        <v>383</v>
      </c>
      <c r="I2382" s="46" t="s">
        <v>384</v>
      </c>
      <c r="J2382" t="s">
        <v>37</v>
      </c>
      <c r="K2382" s="4" t="s">
        <v>8</v>
      </c>
      <c r="L2382" s="4" t="s">
        <v>40</v>
      </c>
      <c r="M2382" s="4" t="s">
        <v>8</v>
      </c>
      <c r="N2382" s="4" t="s">
        <v>119</v>
      </c>
      <c r="O2382" t="s">
        <v>385</v>
      </c>
      <c r="P2382" s="1">
        <v>101</v>
      </c>
      <c r="Q2382">
        <v>101</v>
      </c>
      <c r="R2382">
        <v>0</v>
      </c>
      <c r="S2382" s="9">
        <v>1</v>
      </c>
      <c r="T2382" s="9"/>
    </row>
    <row r="2383" spans="1:20">
      <c r="A2383" s="1">
        <v>2021</v>
      </c>
      <c r="B2383" t="s">
        <v>736</v>
      </c>
      <c r="C2383" t="s">
        <v>287</v>
      </c>
      <c r="D2383" t="s">
        <v>119</v>
      </c>
      <c r="E2383" t="s">
        <v>2</v>
      </c>
      <c r="F2383" t="s">
        <v>394</v>
      </c>
      <c r="G2383" s="42" t="s">
        <v>836</v>
      </c>
      <c r="H2383" t="s">
        <v>383</v>
      </c>
      <c r="I2383" s="46" t="s">
        <v>384</v>
      </c>
      <c r="J2383" t="s">
        <v>37</v>
      </c>
      <c r="K2383" s="4" t="s">
        <v>8</v>
      </c>
      <c r="L2383" s="4" t="s">
        <v>40</v>
      </c>
      <c r="M2383" s="4" t="s">
        <v>8</v>
      </c>
      <c r="N2383" s="4" t="s">
        <v>119</v>
      </c>
      <c r="O2383" t="s">
        <v>385</v>
      </c>
      <c r="P2383" s="1">
        <v>29</v>
      </c>
      <c r="Q2383">
        <v>29</v>
      </c>
      <c r="R2383">
        <v>0</v>
      </c>
      <c r="S2383" s="9">
        <v>1</v>
      </c>
      <c r="T2383" s="9"/>
    </row>
    <row r="2384" spans="1:20">
      <c r="A2384" s="1">
        <v>2021</v>
      </c>
      <c r="B2384" t="s">
        <v>736</v>
      </c>
      <c r="C2384" t="s">
        <v>287</v>
      </c>
      <c r="D2384" t="s">
        <v>119</v>
      </c>
      <c r="E2384" t="s">
        <v>2</v>
      </c>
      <c r="F2384" t="s">
        <v>394</v>
      </c>
      <c r="G2384" s="42" t="s">
        <v>836</v>
      </c>
      <c r="H2384" t="s">
        <v>383</v>
      </c>
      <c r="I2384" s="46" t="s">
        <v>384</v>
      </c>
      <c r="J2384" t="s">
        <v>37</v>
      </c>
      <c r="K2384" s="4" t="s">
        <v>8</v>
      </c>
      <c r="L2384" s="4" t="s">
        <v>40</v>
      </c>
      <c r="M2384" s="4" t="s">
        <v>8</v>
      </c>
      <c r="N2384" s="4" t="s">
        <v>119</v>
      </c>
      <c r="O2384" t="s">
        <v>385</v>
      </c>
      <c r="P2384" s="1">
        <v>29</v>
      </c>
      <c r="Q2384">
        <v>29</v>
      </c>
      <c r="R2384">
        <v>0</v>
      </c>
      <c r="S2384" s="9">
        <v>1</v>
      </c>
      <c r="T2384" s="9"/>
    </row>
    <row r="2385" spans="1:20">
      <c r="A2385" s="1">
        <v>2021</v>
      </c>
      <c r="B2385" t="s">
        <v>736</v>
      </c>
      <c r="C2385" t="s">
        <v>287</v>
      </c>
      <c r="D2385" t="s">
        <v>119</v>
      </c>
      <c r="E2385" t="s">
        <v>2</v>
      </c>
      <c r="F2385" t="s">
        <v>844</v>
      </c>
      <c r="G2385" s="42" t="s">
        <v>845</v>
      </c>
      <c r="H2385" t="s">
        <v>846</v>
      </c>
      <c r="I2385" s="46" t="s">
        <v>384</v>
      </c>
      <c r="J2385" t="s">
        <v>37</v>
      </c>
      <c r="K2385" s="4" t="s">
        <v>8</v>
      </c>
      <c r="L2385" s="4" t="s">
        <v>40</v>
      </c>
      <c r="M2385" s="4" t="s">
        <v>8</v>
      </c>
      <c r="N2385" s="4" t="s">
        <v>119</v>
      </c>
      <c r="O2385" t="s">
        <v>385</v>
      </c>
      <c r="P2385" s="1">
        <v>82</v>
      </c>
      <c r="Q2385">
        <v>82</v>
      </c>
      <c r="R2385">
        <v>0</v>
      </c>
      <c r="S2385" s="9">
        <v>1</v>
      </c>
      <c r="T2385" s="9"/>
    </row>
    <row r="2386" spans="1:20">
      <c r="A2386" s="1">
        <v>2021</v>
      </c>
      <c r="B2386" t="s">
        <v>736</v>
      </c>
      <c r="C2386" t="s">
        <v>287</v>
      </c>
      <c r="D2386" t="s">
        <v>119</v>
      </c>
      <c r="E2386" t="s">
        <v>2</v>
      </c>
      <c r="F2386" t="s">
        <v>864</v>
      </c>
      <c r="G2386" s="42" t="s">
        <v>865</v>
      </c>
      <c r="H2386" t="s">
        <v>383</v>
      </c>
      <c r="I2386" s="46" t="s">
        <v>384</v>
      </c>
      <c r="J2386" t="s">
        <v>37</v>
      </c>
      <c r="K2386" s="4" t="s">
        <v>8</v>
      </c>
      <c r="L2386" s="4" t="s">
        <v>40</v>
      </c>
      <c r="M2386" s="4" t="s">
        <v>8</v>
      </c>
      <c r="N2386" s="4" t="s">
        <v>119</v>
      </c>
      <c r="O2386" t="s">
        <v>385</v>
      </c>
      <c r="P2386" s="1">
        <v>66</v>
      </c>
      <c r="Q2386">
        <v>66</v>
      </c>
      <c r="R2386">
        <v>0</v>
      </c>
      <c r="S2386" s="9">
        <v>1</v>
      </c>
      <c r="T2386" s="9"/>
    </row>
    <row r="2387" spans="1:20">
      <c r="A2387" s="1">
        <v>2021</v>
      </c>
      <c r="B2387" t="s">
        <v>736</v>
      </c>
      <c r="C2387" t="s">
        <v>287</v>
      </c>
      <c r="D2387" t="s">
        <v>119</v>
      </c>
      <c r="E2387" t="s">
        <v>2</v>
      </c>
      <c r="F2387" t="s">
        <v>875</v>
      </c>
      <c r="G2387" s="42" t="s">
        <v>876</v>
      </c>
      <c r="H2387" t="s">
        <v>383</v>
      </c>
      <c r="I2387" s="46" t="s">
        <v>384</v>
      </c>
      <c r="J2387" t="s">
        <v>37</v>
      </c>
      <c r="K2387" s="4" t="s">
        <v>8</v>
      </c>
      <c r="L2387" s="4" t="s">
        <v>40</v>
      </c>
      <c r="M2387" s="4" t="s">
        <v>8</v>
      </c>
      <c r="N2387" s="4" t="s">
        <v>119</v>
      </c>
      <c r="O2387" t="s">
        <v>385</v>
      </c>
      <c r="P2387" s="1">
        <v>32</v>
      </c>
      <c r="Q2387">
        <v>32</v>
      </c>
      <c r="R2387">
        <v>0</v>
      </c>
      <c r="S2387" s="9">
        <v>1</v>
      </c>
      <c r="T2387" s="9"/>
    </row>
    <row r="2388" spans="1:20">
      <c r="A2388" s="1">
        <v>2021</v>
      </c>
      <c r="B2388" t="s">
        <v>736</v>
      </c>
      <c r="C2388" t="s">
        <v>283</v>
      </c>
      <c r="D2388" t="s">
        <v>164</v>
      </c>
      <c r="E2388" t="s">
        <v>2</v>
      </c>
      <c r="F2388" t="s">
        <v>792</v>
      </c>
      <c r="G2388" s="42" t="s">
        <v>793</v>
      </c>
      <c r="H2388" t="s">
        <v>794</v>
      </c>
      <c r="I2388" s="46" t="s">
        <v>667</v>
      </c>
      <c r="J2388" t="s">
        <v>79</v>
      </c>
      <c r="K2388" s="4" t="s">
        <v>8</v>
      </c>
      <c r="L2388" s="4" t="s">
        <v>38</v>
      </c>
      <c r="M2388" s="4" t="s">
        <v>8</v>
      </c>
      <c r="N2388" s="4" t="s">
        <v>130</v>
      </c>
      <c r="O2388" t="s">
        <v>668</v>
      </c>
      <c r="P2388" s="1">
        <v>44</v>
      </c>
      <c r="Q2388">
        <v>44</v>
      </c>
      <c r="R2388">
        <v>0</v>
      </c>
      <c r="S2388" s="9">
        <v>1</v>
      </c>
      <c r="T2388" s="9"/>
    </row>
    <row r="2389" spans="1:20">
      <c r="A2389" s="1">
        <v>2021</v>
      </c>
      <c r="B2389" t="s">
        <v>736</v>
      </c>
      <c r="C2389" t="s">
        <v>285</v>
      </c>
      <c r="D2389" t="s">
        <v>350</v>
      </c>
      <c r="E2389" t="s">
        <v>2</v>
      </c>
      <c r="F2389" t="s">
        <v>805</v>
      </c>
      <c r="G2389" s="42" t="s">
        <v>806</v>
      </c>
      <c r="H2389" t="s">
        <v>366</v>
      </c>
      <c r="I2389" s="46" t="s">
        <v>354</v>
      </c>
      <c r="J2389" t="s">
        <v>79</v>
      </c>
      <c r="K2389" s="4" t="s">
        <v>40</v>
      </c>
      <c r="L2389" s="4" t="s">
        <v>8</v>
      </c>
      <c r="M2389" s="4" t="s">
        <v>8</v>
      </c>
      <c r="N2389" s="4" t="s">
        <v>8</v>
      </c>
      <c r="O2389" t="s">
        <v>128</v>
      </c>
      <c r="P2389" s="1">
        <v>2</v>
      </c>
      <c r="Q2389">
        <v>2</v>
      </c>
      <c r="R2389">
        <v>0</v>
      </c>
      <c r="S2389" s="9">
        <v>1</v>
      </c>
      <c r="T2389" s="9"/>
    </row>
    <row r="2390" spans="1:20">
      <c r="A2390" s="1">
        <v>2021</v>
      </c>
      <c r="B2390" t="s">
        <v>736</v>
      </c>
      <c r="C2390" t="s">
        <v>285</v>
      </c>
      <c r="D2390" t="s">
        <v>350</v>
      </c>
      <c r="E2390" t="s">
        <v>2</v>
      </c>
      <c r="F2390" t="s">
        <v>807</v>
      </c>
      <c r="G2390" s="42" t="s">
        <v>808</v>
      </c>
      <c r="H2390" t="s">
        <v>809</v>
      </c>
      <c r="I2390" s="46" t="s">
        <v>354</v>
      </c>
      <c r="J2390" t="s">
        <v>79</v>
      </c>
      <c r="K2390" s="4" t="s">
        <v>40</v>
      </c>
      <c r="L2390" s="4" t="s">
        <v>8</v>
      </c>
      <c r="M2390" s="4" t="s">
        <v>8</v>
      </c>
      <c r="N2390" s="4" t="s">
        <v>8</v>
      </c>
      <c r="O2390" t="s">
        <v>128</v>
      </c>
      <c r="P2390" s="1">
        <v>1</v>
      </c>
      <c r="Q2390">
        <v>1</v>
      </c>
      <c r="R2390">
        <v>0</v>
      </c>
      <c r="S2390" s="9">
        <v>1</v>
      </c>
      <c r="T2390" s="9"/>
    </row>
    <row r="2391" spans="1:20">
      <c r="A2391" s="1">
        <v>2021</v>
      </c>
      <c r="B2391" t="s">
        <v>736</v>
      </c>
      <c r="C2391" t="s">
        <v>285</v>
      </c>
      <c r="D2391" t="s">
        <v>350</v>
      </c>
      <c r="E2391" t="s">
        <v>2</v>
      </c>
      <c r="F2391" t="s">
        <v>819</v>
      </c>
      <c r="G2391" s="42" t="s">
        <v>820</v>
      </c>
      <c r="H2391" t="s">
        <v>366</v>
      </c>
      <c r="I2391" s="46" t="s">
        <v>354</v>
      </c>
      <c r="J2391" t="s">
        <v>79</v>
      </c>
      <c r="K2391" s="4" t="s">
        <v>40</v>
      </c>
      <c r="L2391" s="4" t="s">
        <v>8</v>
      </c>
      <c r="M2391" s="4" t="s">
        <v>8</v>
      </c>
      <c r="N2391" s="4" t="s">
        <v>8</v>
      </c>
      <c r="O2391" t="s">
        <v>128</v>
      </c>
      <c r="P2391" s="1">
        <v>3</v>
      </c>
      <c r="Q2391">
        <v>3</v>
      </c>
      <c r="R2391">
        <v>0</v>
      </c>
      <c r="S2391" s="9">
        <v>1</v>
      </c>
      <c r="T2391" s="9"/>
    </row>
    <row r="2392" spans="1:20">
      <c r="A2392" s="1">
        <v>2021</v>
      </c>
      <c r="B2392" t="s">
        <v>736</v>
      </c>
      <c r="C2392" t="s">
        <v>285</v>
      </c>
      <c r="D2392" t="s">
        <v>119</v>
      </c>
      <c r="E2392" t="s">
        <v>798</v>
      </c>
      <c r="F2392" t="s">
        <v>149</v>
      </c>
      <c r="G2392" s="42" t="s">
        <v>799</v>
      </c>
      <c r="H2392" t="s">
        <v>800</v>
      </c>
      <c r="I2392" s="46" t="s">
        <v>592</v>
      </c>
      <c r="J2392" t="s">
        <v>593</v>
      </c>
      <c r="K2392" s="4" t="s">
        <v>40</v>
      </c>
      <c r="L2392" s="4" t="s">
        <v>8</v>
      </c>
      <c r="M2392" s="4" t="s">
        <v>8</v>
      </c>
      <c r="N2392" s="4" t="s">
        <v>40</v>
      </c>
      <c r="O2392" t="s">
        <v>660</v>
      </c>
      <c r="P2392" s="1">
        <v>1</v>
      </c>
      <c r="Q2392">
        <v>1</v>
      </c>
      <c r="R2392">
        <v>0</v>
      </c>
      <c r="S2392" s="9">
        <v>1</v>
      </c>
      <c r="T2392" s="9"/>
    </row>
    <row r="2393" spans="1:20">
      <c r="A2393" s="1">
        <v>2021</v>
      </c>
      <c r="B2393" t="s">
        <v>736</v>
      </c>
      <c r="C2393" t="s">
        <v>285</v>
      </c>
      <c r="D2393" t="s">
        <v>119</v>
      </c>
      <c r="E2393" t="s">
        <v>802</v>
      </c>
      <c r="F2393" t="s">
        <v>149</v>
      </c>
      <c r="G2393" s="42" t="s">
        <v>803</v>
      </c>
      <c r="H2393" t="s">
        <v>804</v>
      </c>
      <c r="I2393" s="46" t="s">
        <v>592</v>
      </c>
      <c r="J2393" t="s">
        <v>593</v>
      </c>
      <c r="K2393" s="4" t="s">
        <v>40</v>
      </c>
      <c r="L2393" s="4" t="s">
        <v>8</v>
      </c>
      <c r="M2393" s="4" t="s">
        <v>8</v>
      </c>
      <c r="N2393" s="4" t="s">
        <v>40</v>
      </c>
      <c r="O2393" t="s">
        <v>660</v>
      </c>
      <c r="P2393" s="1">
        <v>1</v>
      </c>
      <c r="Q2393">
        <v>1</v>
      </c>
      <c r="R2393">
        <v>0</v>
      </c>
      <c r="S2393" s="9">
        <v>1</v>
      </c>
      <c r="T2393" s="9"/>
    </row>
    <row r="2394" spans="1:20">
      <c r="A2394" s="1">
        <v>2021</v>
      </c>
      <c r="B2394" t="s">
        <v>736</v>
      </c>
      <c r="C2394" t="s">
        <v>285</v>
      </c>
      <c r="D2394" t="s">
        <v>119</v>
      </c>
      <c r="E2394" t="s">
        <v>798</v>
      </c>
      <c r="F2394" t="s">
        <v>149</v>
      </c>
      <c r="G2394" s="42" t="s">
        <v>799</v>
      </c>
      <c r="H2394" t="s">
        <v>800</v>
      </c>
      <c r="I2394" s="46" t="s">
        <v>592</v>
      </c>
      <c r="J2394" t="s">
        <v>593</v>
      </c>
      <c r="K2394" s="4" t="s">
        <v>40</v>
      </c>
      <c r="L2394" s="4" t="s">
        <v>8</v>
      </c>
      <c r="M2394" s="4" t="s">
        <v>8</v>
      </c>
      <c r="N2394" s="4" t="s">
        <v>38</v>
      </c>
      <c r="O2394" t="s">
        <v>801</v>
      </c>
      <c r="P2394" s="1">
        <v>1</v>
      </c>
      <c r="Q2394">
        <v>1</v>
      </c>
      <c r="R2394">
        <v>0</v>
      </c>
      <c r="S2394" s="9">
        <v>1</v>
      </c>
      <c r="T2394" s="9"/>
    </row>
    <row r="2395" spans="1:20">
      <c r="A2395" s="1">
        <v>2021</v>
      </c>
      <c r="B2395" t="s">
        <v>736</v>
      </c>
      <c r="C2395" t="s">
        <v>285</v>
      </c>
      <c r="D2395" t="s">
        <v>119</v>
      </c>
      <c r="E2395" t="s">
        <v>802</v>
      </c>
      <c r="F2395" t="s">
        <v>149</v>
      </c>
      <c r="G2395" s="42" t="s">
        <v>803</v>
      </c>
      <c r="H2395" t="s">
        <v>804</v>
      </c>
      <c r="I2395" s="46" t="s">
        <v>592</v>
      </c>
      <c r="J2395" t="s">
        <v>593</v>
      </c>
      <c r="K2395" s="4" t="s">
        <v>40</v>
      </c>
      <c r="L2395" s="4" t="s">
        <v>8</v>
      </c>
      <c r="M2395" s="4" t="s">
        <v>8</v>
      </c>
      <c r="N2395" s="4" t="s">
        <v>38</v>
      </c>
      <c r="O2395" t="s">
        <v>801</v>
      </c>
      <c r="P2395" s="1">
        <v>1</v>
      </c>
      <c r="Q2395">
        <v>1</v>
      </c>
      <c r="R2395">
        <v>0</v>
      </c>
      <c r="S2395" s="9">
        <v>1</v>
      </c>
      <c r="T2395" s="9"/>
    </row>
    <row r="2396" spans="1:20">
      <c r="A2396" s="1">
        <v>2021</v>
      </c>
      <c r="B2396" t="s">
        <v>736</v>
      </c>
      <c r="C2396" t="s">
        <v>285</v>
      </c>
      <c r="D2396" t="s">
        <v>350</v>
      </c>
      <c r="E2396" t="s">
        <v>2</v>
      </c>
      <c r="F2396" t="s">
        <v>807</v>
      </c>
      <c r="G2396" s="42" t="s">
        <v>808</v>
      </c>
      <c r="H2396" t="s">
        <v>809</v>
      </c>
      <c r="I2396" s="46" t="s">
        <v>354</v>
      </c>
      <c r="J2396" t="s">
        <v>79</v>
      </c>
      <c r="K2396" s="4" t="s">
        <v>40</v>
      </c>
      <c r="L2396" s="4" t="s">
        <v>8</v>
      </c>
      <c r="M2396" s="4" t="s">
        <v>8</v>
      </c>
      <c r="N2396" s="4" t="s">
        <v>7</v>
      </c>
      <c r="O2396" t="s">
        <v>129</v>
      </c>
      <c r="P2396" s="1">
        <v>2</v>
      </c>
      <c r="Q2396">
        <v>2</v>
      </c>
      <c r="R2396">
        <v>0</v>
      </c>
      <c r="S2396" s="9">
        <v>1</v>
      </c>
      <c r="T2396" s="9"/>
    </row>
    <row r="2397" spans="1:20">
      <c r="A2397" s="1">
        <v>2021</v>
      </c>
      <c r="B2397" t="s">
        <v>736</v>
      </c>
      <c r="C2397" t="s">
        <v>285</v>
      </c>
      <c r="D2397" t="s">
        <v>350</v>
      </c>
      <c r="E2397" t="s">
        <v>2</v>
      </c>
      <c r="F2397" t="s">
        <v>810</v>
      </c>
      <c r="G2397" s="42" t="s">
        <v>811</v>
      </c>
      <c r="H2397" t="s">
        <v>366</v>
      </c>
      <c r="I2397" s="46" t="s">
        <v>354</v>
      </c>
      <c r="J2397" t="s">
        <v>79</v>
      </c>
      <c r="K2397" s="4" t="s">
        <v>40</v>
      </c>
      <c r="L2397" s="4" t="s">
        <v>8</v>
      </c>
      <c r="M2397" s="4" t="s">
        <v>8</v>
      </c>
      <c r="N2397" s="4" t="s">
        <v>7</v>
      </c>
      <c r="O2397" t="s">
        <v>129</v>
      </c>
      <c r="P2397" s="1">
        <v>2</v>
      </c>
      <c r="Q2397">
        <v>2</v>
      </c>
      <c r="R2397">
        <v>0</v>
      </c>
      <c r="S2397" s="9">
        <v>1</v>
      </c>
      <c r="T2397" s="9"/>
    </row>
    <row r="2398" spans="1:20">
      <c r="A2398" s="1">
        <v>2021</v>
      </c>
      <c r="B2398" t="s">
        <v>736</v>
      </c>
      <c r="C2398" t="s">
        <v>285</v>
      </c>
      <c r="D2398" t="s">
        <v>350</v>
      </c>
      <c r="E2398" t="s">
        <v>2</v>
      </c>
      <c r="F2398" t="s">
        <v>812</v>
      </c>
      <c r="G2398" s="42" t="s">
        <v>813</v>
      </c>
      <c r="H2398" t="s">
        <v>366</v>
      </c>
      <c r="I2398" s="46" t="s">
        <v>354</v>
      </c>
      <c r="J2398" t="s">
        <v>79</v>
      </c>
      <c r="K2398" s="4" t="s">
        <v>40</v>
      </c>
      <c r="L2398" s="4" t="s">
        <v>8</v>
      </c>
      <c r="M2398" s="4" t="s">
        <v>8</v>
      </c>
      <c r="N2398" s="4" t="s">
        <v>7</v>
      </c>
      <c r="O2398" t="s">
        <v>129</v>
      </c>
      <c r="P2398" s="1">
        <v>4</v>
      </c>
      <c r="Q2398">
        <v>4</v>
      </c>
      <c r="R2398">
        <v>0</v>
      </c>
      <c r="S2398" s="9">
        <v>1</v>
      </c>
      <c r="T2398" s="9"/>
    </row>
    <row r="2399" spans="1:20">
      <c r="A2399" s="1">
        <v>2021</v>
      </c>
      <c r="B2399" t="s">
        <v>736</v>
      </c>
      <c r="C2399" t="s">
        <v>285</v>
      </c>
      <c r="D2399" t="s">
        <v>350</v>
      </c>
      <c r="E2399" t="s">
        <v>2</v>
      </c>
      <c r="F2399" t="s">
        <v>814</v>
      </c>
      <c r="G2399" s="42" t="s">
        <v>815</v>
      </c>
      <c r="H2399" t="s">
        <v>816</v>
      </c>
      <c r="I2399" s="46" t="s">
        <v>354</v>
      </c>
      <c r="J2399" t="s">
        <v>79</v>
      </c>
      <c r="K2399" s="4" t="s">
        <v>40</v>
      </c>
      <c r="L2399" s="4" t="s">
        <v>8</v>
      </c>
      <c r="M2399" s="4" t="s">
        <v>8</v>
      </c>
      <c r="N2399" s="4" t="s">
        <v>7</v>
      </c>
      <c r="O2399" t="s">
        <v>129</v>
      </c>
      <c r="P2399" s="1">
        <v>10</v>
      </c>
      <c r="Q2399">
        <v>10</v>
      </c>
      <c r="R2399">
        <v>0</v>
      </c>
      <c r="S2399" s="9">
        <v>1</v>
      </c>
      <c r="T2399" s="9"/>
    </row>
    <row r="2400" spans="1:20">
      <c r="A2400" s="1">
        <v>2021</v>
      </c>
      <c r="B2400" t="s">
        <v>736</v>
      </c>
      <c r="C2400" t="s">
        <v>285</v>
      </c>
      <c r="D2400" t="s">
        <v>350</v>
      </c>
      <c r="E2400" t="s">
        <v>2</v>
      </c>
      <c r="F2400" t="s">
        <v>817</v>
      </c>
      <c r="G2400" s="42" t="s">
        <v>818</v>
      </c>
      <c r="H2400" t="s">
        <v>366</v>
      </c>
      <c r="I2400" s="46" t="s">
        <v>354</v>
      </c>
      <c r="J2400" t="s">
        <v>79</v>
      </c>
      <c r="K2400" s="4" t="s">
        <v>40</v>
      </c>
      <c r="L2400" s="4" t="s">
        <v>8</v>
      </c>
      <c r="M2400" s="4" t="s">
        <v>8</v>
      </c>
      <c r="N2400" s="4" t="s">
        <v>7</v>
      </c>
      <c r="O2400" t="s">
        <v>129</v>
      </c>
      <c r="P2400" s="1">
        <v>5</v>
      </c>
      <c r="Q2400">
        <v>5</v>
      </c>
      <c r="R2400">
        <v>0</v>
      </c>
      <c r="S2400" s="9">
        <v>1</v>
      </c>
      <c r="T2400" s="9"/>
    </row>
    <row r="2401" spans="1:20">
      <c r="A2401" s="1">
        <v>2021</v>
      </c>
      <c r="B2401" t="s">
        <v>736</v>
      </c>
      <c r="C2401" t="s">
        <v>285</v>
      </c>
      <c r="D2401" t="s">
        <v>350</v>
      </c>
      <c r="E2401" t="s">
        <v>2</v>
      </c>
      <c r="F2401" t="s">
        <v>819</v>
      </c>
      <c r="G2401" s="42" t="s">
        <v>820</v>
      </c>
      <c r="H2401" t="s">
        <v>366</v>
      </c>
      <c r="I2401" s="46" t="s">
        <v>354</v>
      </c>
      <c r="J2401" t="s">
        <v>79</v>
      </c>
      <c r="K2401" s="4" t="s">
        <v>40</v>
      </c>
      <c r="L2401" s="4" t="s">
        <v>8</v>
      </c>
      <c r="M2401" s="4" t="s">
        <v>8</v>
      </c>
      <c r="N2401" s="4" t="s">
        <v>7</v>
      </c>
      <c r="O2401" t="s">
        <v>129</v>
      </c>
      <c r="P2401" s="1">
        <v>1</v>
      </c>
      <c r="Q2401">
        <v>1</v>
      </c>
      <c r="R2401">
        <v>0</v>
      </c>
      <c r="S2401" s="9">
        <v>1</v>
      </c>
      <c r="T2401" s="9"/>
    </row>
    <row r="2402" spans="1:20">
      <c r="A2402" s="1">
        <v>2021</v>
      </c>
      <c r="B2402" t="s">
        <v>736</v>
      </c>
      <c r="C2402" t="s">
        <v>285</v>
      </c>
      <c r="D2402" t="s">
        <v>350</v>
      </c>
      <c r="E2402" t="s">
        <v>2</v>
      </c>
      <c r="F2402" t="s">
        <v>821</v>
      </c>
      <c r="G2402" s="42" t="s">
        <v>822</v>
      </c>
      <c r="H2402" t="s">
        <v>366</v>
      </c>
      <c r="I2402" s="46" t="s">
        <v>354</v>
      </c>
      <c r="J2402" t="s">
        <v>79</v>
      </c>
      <c r="K2402" s="4" t="s">
        <v>40</v>
      </c>
      <c r="L2402" s="4" t="s">
        <v>8</v>
      </c>
      <c r="M2402" s="4" t="s">
        <v>8</v>
      </c>
      <c r="N2402" s="4" t="s">
        <v>7</v>
      </c>
      <c r="O2402" t="s">
        <v>129</v>
      </c>
      <c r="P2402" s="1">
        <v>1</v>
      </c>
      <c r="Q2402">
        <v>1</v>
      </c>
      <c r="R2402">
        <v>0</v>
      </c>
      <c r="S2402" s="9">
        <v>1</v>
      </c>
      <c r="T2402" s="9"/>
    </row>
    <row r="2403" spans="1:20">
      <c r="A2403" s="1">
        <v>2021</v>
      </c>
      <c r="B2403" t="s">
        <v>736</v>
      </c>
      <c r="C2403" t="s">
        <v>285</v>
      </c>
      <c r="D2403" t="s">
        <v>350</v>
      </c>
      <c r="E2403" t="s">
        <v>2</v>
      </c>
      <c r="F2403" t="s">
        <v>823</v>
      </c>
      <c r="G2403" s="42" t="s">
        <v>824</v>
      </c>
      <c r="H2403" t="s">
        <v>366</v>
      </c>
      <c r="I2403" s="46" t="s">
        <v>354</v>
      </c>
      <c r="J2403" t="s">
        <v>79</v>
      </c>
      <c r="K2403" s="4" t="s">
        <v>40</v>
      </c>
      <c r="L2403" s="4" t="s">
        <v>8</v>
      </c>
      <c r="M2403" s="4" t="s">
        <v>8</v>
      </c>
      <c r="N2403" s="4" t="s">
        <v>7</v>
      </c>
      <c r="O2403" t="s">
        <v>129</v>
      </c>
      <c r="P2403" s="1">
        <v>1</v>
      </c>
      <c r="Q2403">
        <v>1</v>
      </c>
      <c r="R2403">
        <v>0</v>
      </c>
      <c r="S2403" s="9">
        <v>1</v>
      </c>
      <c r="T2403" s="9"/>
    </row>
    <row r="2404" spans="1:20">
      <c r="A2404" s="1">
        <v>2021</v>
      </c>
      <c r="B2404" t="s">
        <v>736</v>
      </c>
      <c r="C2404" t="s">
        <v>285</v>
      </c>
      <c r="D2404" t="s">
        <v>350</v>
      </c>
      <c r="E2404" t="s">
        <v>2</v>
      </c>
      <c r="F2404" t="s">
        <v>825</v>
      </c>
      <c r="G2404" s="42" t="s">
        <v>826</v>
      </c>
      <c r="H2404" t="s">
        <v>366</v>
      </c>
      <c r="I2404" s="46" t="s">
        <v>354</v>
      </c>
      <c r="J2404" t="s">
        <v>79</v>
      </c>
      <c r="K2404" s="4" t="s">
        <v>40</v>
      </c>
      <c r="L2404" s="4" t="s">
        <v>8</v>
      </c>
      <c r="M2404" s="4" t="s">
        <v>8</v>
      </c>
      <c r="N2404" s="4" t="s">
        <v>7</v>
      </c>
      <c r="O2404" t="s">
        <v>129</v>
      </c>
      <c r="P2404" s="1">
        <v>1</v>
      </c>
      <c r="Q2404">
        <v>1</v>
      </c>
      <c r="R2404">
        <v>0</v>
      </c>
      <c r="S2404" s="9">
        <v>1</v>
      </c>
      <c r="T2404" s="9"/>
    </row>
    <row r="2405" spans="1:20">
      <c r="A2405" s="1">
        <v>2021</v>
      </c>
      <c r="B2405" t="s">
        <v>736</v>
      </c>
      <c r="C2405" t="s">
        <v>285</v>
      </c>
      <c r="D2405" t="s">
        <v>350</v>
      </c>
      <c r="E2405" t="s">
        <v>2</v>
      </c>
      <c r="F2405" t="s">
        <v>829</v>
      </c>
      <c r="G2405" s="42" t="s">
        <v>830</v>
      </c>
      <c r="H2405" t="s">
        <v>831</v>
      </c>
      <c r="I2405" s="46" t="s">
        <v>354</v>
      </c>
      <c r="J2405" t="s">
        <v>79</v>
      </c>
      <c r="K2405" s="4" t="s">
        <v>40</v>
      </c>
      <c r="L2405" s="4" t="s">
        <v>8</v>
      </c>
      <c r="M2405" s="4" t="s">
        <v>8</v>
      </c>
      <c r="N2405" s="4" t="s">
        <v>7</v>
      </c>
      <c r="O2405" t="s">
        <v>129</v>
      </c>
      <c r="P2405" s="1">
        <v>1</v>
      </c>
      <c r="Q2405">
        <v>1</v>
      </c>
      <c r="R2405">
        <v>0</v>
      </c>
      <c r="S2405" s="9">
        <v>1</v>
      </c>
      <c r="T2405" s="9"/>
    </row>
    <row r="2406" spans="1:20">
      <c r="A2406" s="1">
        <v>2021</v>
      </c>
      <c r="B2406" t="s">
        <v>736</v>
      </c>
      <c r="C2406" t="s">
        <v>287</v>
      </c>
      <c r="D2406" t="s">
        <v>119</v>
      </c>
      <c r="E2406" t="s">
        <v>2</v>
      </c>
      <c r="F2406" t="s">
        <v>386</v>
      </c>
      <c r="G2406" s="42" t="s">
        <v>834</v>
      </c>
      <c r="H2406" t="s">
        <v>383</v>
      </c>
      <c r="I2406" s="46" t="s">
        <v>384</v>
      </c>
      <c r="J2406" t="s">
        <v>37</v>
      </c>
      <c r="K2406" s="4" t="s">
        <v>40</v>
      </c>
      <c r="L2406" s="4" t="s">
        <v>8</v>
      </c>
      <c r="M2406" s="4" t="s">
        <v>8</v>
      </c>
      <c r="N2406" s="4" t="s">
        <v>7</v>
      </c>
      <c r="O2406" t="s">
        <v>129</v>
      </c>
      <c r="P2406" s="1">
        <v>17</v>
      </c>
      <c r="Q2406">
        <v>17</v>
      </c>
      <c r="R2406">
        <v>0</v>
      </c>
      <c r="S2406" s="9">
        <v>1</v>
      </c>
      <c r="T2406" s="9"/>
    </row>
    <row r="2407" spans="1:20">
      <c r="A2407" s="1">
        <v>2021</v>
      </c>
      <c r="B2407" t="s">
        <v>736</v>
      </c>
      <c r="C2407" t="s">
        <v>285</v>
      </c>
      <c r="D2407" t="s">
        <v>350</v>
      </c>
      <c r="E2407" t="s">
        <v>2</v>
      </c>
      <c r="F2407" t="s">
        <v>805</v>
      </c>
      <c r="G2407" s="42" t="s">
        <v>806</v>
      </c>
      <c r="H2407" t="s">
        <v>366</v>
      </c>
      <c r="I2407" s="46" t="s">
        <v>354</v>
      </c>
      <c r="J2407" t="s">
        <v>79</v>
      </c>
      <c r="K2407" s="4" t="s">
        <v>40</v>
      </c>
      <c r="L2407" s="4" t="s">
        <v>8</v>
      </c>
      <c r="M2407" s="4" t="s">
        <v>8</v>
      </c>
      <c r="N2407" s="4" t="s">
        <v>130</v>
      </c>
      <c r="O2407" t="s">
        <v>319</v>
      </c>
      <c r="P2407" s="1">
        <v>8</v>
      </c>
      <c r="Q2407">
        <v>8</v>
      </c>
      <c r="R2407">
        <v>0</v>
      </c>
      <c r="S2407" s="9">
        <v>1</v>
      </c>
      <c r="T2407" s="9"/>
    </row>
    <row r="2408" spans="1:20">
      <c r="A2408" s="1">
        <v>2021</v>
      </c>
      <c r="B2408" t="s">
        <v>736</v>
      </c>
      <c r="C2408" t="s">
        <v>285</v>
      </c>
      <c r="D2408" t="s">
        <v>350</v>
      </c>
      <c r="E2408" t="s">
        <v>2</v>
      </c>
      <c r="F2408" t="s">
        <v>807</v>
      </c>
      <c r="G2408" s="42" t="s">
        <v>808</v>
      </c>
      <c r="H2408" t="s">
        <v>809</v>
      </c>
      <c r="I2408" s="46" t="s">
        <v>354</v>
      </c>
      <c r="J2408" t="s">
        <v>79</v>
      </c>
      <c r="K2408" s="4" t="s">
        <v>40</v>
      </c>
      <c r="L2408" s="4" t="s">
        <v>8</v>
      </c>
      <c r="M2408" s="4" t="s">
        <v>8</v>
      </c>
      <c r="N2408" s="4" t="s">
        <v>130</v>
      </c>
      <c r="O2408" t="s">
        <v>319</v>
      </c>
      <c r="P2408" s="1">
        <v>3</v>
      </c>
      <c r="Q2408">
        <v>3</v>
      </c>
      <c r="R2408">
        <v>0</v>
      </c>
      <c r="S2408" s="9">
        <v>1</v>
      </c>
      <c r="T2408" s="9"/>
    </row>
    <row r="2409" spans="1:20">
      <c r="A2409" s="1">
        <v>2021</v>
      </c>
      <c r="B2409" t="s">
        <v>736</v>
      </c>
      <c r="C2409" t="s">
        <v>285</v>
      </c>
      <c r="D2409" t="s">
        <v>350</v>
      </c>
      <c r="E2409" t="s">
        <v>2</v>
      </c>
      <c r="F2409" t="s">
        <v>810</v>
      </c>
      <c r="G2409" s="42" t="s">
        <v>811</v>
      </c>
      <c r="H2409" t="s">
        <v>366</v>
      </c>
      <c r="I2409" s="46" t="s">
        <v>354</v>
      </c>
      <c r="J2409" t="s">
        <v>79</v>
      </c>
      <c r="K2409" s="4" t="s">
        <v>40</v>
      </c>
      <c r="L2409" s="4" t="s">
        <v>8</v>
      </c>
      <c r="M2409" s="4" t="s">
        <v>8</v>
      </c>
      <c r="N2409" s="4" t="s">
        <v>130</v>
      </c>
      <c r="O2409" t="s">
        <v>319</v>
      </c>
      <c r="P2409" s="1">
        <v>7</v>
      </c>
      <c r="Q2409">
        <v>7</v>
      </c>
      <c r="R2409">
        <v>0</v>
      </c>
      <c r="S2409" s="9">
        <v>1</v>
      </c>
      <c r="T2409" s="9"/>
    </row>
    <row r="2410" spans="1:20">
      <c r="A2410" s="1">
        <v>2021</v>
      </c>
      <c r="B2410" t="s">
        <v>736</v>
      </c>
      <c r="C2410" t="s">
        <v>285</v>
      </c>
      <c r="D2410" t="s">
        <v>350</v>
      </c>
      <c r="E2410" t="s">
        <v>2</v>
      </c>
      <c r="F2410" t="s">
        <v>812</v>
      </c>
      <c r="G2410" s="42" t="s">
        <v>813</v>
      </c>
      <c r="H2410" t="s">
        <v>366</v>
      </c>
      <c r="I2410" s="46" t="s">
        <v>354</v>
      </c>
      <c r="J2410" t="s">
        <v>79</v>
      </c>
      <c r="K2410" s="4" t="s">
        <v>40</v>
      </c>
      <c r="L2410" s="4" t="s">
        <v>8</v>
      </c>
      <c r="M2410" s="4" t="s">
        <v>8</v>
      </c>
      <c r="N2410" s="4" t="s">
        <v>130</v>
      </c>
      <c r="O2410" t="s">
        <v>319</v>
      </c>
      <c r="P2410" s="1">
        <v>9</v>
      </c>
      <c r="Q2410">
        <v>9</v>
      </c>
      <c r="R2410">
        <v>0</v>
      </c>
      <c r="S2410" s="9">
        <v>1</v>
      </c>
      <c r="T2410" s="9"/>
    </row>
    <row r="2411" spans="1:20">
      <c r="A2411" s="1">
        <v>2021</v>
      </c>
      <c r="B2411" t="s">
        <v>736</v>
      </c>
      <c r="C2411" t="s">
        <v>285</v>
      </c>
      <c r="D2411" t="s">
        <v>350</v>
      </c>
      <c r="E2411" t="s">
        <v>2</v>
      </c>
      <c r="F2411" t="s">
        <v>814</v>
      </c>
      <c r="G2411" s="42" t="s">
        <v>815</v>
      </c>
      <c r="H2411" t="s">
        <v>816</v>
      </c>
      <c r="I2411" s="46" t="s">
        <v>354</v>
      </c>
      <c r="J2411" t="s">
        <v>79</v>
      </c>
      <c r="K2411" s="4" t="s">
        <v>40</v>
      </c>
      <c r="L2411" s="4" t="s">
        <v>8</v>
      </c>
      <c r="M2411" s="4" t="s">
        <v>8</v>
      </c>
      <c r="N2411" s="4" t="s">
        <v>130</v>
      </c>
      <c r="O2411" t="s">
        <v>319</v>
      </c>
      <c r="P2411" s="1">
        <v>12</v>
      </c>
      <c r="Q2411">
        <v>12</v>
      </c>
      <c r="R2411">
        <v>0</v>
      </c>
      <c r="S2411" s="9">
        <v>1</v>
      </c>
      <c r="T2411" s="9"/>
    </row>
    <row r="2412" spans="1:20">
      <c r="A2412" s="1">
        <v>2021</v>
      </c>
      <c r="B2412" t="s">
        <v>736</v>
      </c>
      <c r="C2412" t="s">
        <v>285</v>
      </c>
      <c r="D2412" t="s">
        <v>350</v>
      </c>
      <c r="E2412" t="s">
        <v>2</v>
      </c>
      <c r="F2412" t="s">
        <v>817</v>
      </c>
      <c r="G2412" s="42" t="s">
        <v>818</v>
      </c>
      <c r="H2412" t="s">
        <v>366</v>
      </c>
      <c r="I2412" s="46" t="s">
        <v>354</v>
      </c>
      <c r="J2412" t="s">
        <v>79</v>
      </c>
      <c r="K2412" s="4" t="s">
        <v>40</v>
      </c>
      <c r="L2412" s="4" t="s">
        <v>8</v>
      </c>
      <c r="M2412" s="4" t="s">
        <v>8</v>
      </c>
      <c r="N2412" s="4" t="s">
        <v>130</v>
      </c>
      <c r="O2412" t="s">
        <v>319</v>
      </c>
      <c r="P2412" s="1">
        <v>5</v>
      </c>
      <c r="Q2412">
        <v>5</v>
      </c>
      <c r="R2412">
        <v>0</v>
      </c>
      <c r="S2412" s="9">
        <v>1</v>
      </c>
      <c r="T2412" s="9"/>
    </row>
    <row r="2413" spans="1:20">
      <c r="A2413" s="1">
        <v>2021</v>
      </c>
      <c r="B2413" t="s">
        <v>736</v>
      </c>
      <c r="C2413" t="s">
        <v>285</v>
      </c>
      <c r="D2413" t="s">
        <v>350</v>
      </c>
      <c r="E2413" t="s">
        <v>2</v>
      </c>
      <c r="F2413" t="s">
        <v>819</v>
      </c>
      <c r="G2413" s="42" t="s">
        <v>820</v>
      </c>
      <c r="H2413" t="s">
        <v>366</v>
      </c>
      <c r="I2413" s="46" t="s">
        <v>354</v>
      </c>
      <c r="J2413" t="s">
        <v>79</v>
      </c>
      <c r="K2413" s="4" t="s">
        <v>40</v>
      </c>
      <c r="L2413" s="4" t="s">
        <v>8</v>
      </c>
      <c r="M2413" s="4" t="s">
        <v>8</v>
      </c>
      <c r="N2413" s="4" t="s">
        <v>130</v>
      </c>
      <c r="O2413" t="s">
        <v>319</v>
      </c>
      <c r="P2413" s="1">
        <v>2</v>
      </c>
      <c r="Q2413">
        <v>2</v>
      </c>
      <c r="R2413">
        <v>0</v>
      </c>
      <c r="S2413" s="9">
        <v>1</v>
      </c>
      <c r="T2413" s="9"/>
    </row>
    <row r="2414" spans="1:20">
      <c r="A2414" s="1">
        <v>2021</v>
      </c>
      <c r="B2414" t="s">
        <v>736</v>
      </c>
      <c r="C2414" t="s">
        <v>285</v>
      </c>
      <c r="D2414" t="s">
        <v>350</v>
      </c>
      <c r="E2414" t="s">
        <v>2</v>
      </c>
      <c r="F2414" t="s">
        <v>821</v>
      </c>
      <c r="G2414" s="42" t="s">
        <v>822</v>
      </c>
      <c r="H2414" t="s">
        <v>366</v>
      </c>
      <c r="I2414" s="46" t="s">
        <v>354</v>
      </c>
      <c r="J2414" t="s">
        <v>79</v>
      </c>
      <c r="K2414" s="4" t="s">
        <v>40</v>
      </c>
      <c r="L2414" s="4" t="s">
        <v>8</v>
      </c>
      <c r="M2414" s="4" t="s">
        <v>8</v>
      </c>
      <c r="N2414" s="4" t="s">
        <v>130</v>
      </c>
      <c r="O2414" t="s">
        <v>319</v>
      </c>
      <c r="P2414" s="1">
        <v>1</v>
      </c>
      <c r="Q2414">
        <v>1</v>
      </c>
      <c r="R2414">
        <v>0</v>
      </c>
      <c r="S2414" s="9">
        <v>1</v>
      </c>
      <c r="T2414" s="9"/>
    </row>
    <row r="2415" spans="1:20">
      <c r="A2415" s="1">
        <v>2021</v>
      </c>
      <c r="B2415" t="s">
        <v>736</v>
      </c>
      <c r="C2415" t="s">
        <v>285</v>
      </c>
      <c r="D2415" t="s">
        <v>350</v>
      </c>
      <c r="E2415" t="s">
        <v>2</v>
      </c>
      <c r="F2415" t="s">
        <v>823</v>
      </c>
      <c r="G2415" s="42" t="s">
        <v>824</v>
      </c>
      <c r="H2415" t="s">
        <v>366</v>
      </c>
      <c r="I2415" s="46" t="s">
        <v>354</v>
      </c>
      <c r="J2415" t="s">
        <v>79</v>
      </c>
      <c r="K2415" s="4" t="s">
        <v>40</v>
      </c>
      <c r="L2415" s="4" t="s">
        <v>8</v>
      </c>
      <c r="M2415" s="4" t="s">
        <v>8</v>
      </c>
      <c r="N2415" s="4" t="s">
        <v>130</v>
      </c>
      <c r="O2415" t="s">
        <v>319</v>
      </c>
      <c r="P2415" s="1">
        <v>1</v>
      </c>
      <c r="Q2415">
        <v>1</v>
      </c>
      <c r="R2415">
        <v>0</v>
      </c>
      <c r="S2415" s="9">
        <v>1</v>
      </c>
      <c r="T2415" s="9"/>
    </row>
    <row r="2416" spans="1:20">
      <c r="A2416" s="1">
        <v>2021</v>
      </c>
      <c r="B2416" t="s">
        <v>736</v>
      </c>
      <c r="C2416" t="s">
        <v>285</v>
      </c>
      <c r="D2416" t="s">
        <v>350</v>
      </c>
      <c r="E2416" t="s">
        <v>2</v>
      </c>
      <c r="F2416" t="s">
        <v>825</v>
      </c>
      <c r="G2416" s="42" t="s">
        <v>826</v>
      </c>
      <c r="H2416" t="s">
        <v>366</v>
      </c>
      <c r="I2416" s="46" t="s">
        <v>354</v>
      </c>
      <c r="J2416" t="s">
        <v>79</v>
      </c>
      <c r="K2416" s="4" t="s">
        <v>40</v>
      </c>
      <c r="L2416" s="4" t="s">
        <v>8</v>
      </c>
      <c r="M2416" s="4" t="s">
        <v>8</v>
      </c>
      <c r="N2416" s="4" t="s">
        <v>130</v>
      </c>
      <c r="O2416" t="s">
        <v>319</v>
      </c>
      <c r="P2416" s="1">
        <v>1</v>
      </c>
      <c r="Q2416">
        <v>1</v>
      </c>
      <c r="R2416">
        <v>0</v>
      </c>
      <c r="S2416" s="9">
        <v>1</v>
      </c>
      <c r="T2416" s="9"/>
    </row>
    <row r="2417" spans="1:20">
      <c r="A2417" s="1">
        <v>2021</v>
      </c>
      <c r="B2417" t="s">
        <v>736</v>
      </c>
      <c r="C2417" t="s">
        <v>285</v>
      </c>
      <c r="D2417" t="s">
        <v>350</v>
      </c>
      <c r="E2417" t="s">
        <v>2</v>
      </c>
      <c r="F2417" t="s">
        <v>829</v>
      </c>
      <c r="G2417" s="42" t="s">
        <v>830</v>
      </c>
      <c r="H2417" t="s">
        <v>831</v>
      </c>
      <c r="I2417" s="46" t="s">
        <v>354</v>
      </c>
      <c r="J2417" t="s">
        <v>79</v>
      </c>
      <c r="K2417" s="4" t="s">
        <v>40</v>
      </c>
      <c r="L2417" s="4" t="s">
        <v>8</v>
      </c>
      <c r="M2417" s="4" t="s">
        <v>8</v>
      </c>
      <c r="N2417" s="4" t="s">
        <v>130</v>
      </c>
      <c r="O2417" t="s">
        <v>319</v>
      </c>
      <c r="P2417" s="1">
        <v>1</v>
      </c>
      <c r="Q2417">
        <v>1</v>
      </c>
      <c r="R2417">
        <v>0</v>
      </c>
      <c r="S2417" s="9">
        <v>1</v>
      </c>
      <c r="T2417" s="9"/>
    </row>
    <row r="2418" spans="1:20">
      <c r="A2418" s="1">
        <v>2021</v>
      </c>
      <c r="B2418" t="s">
        <v>736</v>
      </c>
      <c r="C2418" t="s">
        <v>285</v>
      </c>
      <c r="D2418" t="s">
        <v>350</v>
      </c>
      <c r="E2418" t="s">
        <v>2</v>
      </c>
      <c r="F2418" t="s">
        <v>832</v>
      </c>
      <c r="G2418" s="42" t="s">
        <v>833</v>
      </c>
      <c r="H2418" t="s">
        <v>366</v>
      </c>
      <c r="I2418" s="46" t="s">
        <v>354</v>
      </c>
      <c r="J2418" t="s">
        <v>79</v>
      </c>
      <c r="K2418" s="4" t="s">
        <v>40</v>
      </c>
      <c r="L2418" s="4" t="s">
        <v>8</v>
      </c>
      <c r="M2418" s="4" t="s">
        <v>8</v>
      </c>
      <c r="N2418" s="4" t="s">
        <v>130</v>
      </c>
      <c r="O2418" t="s">
        <v>319</v>
      </c>
      <c r="P2418" s="1">
        <v>1</v>
      </c>
      <c r="Q2418">
        <v>1</v>
      </c>
      <c r="R2418">
        <v>0</v>
      </c>
      <c r="S2418" s="9">
        <v>1</v>
      </c>
      <c r="T2418" s="9"/>
    </row>
    <row r="2419" spans="1:20">
      <c r="A2419" s="1">
        <v>2021</v>
      </c>
      <c r="B2419" t="s">
        <v>736</v>
      </c>
      <c r="C2419" t="s">
        <v>287</v>
      </c>
      <c r="D2419" t="s">
        <v>119</v>
      </c>
      <c r="E2419" t="s">
        <v>2</v>
      </c>
      <c r="F2419" t="s">
        <v>386</v>
      </c>
      <c r="G2419" s="42" t="s">
        <v>834</v>
      </c>
      <c r="H2419" t="s">
        <v>383</v>
      </c>
      <c r="I2419" s="46" t="s">
        <v>384</v>
      </c>
      <c r="J2419" t="s">
        <v>37</v>
      </c>
      <c r="K2419" s="4" t="s">
        <v>40</v>
      </c>
      <c r="L2419" s="4" t="s">
        <v>8</v>
      </c>
      <c r="M2419" s="4" t="s">
        <v>8</v>
      </c>
      <c r="N2419" s="4" t="s">
        <v>130</v>
      </c>
      <c r="O2419" t="s">
        <v>319</v>
      </c>
      <c r="P2419" s="1">
        <v>9</v>
      </c>
      <c r="Q2419">
        <v>9</v>
      </c>
      <c r="R2419">
        <v>0</v>
      </c>
      <c r="S2419" s="9">
        <v>1</v>
      </c>
      <c r="T2419" s="9"/>
    </row>
    <row r="2420" spans="1:20">
      <c r="A2420" s="1">
        <v>2021</v>
      </c>
      <c r="B2420" t="s">
        <v>736</v>
      </c>
      <c r="C2420" t="s">
        <v>283</v>
      </c>
      <c r="D2420" t="s">
        <v>119</v>
      </c>
      <c r="E2420" t="s">
        <v>2</v>
      </c>
      <c r="F2420" t="s">
        <v>335</v>
      </c>
      <c r="G2420" s="42" t="s">
        <v>791</v>
      </c>
      <c r="H2420" t="s">
        <v>673</v>
      </c>
      <c r="I2420" s="46" t="s">
        <v>674</v>
      </c>
      <c r="J2420" t="s">
        <v>593</v>
      </c>
      <c r="K2420" s="4" t="s">
        <v>40</v>
      </c>
      <c r="L2420" s="4" t="s">
        <v>8</v>
      </c>
      <c r="M2420" s="4" t="s">
        <v>8</v>
      </c>
      <c r="N2420" s="4" t="s">
        <v>201</v>
      </c>
      <c r="O2420" t="s">
        <v>315</v>
      </c>
      <c r="P2420" s="1">
        <v>2</v>
      </c>
      <c r="Q2420">
        <v>2</v>
      </c>
      <c r="R2420">
        <v>0</v>
      </c>
      <c r="S2420" s="9">
        <v>1</v>
      </c>
      <c r="T2420" s="9"/>
    </row>
    <row r="2421" spans="1:20">
      <c r="A2421" s="1">
        <v>2021</v>
      </c>
      <c r="B2421" t="s">
        <v>736</v>
      </c>
      <c r="C2421" t="s">
        <v>285</v>
      </c>
      <c r="D2421" t="s">
        <v>350</v>
      </c>
      <c r="E2421" t="s">
        <v>2</v>
      </c>
      <c r="F2421" t="s">
        <v>805</v>
      </c>
      <c r="G2421" s="42" t="s">
        <v>806</v>
      </c>
      <c r="H2421" t="s">
        <v>366</v>
      </c>
      <c r="I2421" s="46" t="s">
        <v>354</v>
      </c>
      <c r="J2421" t="s">
        <v>79</v>
      </c>
      <c r="K2421" s="4" t="s">
        <v>40</v>
      </c>
      <c r="L2421" s="4" t="s">
        <v>8</v>
      </c>
      <c r="M2421" s="4" t="s">
        <v>8</v>
      </c>
      <c r="N2421" s="4" t="s">
        <v>201</v>
      </c>
      <c r="O2421" t="s">
        <v>315</v>
      </c>
      <c r="P2421" s="1">
        <v>2</v>
      </c>
      <c r="Q2421">
        <v>2</v>
      </c>
      <c r="R2421">
        <v>0</v>
      </c>
      <c r="S2421" s="9">
        <v>1</v>
      </c>
      <c r="T2421" s="9"/>
    </row>
    <row r="2422" spans="1:20">
      <c r="A2422" s="1">
        <v>2021</v>
      </c>
      <c r="B2422" t="s">
        <v>736</v>
      </c>
      <c r="C2422" t="s">
        <v>285</v>
      </c>
      <c r="D2422" t="s">
        <v>350</v>
      </c>
      <c r="E2422" t="s">
        <v>2</v>
      </c>
      <c r="F2422" t="s">
        <v>805</v>
      </c>
      <c r="G2422" s="42" t="s">
        <v>806</v>
      </c>
      <c r="H2422" t="s">
        <v>366</v>
      </c>
      <c r="I2422" s="46" t="s">
        <v>354</v>
      </c>
      <c r="J2422" t="s">
        <v>79</v>
      </c>
      <c r="K2422" s="4" t="s">
        <v>40</v>
      </c>
      <c r="L2422" s="4" t="s">
        <v>8</v>
      </c>
      <c r="M2422" s="4" t="s">
        <v>8</v>
      </c>
      <c r="N2422" s="4" t="s">
        <v>210</v>
      </c>
      <c r="O2422" t="s">
        <v>321</v>
      </c>
      <c r="P2422" s="1">
        <v>1</v>
      </c>
      <c r="Q2422">
        <v>1</v>
      </c>
      <c r="R2422">
        <v>0</v>
      </c>
      <c r="S2422" s="9">
        <v>1</v>
      </c>
      <c r="T2422" s="9"/>
    </row>
    <row r="2423" spans="1:20">
      <c r="A2423" s="1">
        <v>2021</v>
      </c>
      <c r="B2423" t="s">
        <v>736</v>
      </c>
      <c r="C2423" t="s">
        <v>283</v>
      </c>
      <c r="D2423" t="s">
        <v>119</v>
      </c>
      <c r="E2423" t="s">
        <v>2</v>
      </c>
      <c r="F2423" t="s">
        <v>252</v>
      </c>
      <c r="G2423" s="42" t="s">
        <v>768</v>
      </c>
      <c r="H2423" t="s">
        <v>126</v>
      </c>
      <c r="I2423" s="46" t="s">
        <v>127</v>
      </c>
      <c r="J2423" t="s">
        <v>79</v>
      </c>
      <c r="K2423" s="4" t="s">
        <v>40</v>
      </c>
      <c r="L2423" s="4" t="s">
        <v>8</v>
      </c>
      <c r="M2423" s="4" t="s">
        <v>8</v>
      </c>
      <c r="N2423" s="4" t="s">
        <v>205</v>
      </c>
      <c r="O2423" t="s">
        <v>312</v>
      </c>
      <c r="P2423" s="1">
        <v>2</v>
      </c>
      <c r="Q2423">
        <v>2</v>
      </c>
      <c r="R2423">
        <v>0</v>
      </c>
      <c r="S2423" s="9">
        <v>1</v>
      </c>
      <c r="T2423" s="9"/>
    </row>
    <row r="2424" spans="1:20">
      <c r="A2424" s="1">
        <v>2021</v>
      </c>
      <c r="B2424" t="s">
        <v>736</v>
      </c>
      <c r="C2424" t="s">
        <v>285</v>
      </c>
      <c r="D2424" t="s">
        <v>350</v>
      </c>
      <c r="E2424" t="s">
        <v>2</v>
      </c>
      <c r="F2424" t="s">
        <v>810</v>
      </c>
      <c r="G2424" s="42" t="s">
        <v>811</v>
      </c>
      <c r="H2424" t="s">
        <v>366</v>
      </c>
      <c r="I2424" s="46" t="s">
        <v>354</v>
      </c>
      <c r="J2424" t="s">
        <v>79</v>
      </c>
      <c r="K2424" s="4" t="s">
        <v>40</v>
      </c>
      <c r="L2424" s="4" t="s">
        <v>8</v>
      </c>
      <c r="M2424" s="4" t="s">
        <v>8</v>
      </c>
      <c r="N2424" s="4" t="s">
        <v>205</v>
      </c>
      <c r="O2424" t="s">
        <v>312</v>
      </c>
      <c r="P2424" s="1">
        <v>1</v>
      </c>
      <c r="Q2424">
        <v>1</v>
      </c>
      <c r="R2424">
        <v>0</v>
      </c>
      <c r="S2424" s="9">
        <v>1</v>
      </c>
      <c r="T2424" s="9"/>
    </row>
    <row r="2425" spans="1:20">
      <c r="A2425" s="1">
        <v>2021</v>
      </c>
      <c r="B2425" t="s">
        <v>736</v>
      </c>
      <c r="C2425" t="s">
        <v>285</v>
      </c>
      <c r="D2425" t="s">
        <v>350</v>
      </c>
      <c r="E2425" t="s">
        <v>2</v>
      </c>
      <c r="F2425" t="s">
        <v>814</v>
      </c>
      <c r="G2425" s="42" t="s">
        <v>815</v>
      </c>
      <c r="H2425" t="s">
        <v>816</v>
      </c>
      <c r="I2425" s="46" t="s">
        <v>354</v>
      </c>
      <c r="J2425" t="s">
        <v>79</v>
      </c>
      <c r="K2425" s="4" t="s">
        <v>40</v>
      </c>
      <c r="L2425" s="4" t="s">
        <v>8</v>
      </c>
      <c r="M2425" s="4" t="s">
        <v>8</v>
      </c>
      <c r="N2425" s="4" t="s">
        <v>205</v>
      </c>
      <c r="O2425" t="s">
        <v>312</v>
      </c>
      <c r="P2425" s="1">
        <v>1</v>
      </c>
      <c r="Q2425">
        <v>1</v>
      </c>
      <c r="R2425">
        <v>0</v>
      </c>
      <c r="S2425" s="9">
        <v>1</v>
      </c>
      <c r="T2425" s="9"/>
    </row>
    <row r="2426" spans="1:20">
      <c r="A2426" s="1">
        <v>2021</v>
      </c>
      <c r="B2426" t="s">
        <v>736</v>
      </c>
      <c r="C2426" t="s">
        <v>285</v>
      </c>
      <c r="D2426" t="s">
        <v>350</v>
      </c>
      <c r="E2426" t="s">
        <v>2</v>
      </c>
      <c r="F2426" t="s">
        <v>819</v>
      </c>
      <c r="G2426" s="42" t="s">
        <v>820</v>
      </c>
      <c r="H2426" t="s">
        <v>366</v>
      </c>
      <c r="I2426" s="46" t="s">
        <v>354</v>
      </c>
      <c r="J2426" t="s">
        <v>79</v>
      </c>
      <c r="K2426" s="4" t="s">
        <v>40</v>
      </c>
      <c r="L2426" s="4" t="s">
        <v>8</v>
      </c>
      <c r="M2426" s="4" t="s">
        <v>8</v>
      </c>
      <c r="N2426" s="4" t="s">
        <v>205</v>
      </c>
      <c r="O2426" t="s">
        <v>312</v>
      </c>
      <c r="P2426" s="1">
        <v>1</v>
      </c>
      <c r="Q2426">
        <v>1</v>
      </c>
      <c r="R2426">
        <v>0</v>
      </c>
      <c r="S2426" s="9">
        <v>1</v>
      </c>
      <c r="T2426" s="9"/>
    </row>
    <row r="2427" spans="1:20">
      <c r="A2427" s="1">
        <v>2021</v>
      </c>
      <c r="B2427" t="s">
        <v>736</v>
      </c>
      <c r="C2427" t="s">
        <v>285</v>
      </c>
      <c r="D2427" t="s">
        <v>350</v>
      </c>
      <c r="E2427" t="s">
        <v>2</v>
      </c>
      <c r="F2427" t="s">
        <v>829</v>
      </c>
      <c r="G2427" s="42" t="s">
        <v>830</v>
      </c>
      <c r="H2427" t="s">
        <v>831</v>
      </c>
      <c r="I2427" s="46" t="s">
        <v>354</v>
      </c>
      <c r="J2427" t="s">
        <v>79</v>
      </c>
      <c r="K2427" s="4" t="s">
        <v>40</v>
      </c>
      <c r="L2427" s="4" t="s">
        <v>8</v>
      </c>
      <c r="M2427" s="4" t="s">
        <v>8</v>
      </c>
      <c r="N2427" s="4" t="s">
        <v>205</v>
      </c>
      <c r="O2427" t="s">
        <v>312</v>
      </c>
      <c r="P2427" s="1">
        <v>1</v>
      </c>
      <c r="Q2427">
        <v>1</v>
      </c>
      <c r="R2427">
        <v>0</v>
      </c>
      <c r="S2427" s="9">
        <v>1</v>
      </c>
      <c r="T2427" s="9"/>
    </row>
    <row r="2428" spans="1:20">
      <c r="A2428" s="1">
        <v>2021</v>
      </c>
      <c r="B2428" t="s">
        <v>736</v>
      </c>
      <c r="C2428" t="s">
        <v>285</v>
      </c>
      <c r="D2428" t="s">
        <v>350</v>
      </c>
      <c r="E2428" t="s">
        <v>2</v>
      </c>
      <c r="F2428" t="s">
        <v>807</v>
      </c>
      <c r="G2428" s="42" t="s">
        <v>808</v>
      </c>
      <c r="H2428" t="s">
        <v>809</v>
      </c>
      <c r="I2428" s="46" t="s">
        <v>354</v>
      </c>
      <c r="J2428" t="s">
        <v>79</v>
      </c>
      <c r="K2428" s="4" t="s">
        <v>40</v>
      </c>
      <c r="L2428" s="4" t="s">
        <v>8</v>
      </c>
      <c r="M2428" s="4" t="s">
        <v>8</v>
      </c>
      <c r="N2428" s="4" t="s">
        <v>217</v>
      </c>
      <c r="O2428" t="s">
        <v>376</v>
      </c>
      <c r="P2428" s="1">
        <v>1</v>
      </c>
      <c r="Q2428">
        <v>1</v>
      </c>
      <c r="R2428">
        <v>0</v>
      </c>
      <c r="S2428" s="9">
        <v>1</v>
      </c>
      <c r="T2428" s="9"/>
    </row>
    <row r="2429" spans="1:20">
      <c r="A2429" s="1">
        <v>2021</v>
      </c>
      <c r="B2429" t="s">
        <v>736</v>
      </c>
      <c r="C2429" t="s">
        <v>285</v>
      </c>
      <c r="D2429" t="s">
        <v>350</v>
      </c>
      <c r="E2429" t="s">
        <v>2</v>
      </c>
      <c r="F2429" t="s">
        <v>814</v>
      </c>
      <c r="G2429" s="42" t="s">
        <v>815</v>
      </c>
      <c r="H2429" t="s">
        <v>816</v>
      </c>
      <c r="I2429" s="46" t="s">
        <v>354</v>
      </c>
      <c r="J2429" t="s">
        <v>79</v>
      </c>
      <c r="K2429" s="4" t="s">
        <v>40</v>
      </c>
      <c r="L2429" s="4" t="s">
        <v>8</v>
      </c>
      <c r="M2429" s="4" t="s">
        <v>8</v>
      </c>
      <c r="N2429" s="4" t="s">
        <v>217</v>
      </c>
      <c r="O2429" t="s">
        <v>376</v>
      </c>
      <c r="P2429" s="1">
        <v>6</v>
      </c>
      <c r="Q2429">
        <v>6</v>
      </c>
      <c r="R2429">
        <v>0</v>
      </c>
      <c r="S2429" s="9">
        <v>1</v>
      </c>
      <c r="T2429" s="9"/>
    </row>
    <row r="2430" spans="1:20">
      <c r="A2430" s="1">
        <v>2021</v>
      </c>
      <c r="B2430" t="s">
        <v>736</v>
      </c>
      <c r="C2430" t="s">
        <v>285</v>
      </c>
      <c r="D2430" t="s">
        <v>350</v>
      </c>
      <c r="E2430" t="s">
        <v>2</v>
      </c>
      <c r="F2430" t="s">
        <v>817</v>
      </c>
      <c r="G2430" s="42" t="s">
        <v>818</v>
      </c>
      <c r="H2430" t="s">
        <v>366</v>
      </c>
      <c r="I2430" s="46" t="s">
        <v>354</v>
      </c>
      <c r="J2430" t="s">
        <v>79</v>
      </c>
      <c r="K2430" s="4" t="s">
        <v>40</v>
      </c>
      <c r="L2430" s="4" t="s">
        <v>8</v>
      </c>
      <c r="M2430" s="4" t="s">
        <v>8</v>
      </c>
      <c r="N2430" s="4" t="s">
        <v>217</v>
      </c>
      <c r="O2430" t="s">
        <v>376</v>
      </c>
      <c r="P2430" s="1">
        <v>5</v>
      </c>
      <c r="Q2430">
        <v>5</v>
      </c>
      <c r="R2430">
        <v>0</v>
      </c>
      <c r="S2430" s="9">
        <v>1</v>
      </c>
      <c r="T2430" s="9"/>
    </row>
    <row r="2431" spans="1:20">
      <c r="A2431" s="1">
        <v>2021</v>
      </c>
      <c r="B2431" t="s">
        <v>736</v>
      </c>
      <c r="C2431" t="s">
        <v>285</v>
      </c>
      <c r="D2431" t="s">
        <v>350</v>
      </c>
      <c r="E2431" t="s">
        <v>2</v>
      </c>
      <c r="F2431" t="s">
        <v>827</v>
      </c>
      <c r="G2431" s="42" t="s">
        <v>828</v>
      </c>
      <c r="H2431" t="s">
        <v>366</v>
      </c>
      <c r="I2431" s="46" t="s">
        <v>354</v>
      </c>
      <c r="J2431" t="s">
        <v>79</v>
      </c>
      <c r="K2431" s="4" t="s">
        <v>40</v>
      </c>
      <c r="L2431" s="4" t="s">
        <v>8</v>
      </c>
      <c r="M2431" s="4" t="s">
        <v>8</v>
      </c>
      <c r="N2431" s="4" t="s">
        <v>217</v>
      </c>
      <c r="O2431" t="s">
        <v>376</v>
      </c>
      <c r="P2431" s="1">
        <v>1</v>
      </c>
      <c r="Q2431">
        <v>1</v>
      </c>
      <c r="R2431">
        <v>0</v>
      </c>
      <c r="S2431" s="9">
        <v>1</v>
      </c>
      <c r="T2431" s="9"/>
    </row>
    <row r="2432" spans="1:20">
      <c r="A2432" s="1">
        <v>2021</v>
      </c>
      <c r="B2432" t="s">
        <v>736</v>
      </c>
      <c r="C2432" t="s">
        <v>285</v>
      </c>
      <c r="D2432" t="s">
        <v>350</v>
      </c>
      <c r="E2432" t="s">
        <v>2</v>
      </c>
      <c r="F2432" t="s">
        <v>832</v>
      </c>
      <c r="G2432" s="42" t="s">
        <v>833</v>
      </c>
      <c r="H2432" t="s">
        <v>366</v>
      </c>
      <c r="I2432" s="46" t="s">
        <v>354</v>
      </c>
      <c r="J2432" t="s">
        <v>79</v>
      </c>
      <c r="K2432" s="4" t="s">
        <v>40</v>
      </c>
      <c r="L2432" s="4" t="s">
        <v>8</v>
      </c>
      <c r="M2432" s="4" t="s">
        <v>8</v>
      </c>
      <c r="N2432" s="4" t="s">
        <v>217</v>
      </c>
      <c r="O2432" t="s">
        <v>376</v>
      </c>
      <c r="P2432" s="1">
        <v>1</v>
      </c>
      <c r="Q2432">
        <v>1</v>
      </c>
      <c r="R2432">
        <v>0</v>
      </c>
      <c r="S2432" s="9">
        <v>1</v>
      </c>
      <c r="T2432" s="9"/>
    </row>
    <row r="2433" spans="1:20">
      <c r="A2433" s="1">
        <v>2021</v>
      </c>
      <c r="B2433" t="s">
        <v>736</v>
      </c>
      <c r="C2433" t="s">
        <v>283</v>
      </c>
      <c r="D2433" t="s">
        <v>119</v>
      </c>
      <c r="E2433" t="s">
        <v>2</v>
      </c>
      <c r="F2433" t="s">
        <v>335</v>
      </c>
      <c r="G2433" s="42" t="s">
        <v>791</v>
      </c>
      <c r="H2433" t="s">
        <v>673</v>
      </c>
      <c r="I2433" s="46" t="s">
        <v>674</v>
      </c>
      <c r="J2433" t="s">
        <v>593</v>
      </c>
      <c r="K2433" s="4" t="s">
        <v>40</v>
      </c>
      <c r="L2433" s="4" t="s">
        <v>8</v>
      </c>
      <c r="M2433" s="4" t="s">
        <v>40</v>
      </c>
      <c r="N2433" s="4" t="s">
        <v>8</v>
      </c>
      <c r="O2433" t="s">
        <v>375</v>
      </c>
      <c r="P2433" s="1">
        <v>50</v>
      </c>
      <c r="Q2433">
        <v>50</v>
      </c>
      <c r="R2433">
        <v>0</v>
      </c>
      <c r="S2433" s="9">
        <v>1</v>
      </c>
      <c r="T2433" s="9"/>
    </row>
    <row r="2434" spans="1:20">
      <c r="A2434" s="1">
        <v>2021</v>
      </c>
      <c r="B2434" t="s">
        <v>736</v>
      </c>
      <c r="C2434" t="s">
        <v>285</v>
      </c>
      <c r="D2434" t="s">
        <v>350</v>
      </c>
      <c r="E2434" t="s">
        <v>2</v>
      </c>
      <c r="F2434" t="s">
        <v>805</v>
      </c>
      <c r="G2434" s="42" t="s">
        <v>806</v>
      </c>
      <c r="H2434" t="s">
        <v>366</v>
      </c>
      <c r="I2434" s="46" t="s">
        <v>354</v>
      </c>
      <c r="J2434" t="s">
        <v>79</v>
      </c>
      <c r="K2434" s="4" t="s">
        <v>40</v>
      </c>
      <c r="L2434" s="4" t="s">
        <v>8</v>
      </c>
      <c r="M2434" s="4" t="s">
        <v>40</v>
      </c>
      <c r="N2434" s="4" t="s">
        <v>8</v>
      </c>
      <c r="O2434" t="s">
        <v>375</v>
      </c>
      <c r="P2434" s="1">
        <v>6</v>
      </c>
      <c r="Q2434">
        <v>6</v>
      </c>
      <c r="R2434">
        <v>0</v>
      </c>
      <c r="S2434" s="9">
        <v>1</v>
      </c>
      <c r="T2434" s="9"/>
    </row>
    <row r="2435" spans="1:20">
      <c r="A2435" s="1">
        <v>2021</v>
      </c>
      <c r="B2435" t="s">
        <v>736</v>
      </c>
      <c r="C2435" t="s">
        <v>285</v>
      </c>
      <c r="D2435" t="s">
        <v>350</v>
      </c>
      <c r="E2435" t="s">
        <v>2</v>
      </c>
      <c r="F2435" t="s">
        <v>819</v>
      </c>
      <c r="G2435" s="42" t="s">
        <v>820</v>
      </c>
      <c r="H2435" t="s">
        <v>366</v>
      </c>
      <c r="I2435" s="46" t="s">
        <v>354</v>
      </c>
      <c r="J2435" t="s">
        <v>79</v>
      </c>
      <c r="K2435" s="4" t="s">
        <v>40</v>
      </c>
      <c r="L2435" s="4" t="s">
        <v>8</v>
      </c>
      <c r="M2435" s="4" t="s">
        <v>40</v>
      </c>
      <c r="N2435" s="4" t="s">
        <v>8</v>
      </c>
      <c r="O2435" t="s">
        <v>375</v>
      </c>
      <c r="P2435" s="1">
        <v>20</v>
      </c>
      <c r="Q2435">
        <v>20</v>
      </c>
      <c r="R2435">
        <v>0</v>
      </c>
      <c r="S2435" s="9">
        <v>1</v>
      </c>
      <c r="T2435" s="9"/>
    </row>
    <row r="2436" spans="1:20">
      <c r="A2436" s="1">
        <v>2021</v>
      </c>
      <c r="B2436" t="s">
        <v>736</v>
      </c>
      <c r="C2436" t="s">
        <v>283</v>
      </c>
      <c r="D2436" t="s">
        <v>119</v>
      </c>
      <c r="E2436" t="s">
        <v>2</v>
      </c>
      <c r="F2436" t="s">
        <v>252</v>
      </c>
      <c r="G2436" s="42" t="s">
        <v>768</v>
      </c>
      <c r="H2436" t="s">
        <v>126</v>
      </c>
      <c r="I2436" s="46" t="s">
        <v>127</v>
      </c>
      <c r="J2436" t="s">
        <v>79</v>
      </c>
      <c r="K2436" s="4" t="s">
        <v>40</v>
      </c>
      <c r="L2436" s="4" t="s">
        <v>8</v>
      </c>
      <c r="M2436" s="4" t="s">
        <v>40</v>
      </c>
      <c r="N2436" s="4" t="s">
        <v>40</v>
      </c>
      <c r="O2436" t="s">
        <v>313</v>
      </c>
      <c r="P2436" s="1">
        <v>2</v>
      </c>
      <c r="Q2436">
        <v>2</v>
      </c>
      <c r="R2436">
        <v>0</v>
      </c>
      <c r="S2436" s="9">
        <v>1</v>
      </c>
      <c r="T2436" s="9"/>
    </row>
    <row r="2437" spans="1:20">
      <c r="A2437" s="1">
        <v>2021</v>
      </c>
      <c r="B2437" t="s">
        <v>736</v>
      </c>
      <c r="C2437" t="s">
        <v>285</v>
      </c>
      <c r="D2437" t="s">
        <v>350</v>
      </c>
      <c r="E2437" t="s">
        <v>2</v>
      </c>
      <c r="F2437" t="s">
        <v>817</v>
      </c>
      <c r="G2437" s="42" t="s">
        <v>818</v>
      </c>
      <c r="H2437" t="s">
        <v>366</v>
      </c>
      <c r="I2437" s="46" t="s">
        <v>354</v>
      </c>
      <c r="J2437" t="s">
        <v>79</v>
      </c>
      <c r="K2437" s="4" t="s">
        <v>40</v>
      </c>
      <c r="L2437" s="4" t="s">
        <v>8</v>
      </c>
      <c r="M2437" s="4" t="s">
        <v>40</v>
      </c>
      <c r="N2437" s="4" t="s">
        <v>40</v>
      </c>
      <c r="O2437" t="s">
        <v>313</v>
      </c>
      <c r="P2437" s="1">
        <v>1</v>
      </c>
      <c r="Q2437">
        <v>1</v>
      </c>
      <c r="R2437">
        <v>0</v>
      </c>
      <c r="S2437" s="9">
        <v>1</v>
      </c>
      <c r="T2437" s="9"/>
    </row>
    <row r="2438" spans="1:20">
      <c r="A2438" s="1">
        <v>2021</v>
      </c>
      <c r="B2438" t="s">
        <v>736</v>
      </c>
      <c r="C2438" t="s">
        <v>285</v>
      </c>
      <c r="D2438" t="s">
        <v>119</v>
      </c>
      <c r="E2438" t="s">
        <v>798</v>
      </c>
      <c r="F2438" t="s">
        <v>149</v>
      </c>
      <c r="G2438" s="42" t="s">
        <v>799</v>
      </c>
      <c r="H2438" t="s">
        <v>800</v>
      </c>
      <c r="I2438" s="46" t="s">
        <v>592</v>
      </c>
      <c r="J2438" t="s">
        <v>593</v>
      </c>
      <c r="K2438" s="4" t="s">
        <v>40</v>
      </c>
      <c r="L2438" s="4" t="s">
        <v>8</v>
      </c>
      <c r="M2438" s="4" t="s">
        <v>38</v>
      </c>
      <c r="N2438" s="4" t="s">
        <v>8</v>
      </c>
      <c r="O2438" t="s">
        <v>314</v>
      </c>
      <c r="P2438" s="1">
        <v>1</v>
      </c>
      <c r="Q2438">
        <v>1</v>
      </c>
      <c r="R2438">
        <v>0</v>
      </c>
      <c r="S2438" s="9">
        <v>1</v>
      </c>
      <c r="T2438" s="9"/>
    </row>
    <row r="2439" spans="1:20">
      <c r="A2439" s="1">
        <v>2021</v>
      </c>
      <c r="B2439" t="s">
        <v>736</v>
      </c>
      <c r="C2439" t="s">
        <v>285</v>
      </c>
      <c r="D2439" t="s">
        <v>119</v>
      </c>
      <c r="E2439" t="s">
        <v>802</v>
      </c>
      <c r="F2439" t="s">
        <v>149</v>
      </c>
      <c r="G2439" s="42" t="s">
        <v>803</v>
      </c>
      <c r="H2439" t="s">
        <v>804</v>
      </c>
      <c r="I2439" s="46" t="s">
        <v>592</v>
      </c>
      <c r="J2439" t="s">
        <v>593</v>
      </c>
      <c r="K2439" s="4" t="s">
        <v>40</v>
      </c>
      <c r="L2439" s="4" t="s">
        <v>8</v>
      </c>
      <c r="M2439" s="4" t="s">
        <v>38</v>
      </c>
      <c r="N2439" s="4" t="s">
        <v>8</v>
      </c>
      <c r="O2439" t="s">
        <v>314</v>
      </c>
      <c r="P2439" s="1">
        <v>1</v>
      </c>
      <c r="Q2439">
        <v>1</v>
      </c>
      <c r="R2439">
        <v>0</v>
      </c>
      <c r="S2439" s="9">
        <v>1</v>
      </c>
      <c r="T2439" s="9"/>
    </row>
    <row r="2440" spans="1:20">
      <c r="A2440" s="1">
        <v>2021</v>
      </c>
      <c r="B2440" t="s">
        <v>736</v>
      </c>
      <c r="C2440" t="s">
        <v>285</v>
      </c>
      <c r="D2440" t="s">
        <v>350</v>
      </c>
      <c r="E2440" t="s">
        <v>2</v>
      </c>
      <c r="F2440" t="s">
        <v>807</v>
      </c>
      <c r="G2440" s="42" t="s">
        <v>808</v>
      </c>
      <c r="H2440" t="s">
        <v>809</v>
      </c>
      <c r="I2440" s="46" t="s">
        <v>354</v>
      </c>
      <c r="J2440" t="s">
        <v>79</v>
      </c>
      <c r="K2440" s="4" t="s">
        <v>40</v>
      </c>
      <c r="L2440" s="4" t="s">
        <v>8</v>
      </c>
      <c r="M2440" s="4" t="s">
        <v>38</v>
      </c>
      <c r="N2440" s="4" t="s">
        <v>8</v>
      </c>
      <c r="O2440" t="s">
        <v>314</v>
      </c>
      <c r="P2440" s="1">
        <v>1</v>
      </c>
      <c r="Q2440">
        <v>1</v>
      </c>
      <c r="R2440">
        <v>0</v>
      </c>
      <c r="S2440" s="9">
        <v>1</v>
      </c>
      <c r="T2440" s="9"/>
    </row>
    <row r="2441" spans="1:20">
      <c r="A2441" s="1">
        <v>2021</v>
      </c>
      <c r="B2441" t="s">
        <v>736</v>
      </c>
      <c r="C2441" t="s">
        <v>285</v>
      </c>
      <c r="D2441" t="s">
        <v>350</v>
      </c>
      <c r="E2441" t="s">
        <v>2</v>
      </c>
      <c r="F2441" t="s">
        <v>812</v>
      </c>
      <c r="G2441" s="42" t="s">
        <v>813</v>
      </c>
      <c r="H2441" t="s">
        <v>366</v>
      </c>
      <c r="I2441" s="46" t="s">
        <v>354</v>
      </c>
      <c r="J2441" t="s">
        <v>79</v>
      </c>
      <c r="K2441" s="4" t="s">
        <v>40</v>
      </c>
      <c r="L2441" s="4" t="s">
        <v>8</v>
      </c>
      <c r="M2441" s="4" t="s">
        <v>38</v>
      </c>
      <c r="N2441" s="4" t="s">
        <v>8</v>
      </c>
      <c r="O2441" t="s">
        <v>314</v>
      </c>
      <c r="P2441" s="1">
        <v>1</v>
      </c>
      <c r="Q2441">
        <v>1</v>
      </c>
      <c r="R2441">
        <v>0</v>
      </c>
      <c r="S2441" s="9">
        <v>1</v>
      </c>
      <c r="T2441" s="9"/>
    </row>
    <row r="2442" spans="1:20">
      <c r="A2442" s="1">
        <v>2021</v>
      </c>
      <c r="B2442" t="s">
        <v>736</v>
      </c>
      <c r="C2442" t="s">
        <v>285</v>
      </c>
      <c r="D2442" t="s">
        <v>350</v>
      </c>
      <c r="E2442" t="s">
        <v>2</v>
      </c>
      <c r="F2442" t="s">
        <v>817</v>
      </c>
      <c r="G2442" s="42" t="s">
        <v>818</v>
      </c>
      <c r="H2442" t="s">
        <v>366</v>
      </c>
      <c r="I2442" s="46" t="s">
        <v>354</v>
      </c>
      <c r="J2442" t="s">
        <v>79</v>
      </c>
      <c r="K2442" s="4" t="s">
        <v>40</v>
      </c>
      <c r="L2442" s="4" t="s">
        <v>8</v>
      </c>
      <c r="M2442" s="4" t="s">
        <v>38</v>
      </c>
      <c r="N2442" s="4" t="s">
        <v>8</v>
      </c>
      <c r="O2442" t="s">
        <v>314</v>
      </c>
      <c r="P2442" s="1">
        <v>1</v>
      </c>
      <c r="Q2442">
        <v>1</v>
      </c>
      <c r="R2442">
        <v>0</v>
      </c>
      <c r="S2442" s="9">
        <v>1</v>
      </c>
      <c r="T2442" s="9"/>
    </row>
    <row r="2443" spans="1:20">
      <c r="A2443" s="1">
        <v>2021</v>
      </c>
      <c r="B2443" t="s">
        <v>736</v>
      </c>
      <c r="C2443" t="s">
        <v>285</v>
      </c>
      <c r="D2443" t="s">
        <v>350</v>
      </c>
      <c r="E2443" t="s">
        <v>2</v>
      </c>
      <c r="F2443" t="s">
        <v>819</v>
      </c>
      <c r="G2443" s="42" t="s">
        <v>820</v>
      </c>
      <c r="H2443" t="s">
        <v>366</v>
      </c>
      <c r="I2443" s="46" t="s">
        <v>354</v>
      </c>
      <c r="J2443" t="s">
        <v>79</v>
      </c>
      <c r="K2443" s="4" t="s">
        <v>40</v>
      </c>
      <c r="L2443" s="4" t="s">
        <v>8</v>
      </c>
      <c r="M2443" s="4" t="s">
        <v>38</v>
      </c>
      <c r="N2443" s="4" t="s">
        <v>8</v>
      </c>
      <c r="O2443" t="s">
        <v>314</v>
      </c>
      <c r="P2443" s="1">
        <v>4</v>
      </c>
      <c r="Q2443">
        <v>4</v>
      </c>
      <c r="R2443">
        <v>0</v>
      </c>
      <c r="S2443" s="9">
        <v>1</v>
      </c>
      <c r="T2443" s="9"/>
    </row>
    <row r="2444" spans="1:20">
      <c r="A2444" s="1">
        <v>2021</v>
      </c>
      <c r="B2444" t="s">
        <v>736</v>
      </c>
      <c r="C2444" t="s">
        <v>285</v>
      </c>
      <c r="D2444" t="s">
        <v>350</v>
      </c>
      <c r="E2444" t="s">
        <v>2</v>
      </c>
      <c r="F2444" t="s">
        <v>821</v>
      </c>
      <c r="G2444" s="42" t="s">
        <v>822</v>
      </c>
      <c r="H2444" t="s">
        <v>366</v>
      </c>
      <c r="I2444" s="46" t="s">
        <v>354</v>
      </c>
      <c r="J2444" t="s">
        <v>79</v>
      </c>
      <c r="K2444" s="4" t="s">
        <v>40</v>
      </c>
      <c r="L2444" s="4" t="s">
        <v>8</v>
      </c>
      <c r="M2444" s="4" t="s">
        <v>38</v>
      </c>
      <c r="N2444" s="4" t="s">
        <v>8</v>
      </c>
      <c r="O2444" t="s">
        <v>314</v>
      </c>
      <c r="P2444" s="1">
        <v>1</v>
      </c>
      <c r="Q2444">
        <v>1</v>
      </c>
      <c r="R2444">
        <v>0</v>
      </c>
      <c r="S2444" s="9">
        <v>1</v>
      </c>
      <c r="T2444" s="9"/>
    </row>
    <row r="2445" spans="1:20">
      <c r="A2445" s="1">
        <v>2021</v>
      </c>
      <c r="B2445" t="s">
        <v>736</v>
      </c>
      <c r="C2445" t="s">
        <v>285</v>
      </c>
      <c r="D2445" t="s">
        <v>350</v>
      </c>
      <c r="E2445" t="s">
        <v>2</v>
      </c>
      <c r="F2445" t="s">
        <v>812</v>
      </c>
      <c r="G2445" s="42" t="s">
        <v>813</v>
      </c>
      <c r="H2445" t="s">
        <v>366</v>
      </c>
      <c r="I2445" s="46" t="s">
        <v>354</v>
      </c>
      <c r="J2445" t="s">
        <v>79</v>
      </c>
      <c r="K2445" s="4" t="s">
        <v>40</v>
      </c>
      <c r="L2445" s="4" t="s">
        <v>8</v>
      </c>
      <c r="M2445" s="4" t="s">
        <v>38</v>
      </c>
      <c r="N2445" s="4" t="s">
        <v>40</v>
      </c>
      <c r="O2445" t="s">
        <v>600</v>
      </c>
      <c r="P2445" s="1">
        <v>1</v>
      </c>
      <c r="Q2445">
        <v>1</v>
      </c>
      <c r="R2445">
        <v>0</v>
      </c>
      <c r="S2445" s="9">
        <v>1</v>
      </c>
      <c r="T2445" s="9"/>
    </row>
    <row r="2446" spans="1:20">
      <c r="A2446" s="1">
        <v>2021</v>
      </c>
      <c r="B2446" t="s">
        <v>736</v>
      </c>
      <c r="C2446" t="s">
        <v>285</v>
      </c>
      <c r="D2446" t="s">
        <v>350</v>
      </c>
      <c r="E2446" t="s">
        <v>2</v>
      </c>
      <c r="F2446" t="s">
        <v>819</v>
      </c>
      <c r="G2446" s="42" t="s">
        <v>820</v>
      </c>
      <c r="H2446" t="s">
        <v>366</v>
      </c>
      <c r="I2446" s="46" t="s">
        <v>354</v>
      </c>
      <c r="J2446" t="s">
        <v>79</v>
      </c>
      <c r="K2446" s="4" t="s">
        <v>40</v>
      </c>
      <c r="L2446" s="4" t="s">
        <v>8</v>
      </c>
      <c r="M2446" s="4" t="s">
        <v>38</v>
      </c>
      <c r="N2446" s="4" t="s">
        <v>40</v>
      </c>
      <c r="O2446" t="s">
        <v>600</v>
      </c>
      <c r="P2446" s="1">
        <v>1</v>
      </c>
      <c r="Q2446">
        <v>1</v>
      </c>
      <c r="R2446">
        <v>0</v>
      </c>
      <c r="S2446" s="9">
        <v>1</v>
      </c>
      <c r="T2446" s="9"/>
    </row>
    <row r="2447" spans="1:20">
      <c r="A2447" s="1">
        <v>2021</v>
      </c>
      <c r="B2447" t="s">
        <v>736</v>
      </c>
      <c r="C2447" t="s">
        <v>285</v>
      </c>
      <c r="D2447" t="s">
        <v>350</v>
      </c>
      <c r="E2447" t="s">
        <v>2</v>
      </c>
      <c r="F2447" t="s">
        <v>821</v>
      </c>
      <c r="G2447" s="42" t="s">
        <v>822</v>
      </c>
      <c r="H2447" t="s">
        <v>366</v>
      </c>
      <c r="I2447" s="46" t="s">
        <v>354</v>
      </c>
      <c r="J2447" t="s">
        <v>79</v>
      </c>
      <c r="K2447" s="4" t="s">
        <v>40</v>
      </c>
      <c r="L2447" s="4" t="s">
        <v>8</v>
      </c>
      <c r="M2447" s="4" t="s">
        <v>38</v>
      </c>
      <c r="N2447" s="4" t="s">
        <v>40</v>
      </c>
      <c r="O2447" t="s">
        <v>600</v>
      </c>
      <c r="P2447" s="1">
        <v>1</v>
      </c>
      <c r="Q2447">
        <v>1</v>
      </c>
      <c r="R2447">
        <v>0</v>
      </c>
      <c r="S2447" s="9">
        <v>1</v>
      </c>
      <c r="T2447" s="9"/>
    </row>
    <row r="2448" spans="1:20">
      <c r="A2448" s="1">
        <v>2021</v>
      </c>
      <c r="B2448" t="s">
        <v>736</v>
      </c>
      <c r="C2448" t="s">
        <v>285</v>
      </c>
      <c r="D2448" t="s">
        <v>350</v>
      </c>
      <c r="E2448" t="s">
        <v>2</v>
      </c>
      <c r="F2448" t="s">
        <v>807</v>
      </c>
      <c r="G2448" s="42" t="s">
        <v>808</v>
      </c>
      <c r="H2448" t="s">
        <v>809</v>
      </c>
      <c r="I2448" s="46" t="s">
        <v>354</v>
      </c>
      <c r="J2448" t="s">
        <v>79</v>
      </c>
      <c r="K2448" s="4" t="s">
        <v>38</v>
      </c>
      <c r="L2448" s="4" t="s">
        <v>8</v>
      </c>
      <c r="M2448" s="4" t="s">
        <v>8</v>
      </c>
      <c r="N2448" s="4" t="s">
        <v>40</v>
      </c>
      <c r="O2448" t="s">
        <v>43</v>
      </c>
      <c r="P2448" s="1">
        <v>1</v>
      </c>
      <c r="Q2448">
        <v>1</v>
      </c>
      <c r="R2448">
        <v>0</v>
      </c>
      <c r="S2448" s="9">
        <v>1</v>
      </c>
      <c r="T2448" s="9"/>
    </row>
    <row r="2449" spans="1:20">
      <c r="A2449" s="1">
        <v>2021</v>
      </c>
      <c r="B2449" t="s">
        <v>736</v>
      </c>
      <c r="C2449" t="s">
        <v>285</v>
      </c>
      <c r="D2449" t="s">
        <v>350</v>
      </c>
      <c r="E2449" t="s">
        <v>2</v>
      </c>
      <c r="F2449" t="s">
        <v>812</v>
      </c>
      <c r="G2449" s="42" t="s">
        <v>813</v>
      </c>
      <c r="H2449" t="s">
        <v>366</v>
      </c>
      <c r="I2449" s="46" t="s">
        <v>354</v>
      </c>
      <c r="J2449" t="s">
        <v>79</v>
      </c>
      <c r="K2449" s="4" t="s">
        <v>38</v>
      </c>
      <c r="L2449" s="4" t="s">
        <v>8</v>
      </c>
      <c r="M2449" s="4" t="s">
        <v>8</v>
      </c>
      <c r="N2449" s="4" t="s">
        <v>40</v>
      </c>
      <c r="O2449" t="s">
        <v>43</v>
      </c>
      <c r="P2449" s="1">
        <v>1</v>
      </c>
      <c r="Q2449">
        <v>1</v>
      </c>
      <c r="R2449">
        <v>0</v>
      </c>
      <c r="S2449" s="9">
        <v>1</v>
      </c>
      <c r="T2449" s="9"/>
    </row>
    <row r="2450" spans="1:20">
      <c r="A2450" s="1">
        <v>2021</v>
      </c>
      <c r="B2450" t="s">
        <v>736</v>
      </c>
      <c r="C2450" t="s">
        <v>285</v>
      </c>
      <c r="D2450" t="s">
        <v>350</v>
      </c>
      <c r="E2450" t="s">
        <v>2</v>
      </c>
      <c r="F2450" t="s">
        <v>823</v>
      </c>
      <c r="G2450" s="42" t="s">
        <v>824</v>
      </c>
      <c r="H2450" t="s">
        <v>366</v>
      </c>
      <c r="I2450" s="46" t="s">
        <v>354</v>
      </c>
      <c r="J2450" t="s">
        <v>79</v>
      </c>
      <c r="K2450" s="4" t="s">
        <v>38</v>
      </c>
      <c r="L2450" s="4" t="s">
        <v>8</v>
      </c>
      <c r="M2450" s="4" t="s">
        <v>8</v>
      </c>
      <c r="N2450" s="4" t="s">
        <v>40</v>
      </c>
      <c r="O2450" t="s">
        <v>43</v>
      </c>
      <c r="P2450" s="1">
        <v>1</v>
      </c>
      <c r="Q2450">
        <v>1</v>
      </c>
      <c r="R2450">
        <v>0</v>
      </c>
      <c r="S2450" s="9">
        <v>1</v>
      </c>
      <c r="T2450" s="9"/>
    </row>
    <row r="2451" spans="1:20">
      <c r="A2451" s="1">
        <v>2021</v>
      </c>
      <c r="B2451" t="s">
        <v>736</v>
      </c>
      <c r="C2451" t="s">
        <v>285</v>
      </c>
      <c r="D2451" t="s">
        <v>350</v>
      </c>
      <c r="E2451" t="s">
        <v>2</v>
      </c>
      <c r="F2451" t="s">
        <v>829</v>
      </c>
      <c r="G2451" s="42" t="s">
        <v>830</v>
      </c>
      <c r="H2451" t="s">
        <v>831</v>
      </c>
      <c r="I2451" s="46" t="s">
        <v>354</v>
      </c>
      <c r="J2451" t="s">
        <v>79</v>
      </c>
      <c r="K2451" s="4" t="s">
        <v>38</v>
      </c>
      <c r="L2451" s="4" t="s">
        <v>8</v>
      </c>
      <c r="M2451" s="4" t="s">
        <v>8</v>
      </c>
      <c r="N2451" s="4" t="s">
        <v>40</v>
      </c>
      <c r="O2451" t="s">
        <v>43</v>
      </c>
      <c r="P2451" s="1">
        <v>1</v>
      </c>
      <c r="Q2451">
        <v>1</v>
      </c>
      <c r="R2451">
        <v>0</v>
      </c>
      <c r="S2451" s="9">
        <v>1</v>
      </c>
      <c r="T2451" s="9"/>
    </row>
    <row r="2452" spans="1:20">
      <c r="A2452" s="1">
        <v>2021</v>
      </c>
      <c r="B2452" t="s">
        <v>736</v>
      </c>
      <c r="C2452" t="s">
        <v>285</v>
      </c>
      <c r="D2452" t="s">
        <v>350</v>
      </c>
      <c r="E2452" t="s">
        <v>2</v>
      </c>
      <c r="F2452" t="s">
        <v>812</v>
      </c>
      <c r="G2452" s="42" t="s">
        <v>813</v>
      </c>
      <c r="H2452" t="s">
        <v>366</v>
      </c>
      <c r="I2452" s="46" t="s">
        <v>354</v>
      </c>
      <c r="J2452" t="s">
        <v>79</v>
      </c>
      <c r="K2452" s="4" t="s">
        <v>38</v>
      </c>
      <c r="L2452" s="4" t="s">
        <v>8</v>
      </c>
      <c r="M2452" s="4" t="s">
        <v>8</v>
      </c>
      <c r="N2452" s="4" t="s">
        <v>38</v>
      </c>
      <c r="O2452" t="s">
        <v>44</v>
      </c>
      <c r="P2452" s="1">
        <v>1</v>
      </c>
      <c r="Q2452">
        <v>1</v>
      </c>
      <c r="R2452">
        <v>0</v>
      </c>
      <c r="S2452" s="9">
        <v>1</v>
      </c>
      <c r="T2452" s="9"/>
    </row>
    <row r="2453" spans="1:20">
      <c r="A2453" s="1">
        <v>2021</v>
      </c>
      <c r="B2453" t="s">
        <v>736</v>
      </c>
      <c r="C2453" t="s">
        <v>285</v>
      </c>
      <c r="D2453" t="s">
        <v>350</v>
      </c>
      <c r="E2453" t="s">
        <v>2</v>
      </c>
      <c r="F2453" t="s">
        <v>810</v>
      </c>
      <c r="G2453" s="42" t="s">
        <v>811</v>
      </c>
      <c r="H2453" t="s">
        <v>366</v>
      </c>
      <c r="I2453" s="46" t="s">
        <v>354</v>
      </c>
      <c r="J2453" t="s">
        <v>79</v>
      </c>
      <c r="K2453" s="4" t="s">
        <v>38</v>
      </c>
      <c r="L2453" s="4" t="s">
        <v>8</v>
      </c>
      <c r="M2453" s="4" t="s">
        <v>40</v>
      </c>
      <c r="N2453" s="4" t="s">
        <v>40</v>
      </c>
      <c r="O2453" t="s">
        <v>159</v>
      </c>
      <c r="P2453" s="1">
        <v>705</v>
      </c>
      <c r="Q2453">
        <v>705</v>
      </c>
      <c r="R2453">
        <v>0</v>
      </c>
      <c r="S2453" s="9">
        <v>1</v>
      </c>
      <c r="T2453" s="9"/>
    </row>
    <row r="2454" spans="1:20">
      <c r="A2454" s="1">
        <v>2021</v>
      </c>
      <c r="B2454" t="s">
        <v>736</v>
      </c>
      <c r="C2454" t="s">
        <v>285</v>
      </c>
      <c r="D2454" t="s">
        <v>350</v>
      </c>
      <c r="E2454" t="s">
        <v>2</v>
      </c>
      <c r="F2454" t="s">
        <v>812</v>
      </c>
      <c r="G2454" s="42" t="s">
        <v>813</v>
      </c>
      <c r="H2454" t="s">
        <v>366</v>
      </c>
      <c r="I2454" s="46" t="s">
        <v>354</v>
      </c>
      <c r="J2454" t="s">
        <v>79</v>
      </c>
      <c r="K2454" s="4" t="s">
        <v>38</v>
      </c>
      <c r="L2454" s="4" t="s">
        <v>8</v>
      </c>
      <c r="M2454" s="4" t="s">
        <v>40</v>
      </c>
      <c r="N2454" s="4" t="s">
        <v>40</v>
      </c>
      <c r="O2454" t="s">
        <v>159</v>
      </c>
      <c r="P2454" s="1">
        <v>350</v>
      </c>
      <c r="Q2454">
        <v>346</v>
      </c>
      <c r="R2454">
        <v>4</v>
      </c>
      <c r="S2454" s="9">
        <v>0.98857142857142855</v>
      </c>
      <c r="T2454" s="9"/>
    </row>
    <row r="2455" spans="1:20">
      <c r="A2455" s="1">
        <v>2021</v>
      </c>
      <c r="B2455" t="s">
        <v>736</v>
      </c>
      <c r="C2455" t="s">
        <v>285</v>
      </c>
      <c r="D2455" t="s">
        <v>350</v>
      </c>
      <c r="E2455" t="s">
        <v>2</v>
      </c>
      <c r="F2455" t="s">
        <v>814</v>
      </c>
      <c r="G2455" s="42" t="s">
        <v>815</v>
      </c>
      <c r="H2455" t="s">
        <v>816</v>
      </c>
      <c r="I2455" s="46" t="s">
        <v>354</v>
      </c>
      <c r="J2455" t="s">
        <v>79</v>
      </c>
      <c r="K2455" s="4" t="s">
        <v>38</v>
      </c>
      <c r="L2455" s="4" t="s">
        <v>8</v>
      </c>
      <c r="M2455" s="4" t="s">
        <v>40</v>
      </c>
      <c r="N2455" s="4" t="s">
        <v>40</v>
      </c>
      <c r="O2455" t="s">
        <v>159</v>
      </c>
      <c r="P2455" s="1">
        <v>550</v>
      </c>
      <c r="Q2455">
        <v>522</v>
      </c>
      <c r="R2455">
        <v>28</v>
      </c>
      <c r="S2455" s="9">
        <v>0.9490909090909091</v>
      </c>
      <c r="T2455" s="9"/>
    </row>
    <row r="2456" spans="1:20">
      <c r="A2456" s="1">
        <v>2021</v>
      </c>
      <c r="B2456" t="s">
        <v>736</v>
      </c>
      <c r="C2456" t="s">
        <v>285</v>
      </c>
      <c r="D2456" t="s">
        <v>350</v>
      </c>
      <c r="E2456" t="s">
        <v>2</v>
      </c>
      <c r="F2456" t="s">
        <v>817</v>
      </c>
      <c r="G2456" s="42" t="s">
        <v>818</v>
      </c>
      <c r="H2456" t="s">
        <v>366</v>
      </c>
      <c r="I2456" s="46" t="s">
        <v>354</v>
      </c>
      <c r="J2456" t="s">
        <v>79</v>
      </c>
      <c r="K2456" s="4" t="s">
        <v>38</v>
      </c>
      <c r="L2456" s="4" t="s">
        <v>8</v>
      </c>
      <c r="M2456" s="4" t="s">
        <v>40</v>
      </c>
      <c r="N2456" s="4" t="s">
        <v>40</v>
      </c>
      <c r="O2456" t="s">
        <v>159</v>
      </c>
      <c r="P2456" s="1">
        <v>3</v>
      </c>
      <c r="Q2456">
        <v>3</v>
      </c>
      <c r="R2456">
        <v>0</v>
      </c>
      <c r="S2456" s="9">
        <v>1</v>
      </c>
      <c r="T2456" s="9"/>
    </row>
    <row r="2457" spans="1:20">
      <c r="A2457" s="1">
        <v>2021</v>
      </c>
      <c r="B2457" t="s">
        <v>736</v>
      </c>
      <c r="C2457" t="s">
        <v>285</v>
      </c>
      <c r="D2457" t="s">
        <v>350</v>
      </c>
      <c r="E2457" t="s">
        <v>2</v>
      </c>
      <c r="F2457" t="s">
        <v>819</v>
      </c>
      <c r="G2457" s="42" t="s">
        <v>820</v>
      </c>
      <c r="H2457" t="s">
        <v>366</v>
      </c>
      <c r="I2457" s="46" t="s">
        <v>354</v>
      </c>
      <c r="J2457" t="s">
        <v>79</v>
      </c>
      <c r="K2457" s="4" t="s">
        <v>38</v>
      </c>
      <c r="L2457" s="4" t="s">
        <v>8</v>
      </c>
      <c r="M2457" s="4" t="s">
        <v>40</v>
      </c>
      <c r="N2457" s="4" t="s">
        <v>40</v>
      </c>
      <c r="O2457" t="s">
        <v>159</v>
      </c>
      <c r="P2457" s="1">
        <v>30</v>
      </c>
      <c r="Q2457">
        <v>30</v>
      </c>
      <c r="R2457">
        <v>0</v>
      </c>
      <c r="S2457" s="9">
        <v>1</v>
      </c>
      <c r="T2457" s="9"/>
    </row>
    <row r="2458" spans="1:20">
      <c r="A2458" s="1">
        <v>2021</v>
      </c>
      <c r="B2458" t="s">
        <v>736</v>
      </c>
      <c r="C2458" t="s">
        <v>285</v>
      </c>
      <c r="D2458" t="s">
        <v>350</v>
      </c>
      <c r="E2458" t="s">
        <v>2</v>
      </c>
      <c r="F2458" t="s">
        <v>821</v>
      </c>
      <c r="G2458" s="42" t="s">
        <v>822</v>
      </c>
      <c r="H2458" t="s">
        <v>366</v>
      </c>
      <c r="I2458" s="46" t="s">
        <v>354</v>
      </c>
      <c r="J2458" t="s">
        <v>79</v>
      </c>
      <c r="K2458" s="4" t="s">
        <v>38</v>
      </c>
      <c r="L2458" s="4" t="s">
        <v>8</v>
      </c>
      <c r="M2458" s="4" t="s">
        <v>40</v>
      </c>
      <c r="N2458" s="4" t="s">
        <v>40</v>
      </c>
      <c r="O2458" t="s">
        <v>159</v>
      </c>
      <c r="P2458" s="1">
        <v>2</v>
      </c>
      <c r="Q2458">
        <v>2</v>
      </c>
      <c r="R2458">
        <v>0</v>
      </c>
      <c r="S2458" s="9">
        <v>1</v>
      </c>
      <c r="T2458" s="9"/>
    </row>
    <row r="2459" spans="1:20">
      <c r="A2459" s="1">
        <v>2021</v>
      </c>
      <c r="B2459" t="s">
        <v>736</v>
      </c>
      <c r="C2459" t="s">
        <v>283</v>
      </c>
      <c r="D2459" t="s">
        <v>119</v>
      </c>
      <c r="E2459" t="s">
        <v>2</v>
      </c>
      <c r="F2459" t="s">
        <v>252</v>
      </c>
      <c r="G2459" s="42" t="s">
        <v>768</v>
      </c>
      <c r="H2459" t="s">
        <v>126</v>
      </c>
      <c r="I2459" s="46" t="s">
        <v>127</v>
      </c>
      <c r="J2459" t="s">
        <v>79</v>
      </c>
      <c r="K2459" s="4" t="s">
        <v>7</v>
      </c>
      <c r="L2459" s="4" t="s">
        <v>8</v>
      </c>
      <c r="M2459" s="4" t="s">
        <v>8</v>
      </c>
      <c r="N2459" s="4" t="s">
        <v>8</v>
      </c>
      <c r="O2459" t="s">
        <v>236</v>
      </c>
      <c r="P2459" s="1">
        <v>1</v>
      </c>
      <c r="Q2459">
        <v>1</v>
      </c>
      <c r="R2459">
        <v>0</v>
      </c>
      <c r="S2459" s="9">
        <v>1</v>
      </c>
      <c r="T2459" s="9"/>
    </row>
    <row r="2460" spans="1:20">
      <c r="A2460" s="1">
        <v>2021</v>
      </c>
      <c r="B2460" t="s">
        <v>736</v>
      </c>
      <c r="C2460" t="s">
        <v>285</v>
      </c>
      <c r="D2460" t="s">
        <v>350</v>
      </c>
      <c r="E2460" t="s">
        <v>2</v>
      </c>
      <c r="F2460" t="s">
        <v>817</v>
      </c>
      <c r="G2460" s="42" t="s">
        <v>818</v>
      </c>
      <c r="H2460" t="s">
        <v>366</v>
      </c>
      <c r="I2460" s="46" t="s">
        <v>354</v>
      </c>
      <c r="J2460" t="s">
        <v>79</v>
      </c>
      <c r="K2460" s="4" t="s">
        <v>7</v>
      </c>
      <c r="L2460" s="4" t="s">
        <v>8</v>
      </c>
      <c r="M2460" s="4" t="s">
        <v>8</v>
      </c>
      <c r="N2460" s="4" t="s">
        <v>40</v>
      </c>
      <c r="O2460" t="s">
        <v>235</v>
      </c>
      <c r="P2460" s="1">
        <v>3</v>
      </c>
      <c r="Q2460">
        <v>3</v>
      </c>
      <c r="R2460">
        <v>0</v>
      </c>
      <c r="S2460" s="9">
        <v>1</v>
      </c>
      <c r="T2460" s="9"/>
    </row>
    <row r="2461" spans="1:20">
      <c r="A2461" s="1">
        <v>2021</v>
      </c>
      <c r="B2461" t="s">
        <v>736</v>
      </c>
      <c r="C2461" t="s">
        <v>285</v>
      </c>
      <c r="D2461" t="s">
        <v>350</v>
      </c>
      <c r="E2461" t="s">
        <v>2</v>
      </c>
      <c r="F2461" t="s">
        <v>810</v>
      </c>
      <c r="G2461" s="42" t="s">
        <v>811</v>
      </c>
      <c r="H2461" t="s">
        <v>366</v>
      </c>
      <c r="I2461" s="46" t="s">
        <v>354</v>
      </c>
      <c r="J2461" t="s">
        <v>79</v>
      </c>
      <c r="K2461" s="4" t="s">
        <v>7</v>
      </c>
      <c r="L2461" s="4" t="s">
        <v>8</v>
      </c>
      <c r="M2461" s="4" t="s">
        <v>38</v>
      </c>
      <c r="N2461" s="4" t="s">
        <v>8</v>
      </c>
      <c r="O2461" t="s">
        <v>86</v>
      </c>
      <c r="P2461" s="1">
        <v>2</v>
      </c>
      <c r="Q2461">
        <v>2</v>
      </c>
      <c r="R2461">
        <v>0</v>
      </c>
      <c r="S2461" s="9">
        <v>1</v>
      </c>
      <c r="T2461" s="9"/>
    </row>
    <row r="2462" spans="1:20">
      <c r="A2462" s="1">
        <v>2021</v>
      </c>
      <c r="B2462" t="s">
        <v>736</v>
      </c>
      <c r="C2462" t="s">
        <v>285</v>
      </c>
      <c r="D2462" t="s">
        <v>350</v>
      </c>
      <c r="E2462" t="s">
        <v>2</v>
      </c>
      <c r="F2462" t="s">
        <v>810</v>
      </c>
      <c r="G2462" s="42" t="s">
        <v>811</v>
      </c>
      <c r="H2462" t="s">
        <v>366</v>
      </c>
      <c r="I2462" s="46" t="s">
        <v>354</v>
      </c>
      <c r="J2462" t="s">
        <v>79</v>
      </c>
      <c r="K2462" s="4" t="s">
        <v>7</v>
      </c>
      <c r="L2462" s="4" t="s">
        <v>8</v>
      </c>
      <c r="M2462" s="4" t="s">
        <v>38</v>
      </c>
      <c r="N2462" s="4" t="s">
        <v>40</v>
      </c>
      <c r="O2462" t="s">
        <v>85</v>
      </c>
      <c r="P2462" s="1">
        <v>2</v>
      </c>
      <c r="Q2462">
        <v>2</v>
      </c>
      <c r="R2462">
        <v>0</v>
      </c>
      <c r="S2462" s="9">
        <v>1</v>
      </c>
      <c r="T2462" s="9"/>
    </row>
    <row r="2463" spans="1:20">
      <c r="A2463" s="1">
        <v>2021</v>
      </c>
      <c r="B2463" t="s">
        <v>736</v>
      </c>
      <c r="C2463" t="s">
        <v>281</v>
      </c>
      <c r="D2463" t="s">
        <v>119</v>
      </c>
      <c r="E2463" t="s">
        <v>2</v>
      </c>
      <c r="F2463" t="s">
        <v>1</v>
      </c>
      <c r="G2463" s="42" t="s">
        <v>737</v>
      </c>
      <c r="H2463" t="s">
        <v>232</v>
      </c>
      <c r="I2463" s="46" t="s">
        <v>233</v>
      </c>
      <c r="J2463" t="s">
        <v>6</v>
      </c>
      <c r="K2463" s="4" t="s">
        <v>7</v>
      </c>
      <c r="L2463" s="4" t="s">
        <v>8</v>
      </c>
      <c r="M2463" s="4" t="s">
        <v>7</v>
      </c>
      <c r="N2463" s="4" t="s">
        <v>9</v>
      </c>
      <c r="O2463" t="s">
        <v>10</v>
      </c>
      <c r="P2463" s="1">
        <v>8</v>
      </c>
      <c r="Q2463">
        <v>7.5399999999999991</v>
      </c>
      <c r="R2463">
        <v>0.46000000000000085</v>
      </c>
      <c r="S2463" s="9">
        <v>0.94249999999999989</v>
      </c>
      <c r="T2463" s="9"/>
    </row>
    <row r="2464" spans="1:20">
      <c r="A2464" s="1">
        <v>2021</v>
      </c>
      <c r="B2464" t="s">
        <v>736</v>
      </c>
      <c r="C2464" t="s">
        <v>281</v>
      </c>
      <c r="D2464" t="s">
        <v>119</v>
      </c>
      <c r="E2464" t="s">
        <v>2</v>
      </c>
      <c r="F2464" t="s">
        <v>11</v>
      </c>
      <c r="G2464" s="42" t="s">
        <v>738</v>
      </c>
      <c r="H2464" t="s">
        <v>533</v>
      </c>
      <c r="I2464" s="46" t="s">
        <v>334</v>
      </c>
      <c r="J2464" t="s">
        <v>6</v>
      </c>
      <c r="K2464" s="4" t="s">
        <v>7</v>
      </c>
      <c r="L2464" s="4" t="s">
        <v>8</v>
      </c>
      <c r="M2464" s="4" t="s">
        <v>7</v>
      </c>
      <c r="N2464" s="4" t="s">
        <v>9</v>
      </c>
      <c r="O2464" t="s">
        <v>10</v>
      </c>
      <c r="P2464" s="1">
        <v>13</v>
      </c>
      <c r="Q2464">
        <v>12.81</v>
      </c>
      <c r="R2464">
        <v>0.1899999999999995</v>
      </c>
      <c r="S2464" s="9">
        <v>0.98538461538461541</v>
      </c>
      <c r="T2464" s="9"/>
    </row>
    <row r="2465" spans="1:20">
      <c r="A2465" s="1">
        <v>2021</v>
      </c>
      <c r="B2465" t="s">
        <v>736</v>
      </c>
      <c r="C2465" t="s">
        <v>281</v>
      </c>
      <c r="D2465" t="s">
        <v>119</v>
      </c>
      <c r="E2465" t="s">
        <v>2</v>
      </c>
      <c r="F2465" t="s">
        <v>17</v>
      </c>
      <c r="G2465" s="42" t="s">
        <v>739</v>
      </c>
      <c r="H2465" t="s">
        <v>241</v>
      </c>
      <c r="I2465" s="46" t="s">
        <v>242</v>
      </c>
      <c r="J2465" t="s">
        <v>6</v>
      </c>
      <c r="K2465" s="4" t="s">
        <v>7</v>
      </c>
      <c r="L2465" s="4" t="s">
        <v>8</v>
      </c>
      <c r="M2465" s="4" t="s">
        <v>7</v>
      </c>
      <c r="N2465" s="4" t="s">
        <v>9</v>
      </c>
      <c r="O2465" t="s">
        <v>10</v>
      </c>
      <c r="P2465" s="1">
        <v>1</v>
      </c>
      <c r="Q2465">
        <v>1</v>
      </c>
      <c r="R2465">
        <v>0</v>
      </c>
      <c r="S2465" s="9">
        <v>1</v>
      </c>
      <c r="T2465" s="9"/>
    </row>
    <row r="2466" spans="1:20">
      <c r="A2466" s="1">
        <v>2021</v>
      </c>
      <c r="B2466" t="s">
        <v>736</v>
      </c>
      <c r="C2466" t="s">
        <v>281</v>
      </c>
      <c r="D2466" t="s">
        <v>119</v>
      </c>
      <c r="E2466" t="s">
        <v>743</v>
      </c>
      <c r="F2466" t="s">
        <v>149</v>
      </c>
      <c r="G2466" s="42" t="s">
        <v>744</v>
      </c>
      <c r="H2466" t="s">
        <v>571</v>
      </c>
      <c r="I2466" s="46" t="s">
        <v>294</v>
      </c>
      <c r="J2466" t="s">
        <v>153</v>
      </c>
      <c r="K2466" s="4" t="s">
        <v>7</v>
      </c>
      <c r="L2466" s="4" t="s">
        <v>8</v>
      </c>
      <c r="M2466" s="4" t="s">
        <v>7</v>
      </c>
      <c r="N2466" s="4" t="s">
        <v>9</v>
      </c>
      <c r="O2466" t="s">
        <v>10</v>
      </c>
      <c r="P2466" s="1">
        <v>3</v>
      </c>
      <c r="Q2466">
        <v>3</v>
      </c>
      <c r="R2466">
        <v>0</v>
      </c>
      <c r="S2466" s="9">
        <v>1</v>
      </c>
      <c r="T2466" s="9"/>
    </row>
    <row r="2467" spans="1:20">
      <c r="A2467" s="1">
        <v>2021</v>
      </c>
      <c r="B2467" t="s">
        <v>736</v>
      </c>
      <c r="C2467" t="s">
        <v>281</v>
      </c>
      <c r="D2467" t="s">
        <v>119</v>
      </c>
      <c r="E2467" t="s">
        <v>745</v>
      </c>
      <c r="F2467" t="s">
        <v>149</v>
      </c>
      <c r="G2467" s="42" t="s">
        <v>746</v>
      </c>
      <c r="H2467" t="s">
        <v>747</v>
      </c>
      <c r="I2467" s="46" t="s">
        <v>294</v>
      </c>
      <c r="J2467" t="s">
        <v>153</v>
      </c>
      <c r="K2467" s="4" t="s">
        <v>7</v>
      </c>
      <c r="L2467" s="4" t="s">
        <v>8</v>
      </c>
      <c r="M2467" s="4" t="s">
        <v>7</v>
      </c>
      <c r="N2467" s="4" t="s">
        <v>9</v>
      </c>
      <c r="O2467" t="s">
        <v>10</v>
      </c>
      <c r="P2467" s="1">
        <v>3</v>
      </c>
      <c r="Q2467">
        <v>3</v>
      </c>
      <c r="R2467">
        <v>0</v>
      </c>
      <c r="S2467" s="9">
        <v>1</v>
      </c>
      <c r="T2467" s="9"/>
    </row>
    <row r="2468" spans="1:20">
      <c r="A2468" s="1">
        <v>2021</v>
      </c>
      <c r="B2468" t="s">
        <v>736</v>
      </c>
      <c r="C2468" t="s">
        <v>281</v>
      </c>
      <c r="D2468" t="s">
        <v>119</v>
      </c>
      <c r="E2468" t="s">
        <v>750</v>
      </c>
      <c r="F2468" t="s">
        <v>149</v>
      </c>
      <c r="G2468" s="42" t="s">
        <v>751</v>
      </c>
      <c r="H2468" t="s">
        <v>752</v>
      </c>
      <c r="I2468" s="46" t="s">
        <v>294</v>
      </c>
      <c r="J2468" t="s">
        <v>153</v>
      </c>
      <c r="K2468" s="4" t="s">
        <v>7</v>
      </c>
      <c r="L2468" s="4" t="s">
        <v>8</v>
      </c>
      <c r="M2468" s="4" t="s">
        <v>7</v>
      </c>
      <c r="N2468" s="4" t="s">
        <v>9</v>
      </c>
      <c r="O2468" t="s">
        <v>10</v>
      </c>
      <c r="P2468" s="1">
        <v>3</v>
      </c>
      <c r="Q2468">
        <v>3</v>
      </c>
      <c r="R2468">
        <v>0</v>
      </c>
      <c r="S2468" s="9">
        <v>1</v>
      </c>
      <c r="T2468" s="9"/>
    </row>
    <row r="2469" spans="1:20">
      <c r="A2469" s="1">
        <v>2021</v>
      </c>
      <c r="B2469" t="s">
        <v>736</v>
      </c>
      <c r="C2469" t="s">
        <v>281</v>
      </c>
      <c r="D2469" t="s">
        <v>295</v>
      </c>
      <c r="E2469" t="s">
        <v>2</v>
      </c>
      <c r="F2469" t="s">
        <v>247</v>
      </c>
      <c r="G2469" s="42" t="s">
        <v>757</v>
      </c>
      <c r="H2469" t="s">
        <v>758</v>
      </c>
      <c r="I2469" s="46" t="s">
        <v>298</v>
      </c>
      <c r="J2469" t="s">
        <v>6</v>
      </c>
      <c r="K2469" s="4" t="s">
        <v>7</v>
      </c>
      <c r="L2469" s="4" t="s">
        <v>8</v>
      </c>
      <c r="M2469" s="4" t="s">
        <v>7</v>
      </c>
      <c r="N2469" s="4" t="s">
        <v>9</v>
      </c>
      <c r="O2469" t="s">
        <v>10</v>
      </c>
      <c r="P2469" s="1">
        <v>1</v>
      </c>
      <c r="Q2469">
        <v>1</v>
      </c>
      <c r="R2469">
        <v>0</v>
      </c>
      <c r="S2469" s="9">
        <v>1</v>
      </c>
      <c r="T2469" s="9"/>
    </row>
    <row r="2470" spans="1:20">
      <c r="A2470" s="1">
        <v>2021</v>
      </c>
      <c r="B2470" t="s">
        <v>736</v>
      </c>
      <c r="C2470" t="s">
        <v>283</v>
      </c>
      <c r="D2470" t="s">
        <v>119</v>
      </c>
      <c r="E2470" t="s">
        <v>2</v>
      </c>
      <c r="F2470" t="s">
        <v>45</v>
      </c>
      <c r="G2470" s="42" t="s">
        <v>759</v>
      </c>
      <c r="H2470" t="s">
        <v>126</v>
      </c>
      <c r="I2470" s="46" t="s">
        <v>127</v>
      </c>
      <c r="J2470" t="s">
        <v>79</v>
      </c>
      <c r="K2470" s="4" t="s">
        <v>7</v>
      </c>
      <c r="L2470" s="4" t="s">
        <v>8</v>
      </c>
      <c r="M2470" s="4" t="s">
        <v>7</v>
      </c>
      <c r="N2470" s="4" t="s">
        <v>9</v>
      </c>
      <c r="O2470" t="s">
        <v>10</v>
      </c>
      <c r="P2470" s="1">
        <v>18</v>
      </c>
      <c r="Q2470">
        <v>16.440000000000001</v>
      </c>
      <c r="R2470">
        <v>1.5599999999999987</v>
      </c>
      <c r="S2470" s="9">
        <v>0.91333333333333344</v>
      </c>
      <c r="T2470" s="9"/>
    </row>
    <row r="2471" spans="1:20">
      <c r="A2471" s="1">
        <v>2021</v>
      </c>
      <c r="B2471" t="s">
        <v>736</v>
      </c>
      <c r="C2471" t="s">
        <v>283</v>
      </c>
      <c r="D2471" t="s">
        <v>119</v>
      </c>
      <c r="E2471" t="s">
        <v>2</v>
      </c>
      <c r="F2471" t="s">
        <v>48</v>
      </c>
      <c r="G2471" s="42" t="s">
        <v>760</v>
      </c>
      <c r="H2471" t="s">
        <v>638</v>
      </c>
      <c r="I2471" s="46" t="s">
        <v>639</v>
      </c>
      <c r="J2471" t="s">
        <v>6</v>
      </c>
      <c r="K2471" s="4" t="s">
        <v>7</v>
      </c>
      <c r="L2471" s="4" t="s">
        <v>8</v>
      </c>
      <c r="M2471" s="4" t="s">
        <v>7</v>
      </c>
      <c r="N2471" s="4" t="s">
        <v>9</v>
      </c>
      <c r="O2471" t="s">
        <v>10</v>
      </c>
      <c r="P2471" s="1">
        <v>7</v>
      </c>
      <c r="Q2471">
        <v>6.8599999999999994</v>
      </c>
      <c r="R2471">
        <v>0.14000000000000057</v>
      </c>
      <c r="S2471" s="9">
        <v>0.97999999999999987</v>
      </c>
      <c r="T2471" s="9"/>
    </row>
    <row r="2472" spans="1:20">
      <c r="A2472" s="1">
        <v>2021</v>
      </c>
      <c r="B2472" t="s">
        <v>736</v>
      </c>
      <c r="C2472" t="s">
        <v>283</v>
      </c>
      <c r="D2472" t="s">
        <v>119</v>
      </c>
      <c r="E2472" t="s">
        <v>2</v>
      </c>
      <c r="F2472" t="s">
        <v>51</v>
      </c>
      <c r="G2472" s="42" t="s">
        <v>761</v>
      </c>
      <c r="H2472" t="s">
        <v>762</v>
      </c>
      <c r="I2472" s="46" t="s">
        <v>763</v>
      </c>
      <c r="J2472" t="s">
        <v>79</v>
      </c>
      <c r="K2472" s="4" t="s">
        <v>7</v>
      </c>
      <c r="L2472" s="4" t="s">
        <v>8</v>
      </c>
      <c r="M2472" s="4" t="s">
        <v>7</v>
      </c>
      <c r="N2472" s="4" t="s">
        <v>9</v>
      </c>
      <c r="O2472" t="s">
        <v>10</v>
      </c>
      <c r="P2472" s="1">
        <v>4</v>
      </c>
      <c r="Q2472">
        <v>3.89</v>
      </c>
      <c r="R2472">
        <v>0.10999999999999988</v>
      </c>
      <c r="S2472" s="9">
        <v>0.97250000000000003</v>
      </c>
      <c r="T2472" s="9"/>
    </row>
    <row r="2473" spans="1:20">
      <c r="A2473" s="1">
        <v>2021</v>
      </c>
      <c r="B2473" t="s">
        <v>736</v>
      </c>
      <c r="C2473" t="s">
        <v>283</v>
      </c>
      <c r="D2473" t="s">
        <v>119</v>
      </c>
      <c r="E2473" t="s">
        <v>2</v>
      </c>
      <c r="F2473" t="s">
        <v>254</v>
      </c>
      <c r="G2473" s="42" t="s">
        <v>769</v>
      </c>
      <c r="H2473" t="s">
        <v>638</v>
      </c>
      <c r="I2473" s="46" t="s">
        <v>639</v>
      </c>
      <c r="J2473" t="s">
        <v>6</v>
      </c>
      <c r="K2473" s="4" t="s">
        <v>7</v>
      </c>
      <c r="L2473" s="4" t="s">
        <v>8</v>
      </c>
      <c r="M2473" s="4" t="s">
        <v>7</v>
      </c>
      <c r="N2473" s="4" t="s">
        <v>9</v>
      </c>
      <c r="O2473" t="s">
        <v>10</v>
      </c>
      <c r="P2473" s="1">
        <v>7</v>
      </c>
      <c r="Q2473">
        <v>7</v>
      </c>
      <c r="R2473">
        <v>0</v>
      </c>
      <c r="S2473" s="9">
        <v>1</v>
      </c>
      <c r="T2473" s="9"/>
    </row>
    <row r="2474" spans="1:20">
      <c r="A2474" s="1">
        <v>2021</v>
      </c>
      <c r="B2474" t="s">
        <v>736</v>
      </c>
      <c r="C2474" t="s">
        <v>283</v>
      </c>
      <c r="D2474" t="s">
        <v>119</v>
      </c>
      <c r="E2474" t="s">
        <v>2</v>
      </c>
      <c r="F2474" t="s">
        <v>256</v>
      </c>
      <c r="G2474" s="42" t="s">
        <v>770</v>
      </c>
      <c r="H2474" t="s">
        <v>771</v>
      </c>
      <c r="I2474" s="46" t="s">
        <v>763</v>
      </c>
      <c r="J2474" t="s">
        <v>79</v>
      </c>
      <c r="K2474" s="4" t="s">
        <v>7</v>
      </c>
      <c r="L2474" s="4" t="s">
        <v>8</v>
      </c>
      <c r="M2474" s="4" t="s">
        <v>7</v>
      </c>
      <c r="N2474" s="4" t="s">
        <v>9</v>
      </c>
      <c r="O2474" t="s">
        <v>10</v>
      </c>
      <c r="P2474" s="1">
        <v>1</v>
      </c>
      <c r="Q2474">
        <v>1</v>
      </c>
      <c r="R2474">
        <v>0</v>
      </c>
      <c r="S2474" s="9">
        <v>1</v>
      </c>
      <c r="T2474" s="9"/>
    </row>
    <row r="2475" spans="1:20">
      <c r="A2475" s="1">
        <v>2021</v>
      </c>
      <c r="B2475" t="s">
        <v>736</v>
      </c>
      <c r="C2475" t="s">
        <v>285</v>
      </c>
      <c r="D2475" t="s">
        <v>119</v>
      </c>
      <c r="E2475" t="s">
        <v>798</v>
      </c>
      <c r="F2475" t="s">
        <v>149</v>
      </c>
      <c r="G2475" s="42" t="s">
        <v>799</v>
      </c>
      <c r="H2475" t="s">
        <v>800</v>
      </c>
      <c r="I2475" s="46" t="s">
        <v>592</v>
      </c>
      <c r="J2475" t="s">
        <v>593</v>
      </c>
      <c r="K2475" s="4" t="s">
        <v>7</v>
      </c>
      <c r="L2475" s="4" t="s">
        <v>8</v>
      </c>
      <c r="M2475" s="4" t="s">
        <v>7</v>
      </c>
      <c r="N2475" s="4" t="s">
        <v>9</v>
      </c>
      <c r="O2475" t="s">
        <v>10</v>
      </c>
      <c r="P2475" s="1">
        <v>7</v>
      </c>
      <c r="Q2475">
        <v>7</v>
      </c>
      <c r="R2475">
        <v>0</v>
      </c>
      <c r="S2475" s="9">
        <v>1</v>
      </c>
      <c r="T2475" s="9"/>
    </row>
    <row r="2476" spans="1:20">
      <c r="A2476" s="1">
        <v>2021</v>
      </c>
      <c r="B2476" t="s">
        <v>736</v>
      </c>
      <c r="C2476" t="s">
        <v>285</v>
      </c>
      <c r="D2476" t="s">
        <v>119</v>
      </c>
      <c r="E2476" t="s">
        <v>802</v>
      </c>
      <c r="F2476" t="s">
        <v>149</v>
      </c>
      <c r="G2476" s="42" t="s">
        <v>803</v>
      </c>
      <c r="H2476" t="s">
        <v>804</v>
      </c>
      <c r="I2476" s="46" t="s">
        <v>592</v>
      </c>
      <c r="J2476" t="s">
        <v>593</v>
      </c>
      <c r="K2476" s="4" t="s">
        <v>7</v>
      </c>
      <c r="L2476" s="4" t="s">
        <v>8</v>
      </c>
      <c r="M2476" s="4" t="s">
        <v>7</v>
      </c>
      <c r="N2476" s="4" t="s">
        <v>9</v>
      </c>
      <c r="O2476" t="s">
        <v>10</v>
      </c>
      <c r="P2476" s="1">
        <v>11</v>
      </c>
      <c r="Q2476">
        <v>11</v>
      </c>
      <c r="R2476">
        <v>0</v>
      </c>
      <c r="S2476" s="9">
        <v>1</v>
      </c>
      <c r="T2476" s="9"/>
    </row>
    <row r="2477" spans="1:20">
      <c r="A2477" s="1">
        <v>2021</v>
      </c>
      <c r="B2477" t="s">
        <v>736</v>
      </c>
      <c r="C2477" t="s">
        <v>285</v>
      </c>
      <c r="D2477" t="s">
        <v>350</v>
      </c>
      <c r="E2477" t="s">
        <v>2</v>
      </c>
      <c r="F2477" t="s">
        <v>807</v>
      </c>
      <c r="G2477" s="42" t="s">
        <v>808</v>
      </c>
      <c r="H2477" t="s">
        <v>809</v>
      </c>
      <c r="I2477" s="46" t="s">
        <v>354</v>
      </c>
      <c r="J2477" t="s">
        <v>79</v>
      </c>
      <c r="K2477" s="4" t="s">
        <v>7</v>
      </c>
      <c r="L2477" s="4" t="s">
        <v>8</v>
      </c>
      <c r="M2477" s="4" t="s">
        <v>7</v>
      </c>
      <c r="N2477" s="4" t="s">
        <v>9</v>
      </c>
      <c r="O2477" t="s">
        <v>10</v>
      </c>
      <c r="P2477" s="1">
        <v>12</v>
      </c>
      <c r="Q2477">
        <v>11.84</v>
      </c>
      <c r="R2477">
        <v>0.16000000000000014</v>
      </c>
      <c r="S2477" s="9">
        <v>0.98666666666666669</v>
      </c>
      <c r="T2477" s="9"/>
    </row>
    <row r="2478" spans="1:20">
      <c r="A2478" s="1">
        <v>2021</v>
      </c>
      <c r="B2478" t="s">
        <v>736</v>
      </c>
      <c r="C2478" t="s">
        <v>285</v>
      </c>
      <c r="D2478" t="s">
        <v>350</v>
      </c>
      <c r="E2478" t="s">
        <v>2</v>
      </c>
      <c r="F2478" t="s">
        <v>810</v>
      </c>
      <c r="G2478" s="42" t="s">
        <v>811</v>
      </c>
      <c r="H2478" t="s">
        <v>366</v>
      </c>
      <c r="I2478" s="46" t="s">
        <v>354</v>
      </c>
      <c r="J2478" t="s">
        <v>79</v>
      </c>
      <c r="K2478" s="4" t="s">
        <v>7</v>
      </c>
      <c r="L2478" s="4" t="s">
        <v>8</v>
      </c>
      <c r="M2478" s="4" t="s">
        <v>7</v>
      </c>
      <c r="N2478" s="4" t="s">
        <v>9</v>
      </c>
      <c r="O2478" t="s">
        <v>10</v>
      </c>
      <c r="P2478" s="1">
        <v>10</v>
      </c>
      <c r="Q2478">
        <v>10</v>
      </c>
      <c r="R2478">
        <v>0</v>
      </c>
      <c r="S2478" s="9">
        <v>1</v>
      </c>
      <c r="T2478" s="9"/>
    </row>
    <row r="2479" spans="1:20">
      <c r="A2479" s="1">
        <v>2021</v>
      </c>
      <c r="B2479" t="s">
        <v>736</v>
      </c>
      <c r="C2479" t="s">
        <v>285</v>
      </c>
      <c r="D2479" t="s">
        <v>350</v>
      </c>
      <c r="E2479" t="s">
        <v>2</v>
      </c>
      <c r="F2479" t="s">
        <v>814</v>
      </c>
      <c r="G2479" s="42" t="s">
        <v>815</v>
      </c>
      <c r="H2479" t="s">
        <v>816</v>
      </c>
      <c r="I2479" s="46" t="s">
        <v>354</v>
      </c>
      <c r="J2479" t="s">
        <v>79</v>
      </c>
      <c r="K2479" s="4" t="s">
        <v>7</v>
      </c>
      <c r="L2479" s="4" t="s">
        <v>8</v>
      </c>
      <c r="M2479" s="4" t="s">
        <v>7</v>
      </c>
      <c r="N2479" s="4" t="s">
        <v>9</v>
      </c>
      <c r="O2479" t="s">
        <v>10</v>
      </c>
      <c r="P2479" s="1">
        <v>14</v>
      </c>
      <c r="Q2479">
        <v>13.48</v>
      </c>
      <c r="R2479">
        <v>0.51999999999999957</v>
      </c>
      <c r="S2479" s="9">
        <v>0.96285714285714286</v>
      </c>
      <c r="T2479" s="9"/>
    </row>
    <row r="2480" spans="1:20">
      <c r="A2480" s="1">
        <v>2021</v>
      </c>
      <c r="B2480" t="s">
        <v>736</v>
      </c>
      <c r="C2480" t="s">
        <v>285</v>
      </c>
      <c r="D2480" t="s">
        <v>350</v>
      </c>
      <c r="E2480" t="s">
        <v>2</v>
      </c>
      <c r="F2480" t="s">
        <v>819</v>
      </c>
      <c r="G2480" s="42" t="s">
        <v>820</v>
      </c>
      <c r="H2480" t="s">
        <v>366</v>
      </c>
      <c r="I2480" s="46" t="s">
        <v>354</v>
      </c>
      <c r="J2480" t="s">
        <v>79</v>
      </c>
      <c r="K2480" s="4" t="s">
        <v>7</v>
      </c>
      <c r="L2480" s="4" t="s">
        <v>8</v>
      </c>
      <c r="M2480" s="4" t="s">
        <v>7</v>
      </c>
      <c r="N2480" s="4" t="s">
        <v>9</v>
      </c>
      <c r="O2480" t="s">
        <v>10</v>
      </c>
      <c r="P2480" s="1">
        <v>13</v>
      </c>
      <c r="Q2480">
        <v>12.77</v>
      </c>
      <c r="R2480">
        <v>0.23000000000000043</v>
      </c>
      <c r="S2480" s="9">
        <v>0.98230769230769233</v>
      </c>
      <c r="T2480" s="9"/>
    </row>
    <row r="2481" spans="1:22">
      <c r="A2481" s="1">
        <v>2021</v>
      </c>
      <c r="B2481" t="s">
        <v>736</v>
      </c>
      <c r="C2481" t="s">
        <v>287</v>
      </c>
      <c r="D2481" t="s">
        <v>119</v>
      </c>
      <c r="E2481" t="s">
        <v>2</v>
      </c>
      <c r="F2481" t="s">
        <v>441</v>
      </c>
      <c r="G2481" s="42" t="s">
        <v>842</v>
      </c>
      <c r="H2481" t="s">
        <v>843</v>
      </c>
      <c r="I2481" s="46" t="s">
        <v>384</v>
      </c>
      <c r="J2481" t="s">
        <v>37</v>
      </c>
      <c r="K2481" s="4" t="s">
        <v>7</v>
      </c>
      <c r="L2481" s="4" t="s">
        <v>8</v>
      </c>
      <c r="M2481" s="4" t="s">
        <v>7</v>
      </c>
      <c r="N2481" s="4" t="s">
        <v>9</v>
      </c>
      <c r="O2481" t="s">
        <v>10</v>
      </c>
      <c r="P2481" s="1">
        <v>5</v>
      </c>
      <c r="Q2481">
        <v>5</v>
      </c>
      <c r="R2481">
        <v>0</v>
      </c>
      <c r="S2481" s="9">
        <v>1</v>
      </c>
      <c r="T2481" s="9"/>
    </row>
    <row r="2482" spans="1:22">
      <c r="A2482" s="1">
        <v>2021</v>
      </c>
      <c r="B2482" t="s">
        <v>736</v>
      </c>
      <c r="C2482" t="s">
        <v>287</v>
      </c>
      <c r="D2482" t="s">
        <v>119</v>
      </c>
      <c r="E2482" t="s">
        <v>2</v>
      </c>
      <c r="F2482" t="s">
        <v>859</v>
      </c>
      <c r="G2482" s="42" t="s">
        <v>860</v>
      </c>
      <c r="H2482" t="s">
        <v>861</v>
      </c>
      <c r="I2482" s="46" t="s">
        <v>384</v>
      </c>
      <c r="J2482" t="s">
        <v>37</v>
      </c>
      <c r="K2482" s="4" t="s">
        <v>7</v>
      </c>
      <c r="L2482" s="4" t="s">
        <v>8</v>
      </c>
      <c r="M2482" s="4" t="s">
        <v>7</v>
      </c>
      <c r="N2482" s="4" t="s">
        <v>9</v>
      </c>
      <c r="O2482" t="s">
        <v>10</v>
      </c>
      <c r="P2482" s="1">
        <v>4</v>
      </c>
      <c r="Q2482">
        <v>3.74</v>
      </c>
      <c r="R2482">
        <v>0.25999999999999979</v>
      </c>
      <c r="S2482" s="9">
        <v>0.93500000000000005</v>
      </c>
      <c r="T2482" s="9"/>
    </row>
    <row r="2483" spans="1:22">
      <c r="A2483" s="1">
        <v>2021</v>
      </c>
      <c r="B2483" t="s">
        <v>736</v>
      </c>
      <c r="C2483" t="s">
        <v>287</v>
      </c>
      <c r="D2483" t="s">
        <v>119</v>
      </c>
      <c r="E2483" t="s">
        <v>2</v>
      </c>
      <c r="F2483" t="s">
        <v>875</v>
      </c>
      <c r="G2483" s="42" t="s">
        <v>876</v>
      </c>
      <c r="H2483" t="s">
        <v>383</v>
      </c>
      <c r="I2483" s="46" t="s">
        <v>384</v>
      </c>
      <c r="J2483" t="s">
        <v>37</v>
      </c>
      <c r="K2483" s="4" t="s">
        <v>7</v>
      </c>
      <c r="L2483" s="4" t="s">
        <v>8</v>
      </c>
      <c r="M2483" s="4" t="s">
        <v>7</v>
      </c>
      <c r="N2483" s="4" t="s">
        <v>9</v>
      </c>
      <c r="O2483" t="s">
        <v>10</v>
      </c>
      <c r="P2483" s="1">
        <v>4</v>
      </c>
      <c r="Q2483">
        <v>4</v>
      </c>
      <c r="R2483">
        <v>0</v>
      </c>
      <c r="S2483" s="9">
        <v>1</v>
      </c>
      <c r="T2483" s="9"/>
    </row>
    <row r="2484" spans="1:22">
      <c r="A2484" s="1">
        <v>2021</v>
      </c>
      <c r="B2484" t="s">
        <v>736</v>
      </c>
      <c r="C2484" t="s">
        <v>304</v>
      </c>
      <c r="D2484" t="s">
        <v>119</v>
      </c>
      <c r="E2484" t="s">
        <v>2</v>
      </c>
      <c r="F2484" t="s">
        <v>886</v>
      </c>
      <c r="G2484" s="42" t="s">
        <v>887</v>
      </c>
      <c r="H2484" t="s">
        <v>448</v>
      </c>
      <c r="I2484" s="46" t="s">
        <v>36</v>
      </c>
      <c r="J2484" t="s">
        <v>37</v>
      </c>
      <c r="K2484" s="4" t="s">
        <v>7</v>
      </c>
      <c r="L2484" s="4" t="s">
        <v>8</v>
      </c>
      <c r="M2484" s="4" t="s">
        <v>7</v>
      </c>
      <c r="N2484" s="4" t="s">
        <v>9</v>
      </c>
      <c r="O2484" t="s">
        <v>10</v>
      </c>
      <c r="P2484" s="1">
        <v>3</v>
      </c>
      <c r="Q2484">
        <v>3</v>
      </c>
      <c r="R2484">
        <v>0</v>
      </c>
      <c r="S2484" s="9">
        <v>1</v>
      </c>
      <c r="T2484" s="9"/>
      <c r="U2484" s="70">
        <f>AVERAGE(S2205:S2484)</f>
        <v>0.66735260801691754</v>
      </c>
      <c r="V2484" s="68" t="s">
        <v>503</v>
      </c>
    </row>
    <row r="2485" spans="1:22">
      <c r="A2485" s="116" t="s">
        <v>1080</v>
      </c>
      <c r="B2485" s="116"/>
      <c r="C2485" s="116"/>
      <c r="D2485" s="116"/>
      <c r="E2485" s="116"/>
      <c r="F2485" s="116"/>
      <c r="G2485" s="116"/>
      <c r="H2485" s="116"/>
      <c r="I2485" s="116"/>
      <c r="J2485" s="116"/>
      <c r="K2485" s="116"/>
      <c r="L2485" s="116"/>
      <c r="M2485" s="116"/>
      <c r="N2485" s="116"/>
      <c r="O2485" s="116"/>
      <c r="P2485" s="116"/>
      <c r="Q2485" s="116"/>
      <c r="R2485" s="116"/>
      <c r="S2485" s="116"/>
      <c r="T2485" s="57"/>
    </row>
    <row r="2486" spans="1:22">
      <c r="B2486" t="s">
        <v>1081</v>
      </c>
      <c r="K2486" s="8">
        <v>33</v>
      </c>
      <c r="N2486" s="8">
        <v>3</v>
      </c>
    </row>
    <row r="2487" spans="1:22">
      <c r="A2487" s="1">
        <v>2021</v>
      </c>
      <c r="B2487" t="s">
        <v>896</v>
      </c>
      <c r="C2487" t="s">
        <v>306</v>
      </c>
      <c r="D2487" t="s">
        <v>117</v>
      </c>
      <c r="E2487" t="s">
        <v>2</v>
      </c>
      <c r="F2487" t="s">
        <v>17</v>
      </c>
      <c r="G2487" s="44" t="s">
        <v>902</v>
      </c>
      <c r="H2487" t="s">
        <v>903</v>
      </c>
      <c r="I2487" s="36" t="s">
        <v>763</v>
      </c>
      <c r="J2487" t="s">
        <v>79</v>
      </c>
      <c r="K2487" s="43" t="s">
        <v>8</v>
      </c>
      <c r="L2487" s="43" t="s">
        <v>8</v>
      </c>
      <c r="M2487" s="43" t="s">
        <v>8</v>
      </c>
      <c r="N2487" s="43" t="s">
        <v>8</v>
      </c>
      <c r="O2487" t="s">
        <v>238</v>
      </c>
      <c r="P2487" s="1">
        <v>20</v>
      </c>
      <c r="Q2487">
        <v>20</v>
      </c>
      <c r="R2487">
        <f>+P2487-Q2487</f>
        <v>0</v>
      </c>
      <c r="S2487" s="9">
        <f>+Q2487/P2487</f>
        <v>1</v>
      </c>
      <c r="T2487" s="9"/>
    </row>
    <row r="2488" spans="1:22">
      <c r="A2488" s="1">
        <v>2021</v>
      </c>
      <c r="B2488" t="s">
        <v>896</v>
      </c>
      <c r="C2488" t="s">
        <v>308</v>
      </c>
      <c r="D2488" t="s">
        <v>117</v>
      </c>
      <c r="E2488" t="s">
        <v>2</v>
      </c>
      <c r="F2488" t="s">
        <v>45</v>
      </c>
      <c r="G2488" s="44" t="s">
        <v>923</v>
      </c>
      <c r="H2488" t="s">
        <v>126</v>
      </c>
      <c r="I2488" s="36" t="s">
        <v>127</v>
      </c>
      <c r="J2488" t="s">
        <v>79</v>
      </c>
      <c r="K2488" s="43" t="s">
        <v>8</v>
      </c>
      <c r="L2488" s="43" t="s">
        <v>8</v>
      </c>
      <c r="M2488" s="43" t="s">
        <v>8</v>
      </c>
      <c r="N2488" s="43" t="s">
        <v>8</v>
      </c>
      <c r="O2488" t="s">
        <v>238</v>
      </c>
      <c r="P2488" s="1">
        <v>70</v>
      </c>
      <c r="Q2488">
        <v>70</v>
      </c>
      <c r="R2488">
        <f>+P2488-Q2488</f>
        <v>0</v>
      </c>
      <c r="S2488" s="9">
        <f>+Q2488/P2488</f>
        <v>1</v>
      </c>
      <c r="T2488" s="9"/>
    </row>
    <row r="2489" spans="1:22">
      <c r="A2489" s="1">
        <v>2021</v>
      </c>
      <c r="B2489" t="s">
        <v>896</v>
      </c>
      <c r="C2489" t="s">
        <v>308</v>
      </c>
      <c r="D2489" t="s">
        <v>117</v>
      </c>
      <c r="E2489" t="s">
        <v>2</v>
      </c>
      <c r="F2489" t="s">
        <v>54</v>
      </c>
      <c r="G2489" s="44" t="s">
        <v>925</v>
      </c>
      <c r="H2489" t="s">
        <v>126</v>
      </c>
      <c r="I2489" s="36" t="s">
        <v>127</v>
      </c>
      <c r="J2489" t="s">
        <v>79</v>
      </c>
      <c r="K2489" s="43" t="s">
        <v>8</v>
      </c>
      <c r="L2489" s="43" t="s">
        <v>8</v>
      </c>
      <c r="M2489" s="43" t="s">
        <v>8</v>
      </c>
      <c r="N2489" s="43" t="s">
        <v>8</v>
      </c>
      <c r="O2489" t="s">
        <v>238</v>
      </c>
      <c r="P2489" s="1">
        <v>10</v>
      </c>
      <c r="Q2489">
        <v>10</v>
      </c>
      <c r="R2489">
        <f>+P2489-Q2489</f>
        <v>0</v>
      </c>
      <c r="S2489" s="9">
        <f>+Q2489/P2489</f>
        <v>1</v>
      </c>
      <c r="T2489" s="9"/>
    </row>
    <row r="2490" spans="1:22">
      <c r="A2490" s="1"/>
      <c r="G2490" s="44"/>
      <c r="I2490" s="36"/>
      <c r="K2490" s="43"/>
      <c r="L2490" s="43"/>
      <c r="M2490" s="43"/>
      <c r="N2490" s="8">
        <v>1</v>
      </c>
      <c r="P2490" s="1"/>
      <c r="S2490" s="9"/>
      <c r="T2490" s="9"/>
    </row>
    <row r="2491" spans="1:22">
      <c r="A2491" s="1">
        <v>2021</v>
      </c>
      <c r="B2491" t="s">
        <v>896</v>
      </c>
      <c r="C2491" t="s">
        <v>308</v>
      </c>
      <c r="D2491" t="s">
        <v>117</v>
      </c>
      <c r="E2491" t="s">
        <v>2</v>
      </c>
      <c r="F2491" t="s">
        <v>54</v>
      </c>
      <c r="G2491" s="44" t="s">
        <v>925</v>
      </c>
      <c r="H2491" t="s">
        <v>126</v>
      </c>
      <c r="I2491" s="36" t="s">
        <v>127</v>
      </c>
      <c r="J2491" t="s">
        <v>79</v>
      </c>
      <c r="K2491" s="43" t="s">
        <v>8</v>
      </c>
      <c r="L2491" s="43" t="s">
        <v>8</v>
      </c>
      <c r="M2491" s="43" t="s">
        <v>8</v>
      </c>
      <c r="N2491" s="43" t="s">
        <v>40</v>
      </c>
      <c r="O2491" t="s">
        <v>318</v>
      </c>
      <c r="P2491" s="1">
        <v>6</v>
      </c>
      <c r="Q2491">
        <v>0</v>
      </c>
      <c r="R2491">
        <f>+P2491-Q2491</f>
        <v>6</v>
      </c>
      <c r="S2491" s="9">
        <f>+Q2491/P2491</f>
        <v>0</v>
      </c>
      <c r="T2491" s="9"/>
    </row>
    <row r="2492" spans="1:22">
      <c r="A2492" s="1"/>
      <c r="G2492" s="44"/>
      <c r="I2492" s="36"/>
      <c r="K2492" s="43"/>
      <c r="L2492" s="43"/>
      <c r="M2492" s="43"/>
      <c r="N2492" s="8">
        <v>2</v>
      </c>
      <c r="P2492" s="1"/>
      <c r="S2492" s="9"/>
      <c r="T2492" s="9"/>
    </row>
    <row r="2493" spans="1:22">
      <c r="A2493" s="1">
        <v>2021</v>
      </c>
      <c r="B2493" t="s">
        <v>896</v>
      </c>
      <c r="C2493" t="s">
        <v>308</v>
      </c>
      <c r="D2493" t="s">
        <v>117</v>
      </c>
      <c r="E2493" t="s">
        <v>2</v>
      </c>
      <c r="F2493" t="s">
        <v>45</v>
      </c>
      <c r="G2493" s="44" t="s">
        <v>923</v>
      </c>
      <c r="H2493" t="s">
        <v>126</v>
      </c>
      <c r="I2493" s="36" t="s">
        <v>127</v>
      </c>
      <c r="J2493" t="s">
        <v>79</v>
      </c>
      <c r="K2493" s="43" t="s">
        <v>8</v>
      </c>
      <c r="L2493" s="43" t="s">
        <v>8</v>
      </c>
      <c r="M2493" s="43" t="s">
        <v>8</v>
      </c>
      <c r="N2493" s="43" t="s">
        <v>38</v>
      </c>
      <c r="O2493" t="s">
        <v>239</v>
      </c>
      <c r="P2493" s="1">
        <v>130</v>
      </c>
      <c r="Q2493">
        <v>130</v>
      </c>
      <c r="R2493">
        <f>+P2493-Q2493</f>
        <v>0</v>
      </c>
      <c r="S2493" s="9">
        <f>+Q2493/P2493</f>
        <v>1</v>
      </c>
      <c r="T2493" s="9"/>
    </row>
    <row r="2494" spans="1:22">
      <c r="A2494" s="1">
        <v>2021</v>
      </c>
      <c r="B2494" t="s">
        <v>896</v>
      </c>
      <c r="C2494" t="s">
        <v>308</v>
      </c>
      <c r="D2494" t="s">
        <v>117</v>
      </c>
      <c r="E2494" t="s">
        <v>2</v>
      </c>
      <c r="F2494" t="s">
        <v>54</v>
      </c>
      <c r="G2494" s="44" t="s">
        <v>925</v>
      </c>
      <c r="H2494" t="s">
        <v>126</v>
      </c>
      <c r="I2494" s="36" t="s">
        <v>127</v>
      </c>
      <c r="J2494" t="s">
        <v>79</v>
      </c>
      <c r="K2494" s="43" t="s">
        <v>8</v>
      </c>
      <c r="L2494" s="43" t="s">
        <v>8</v>
      </c>
      <c r="M2494" s="43" t="s">
        <v>8</v>
      </c>
      <c r="N2494" s="43" t="s">
        <v>38</v>
      </c>
      <c r="O2494" t="s">
        <v>239</v>
      </c>
      <c r="P2494" s="1">
        <v>22</v>
      </c>
      <c r="Q2494">
        <v>22</v>
      </c>
      <c r="R2494">
        <f>+P2494-Q2494</f>
        <v>0</v>
      </c>
      <c r="S2494" s="9">
        <f>+Q2494/P2494</f>
        <v>1</v>
      </c>
      <c r="T2494" s="9"/>
    </row>
    <row r="2495" spans="1:22">
      <c r="A2495" s="1"/>
      <c r="G2495" s="44"/>
      <c r="I2495" s="36"/>
      <c r="K2495" s="43"/>
      <c r="L2495" s="43"/>
      <c r="M2495" s="43"/>
      <c r="N2495" s="8">
        <v>1</v>
      </c>
      <c r="P2495" s="1"/>
      <c r="S2495" s="9"/>
      <c r="T2495" s="9"/>
    </row>
    <row r="2496" spans="1:22">
      <c r="A2496" s="1">
        <v>2021</v>
      </c>
      <c r="B2496" t="s">
        <v>896</v>
      </c>
      <c r="C2496" t="s">
        <v>308</v>
      </c>
      <c r="D2496" t="s">
        <v>117</v>
      </c>
      <c r="E2496" t="s">
        <v>2</v>
      </c>
      <c r="F2496" t="s">
        <v>54</v>
      </c>
      <c r="G2496" s="44" t="s">
        <v>925</v>
      </c>
      <c r="H2496" t="s">
        <v>126</v>
      </c>
      <c r="I2496" s="36" t="s">
        <v>127</v>
      </c>
      <c r="J2496" t="s">
        <v>79</v>
      </c>
      <c r="K2496" s="43" t="s">
        <v>8</v>
      </c>
      <c r="L2496" s="43" t="s">
        <v>8</v>
      </c>
      <c r="M2496" s="43" t="s">
        <v>8</v>
      </c>
      <c r="N2496" s="43" t="s">
        <v>7</v>
      </c>
      <c r="O2496" t="s">
        <v>320</v>
      </c>
      <c r="P2496" s="1">
        <v>6</v>
      </c>
      <c r="Q2496">
        <v>0</v>
      </c>
      <c r="R2496">
        <f>+P2496-Q2496</f>
        <v>6</v>
      </c>
      <c r="S2496" s="9">
        <f>+Q2496/P2496</f>
        <v>0</v>
      </c>
      <c r="T2496" s="9"/>
    </row>
    <row r="2497" spans="1:20">
      <c r="A2497" s="1"/>
      <c r="G2497" s="44"/>
      <c r="I2497" s="36"/>
      <c r="K2497" s="43"/>
      <c r="L2497" s="43"/>
      <c r="M2497" s="43"/>
      <c r="N2497" s="8">
        <v>3</v>
      </c>
      <c r="P2497" s="1"/>
      <c r="S2497" s="9"/>
      <c r="T2497" s="9"/>
    </row>
    <row r="2498" spans="1:20">
      <c r="A2498" s="1">
        <v>2021</v>
      </c>
      <c r="B2498" t="s">
        <v>896</v>
      </c>
      <c r="C2498" t="s">
        <v>306</v>
      </c>
      <c r="D2498" t="s">
        <v>117</v>
      </c>
      <c r="E2498" t="s">
        <v>2</v>
      </c>
      <c r="F2498" t="s">
        <v>17</v>
      </c>
      <c r="G2498" s="44" t="s">
        <v>902</v>
      </c>
      <c r="H2498" t="s">
        <v>903</v>
      </c>
      <c r="I2498" s="36" t="s">
        <v>763</v>
      </c>
      <c r="J2498" t="s">
        <v>79</v>
      </c>
      <c r="K2498" s="43" t="s">
        <v>8</v>
      </c>
      <c r="L2498" s="43" t="s">
        <v>8</v>
      </c>
      <c r="M2498" s="43" t="s">
        <v>8</v>
      </c>
      <c r="N2498" s="43" t="s">
        <v>130</v>
      </c>
      <c r="O2498" t="s">
        <v>131</v>
      </c>
      <c r="P2498" s="1">
        <v>25</v>
      </c>
      <c r="Q2498">
        <v>19</v>
      </c>
      <c r="R2498">
        <f>+P2498-Q2498</f>
        <v>6</v>
      </c>
      <c r="S2498" s="9">
        <f>+Q2498/P2498</f>
        <v>0.76</v>
      </c>
      <c r="T2498" s="9"/>
    </row>
    <row r="2499" spans="1:20">
      <c r="A2499" s="1">
        <v>2021</v>
      </c>
      <c r="B2499" t="s">
        <v>896</v>
      </c>
      <c r="C2499" t="s">
        <v>308</v>
      </c>
      <c r="D2499" t="s">
        <v>117</v>
      </c>
      <c r="E2499" t="s">
        <v>2</v>
      </c>
      <c r="F2499" t="s">
        <v>45</v>
      </c>
      <c r="G2499" s="44" t="s">
        <v>923</v>
      </c>
      <c r="H2499" t="s">
        <v>126</v>
      </c>
      <c r="I2499" s="36" t="s">
        <v>127</v>
      </c>
      <c r="J2499" t="s">
        <v>79</v>
      </c>
      <c r="K2499" s="43" t="s">
        <v>8</v>
      </c>
      <c r="L2499" s="43" t="s">
        <v>8</v>
      </c>
      <c r="M2499" s="43" t="s">
        <v>8</v>
      </c>
      <c r="N2499" s="43" t="s">
        <v>130</v>
      </c>
      <c r="O2499" t="s">
        <v>131</v>
      </c>
      <c r="P2499" s="1">
        <v>1300</v>
      </c>
      <c r="Q2499">
        <v>1300</v>
      </c>
      <c r="R2499">
        <f>+P2499-Q2499</f>
        <v>0</v>
      </c>
      <c r="S2499" s="9">
        <f>+Q2499/P2499</f>
        <v>1</v>
      </c>
      <c r="T2499" s="9"/>
    </row>
    <row r="2500" spans="1:20">
      <c r="A2500" s="1">
        <v>2021</v>
      </c>
      <c r="B2500" t="s">
        <v>896</v>
      </c>
      <c r="C2500" t="s">
        <v>308</v>
      </c>
      <c r="D2500" t="s">
        <v>117</v>
      </c>
      <c r="E2500" t="s">
        <v>2</v>
      </c>
      <c r="F2500" t="s">
        <v>54</v>
      </c>
      <c r="G2500" s="44" t="s">
        <v>925</v>
      </c>
      <c r="H2500" t="s">
        <v>126</v>
      </c>
      <c r="I2500" s="36" t="s">
        <v>127</v>
      </c>
      <c r="J2500" t="s">
        <v>79</v>
      </c>
      <c r="K2500" s="43" t="s">
        <v>8</v>
      </c>
      <c r="L2500" s="43" t="s">
        <v>8</v>
      </c>
      <c r="M2500" s="43" t="s">
        <v>8</v>
      </c>
      <c r="N2500" s="43" t="s">
        <v>130</v>
      </c>
      <c r="O2500" t="s">
        <v>131</v>
      </c>
      <c r="P2500" s="1">
        <v>40</v>
      </c>
      <c r="Q2500">
        <v>40</v>
      </c>
      <c r="R2500">
        <f>+P2500-Q2500</f>
        <v>0</v>
      </c>
      <c r="S2500" s="9">
        <f>+Q2500/P2500</f>
        <v>1</v>
      </c>
      <c r="T2500" s="9"/>
    </row>
    <row r="2501" spans="1:20">
      <c r="A2501" s="1"/>
      <c r="G2501" s="44"/>
      <c r="I2501" s="36"/>
      <c r="K2501" s="43"/>
      <c r="L2501" s="43"/>
      <c r="M2501" s="43"/>
      <c r="N2501" s="8">
        <v>2</v>
      </c>
      <c r="P2501" s="1"/>
      <c r="S2501" s="9"/>
      <c r="T2501" s="9"/>
    </row>
    <row r="2502" spans="1:20">
      <c r="A2502" s="1">
        <v>2021</v>
      </c>
      <c r="B2502" t="s">
        <v>896</v>
      </c>
      <c r="C2502" t="s">
        <v>959</v>
      </c>
      <c r="D2502" t="s">
        <v>117</v>
      </c>
      <c r="E2502" t="s">
        <v>2</v>
      </c>
      <c r="F2502" t="s">
        <v>394</v>
      </c>
      <c r="G2502" s="44" t="s">
        <v>966</v>
      </c>
      <c r="H2502" t="s">
        <v>383</v>
      </c>
      <c r="I2502" s="36" t="s">
        <v>384</v>
      </c>
      <c r="J2502" t="s">
        <v>37</v>
      </c>
      <c r="K2502" s="43" t="s">
        <v>8</v>
      </c>
      <c r="L2502" s="43" t="s">
        <v>40</v>
      </c>
      <c r="M2502" s="43" t="s">
        <v>8</v>
      </c>
      <c r="N2502" s="43" t="s">
        <v>7</v>
      </c>
      <c r="O2502" t="s">
        <v>650</v>
      </c>
      <c r="P2502" s="1">
        <v>8</v>
      </c>
      <c r="Q2502">
        <v>8</v>
      </c>
      <c r="R2502">
        <f>+P2502-Q2502</f>
        <v>0</v>
      </c>
      <c r="S2502" s="9">
        <f>+Q2502/P2502</f>
        <v>1</v>
      </c>
      <c r="T2502" s="9"/>
    </row>
    <row r="2503" spans="1:20">
      <c r="A2503" s="1">
        <v>2021</v>
      </c>
      <c r="B2503" t="s">
        <v>896</v>
      </c>
      <c r="C2503" t="s">
        <v>959</v>
      </c>
      <c r="D2503" t="s">
        <v>117</v>
      </c>
      <c r="E2503" t="s">
        <v>2</v>
      </c>
      <c r="F2503" t="s">
        <v>397</v>
      </c>
      <c r="G2503" s="44" t="s">
        <v>967</v>
      </c>
      <c r="H2503" t="s">
        <v>383</v>
      </c>
      <c r="I2503" s="36" t="s">
        <v>384</v>
      </c>
      <c r="J2503" t="s">
        <v>37</v>
      </c>
      <c r="K2503" s="43" t="s">
        <v>8</v>
      </c>
      <c r="L2503" s="43" t="s">
        <v>40</v>
      </c>
      <c r="M2503" s="43" t="s">
        <v>8</v>
      </c>
      <c r="N2503" s="43" t="s">
        <v>7</v>
      </c>
      <c r="O2503" t="s">
        <v>650</v>
      </c>
      <c r="P2503" s="1">
        <v>10</v>
      </c>
      <c r="Q2503">
        <v>10</v>
      </c>
      <c r="R2503">
        <f>+P2503-Q2503</f>
        <v>0</v>
      </c>
      <c r="S2503" s="9">
        <f>+Q2503/P2503</f>
        <v>1</v>
      </c>
      <c r="T2503" s="9"/>
    </row>
    <row r="2504" spans="1:20">
      <c r="A2504" s="1"/>
      <c r="G2504" s="44"/>
      <c r="I2504" s="36"/>
      <c r="K2504" s="43"/>
      <c r="L2504" s="43"/>
      <c r="M2504" s="43"/>
      <c r="N2504" s="8">
        <v>3</v>
      </c>
      <c r="P2504" s="1"/>
      <c r="S2504" s="9"/>
      <c r="T2504" s="9"/>
    </row>
    <row r="2505" spans="1:20">
      <c r="A2505" s="1">
        <v>2021</v>
      </c>
      <c r="B2505" t="s">
        <v>896</v>
      </c>
      <c r="C2505" t="s">
        <v>959</v>
      </c>
      <c r="D2505" t="s">
        <v>117</v>
      </c>
      <c r="E2505" t="s">
        <v>154</v>
      </c>
      <c r="F2505" t="s">
        <v>412</v>
      </c>
      <c r="G2505" s="44" t="s">
        <v>960</v>
      </c>
      <c r="H2505" t="s">
        <v>383</v>
      </c>
      <c r="I2505" s="36" t="s">
        <v>384</v>
      </c>
      <c r="J2505" t="s">
        <v>37</v>
      </c>
      <c r="K2505" s="43" t="s">
        <v>8</v>
      </c>
      <c r="L2505" s="43" t="s">
        <v>40</v>
      </c>
      <c r="M2505" s="43" t="s">
        <v>8</v>
      </c>
      <c r="N2505" s="43" t="s">
        <v>201</v>
      </c>
      <c r="O2505" t="s">
        <v>392</v>
      </c>
      <c r="P2505" s="1">
        <v>35</v>
      </c>
      <c r="Q2505">
        <v>35</v>
      </c>
      <c r="R2505">
        <f>+P2505-Q2505</f>
        <v>0</v>
      </c>
      <c r="S2505" s="9">
        <f>+Q2505/P2505</f>
        <v>1</v>
      </c>
      <c r="T2505" s="9"/>
    </row>
    <row r="2506" spans="1:20">
      <c r="A2506" s="1">
        <v>2021</v>
      </c>
      <c r="B2506" t="s">
        <v>896</v>
      </c>
      <c r="C2506" t="s">
        <v>959</v>
      </c>
      <c r="D2506" t="s">
        <v>117</v>
      </c>
      <c r="E2506" t="s">
        <v>2</v>
      </c>
      <c r="F2506" t="s">
        <v>400</v>
      </c>
      <c r="G2506" s="44" t="s">
        <v>968</v>
      </c>
      <c r="H2506" t="s">
        <v>383</v>
      </c>
      <c r="I2506" s="36" t="s">
        <v>384</v>
      </c>
      <c r="J2506" t="s">
        <v>37</v>
      </c>
      <c r="K2506" s="43" t="s">
        <v>8</v>
      </c>
      <c r="L2506" s="43" t="s">
        <v>40</v>
      </c>
      <c r="M2506" s="43" t="s">
        <v>8</v>
      </c>
      <c r="N2506" s="43" t="s">
        <v>201</v>
      </c>
      <c r="O2506" t="s">
        <v>392</v>
      </c>
      <c r="P2506" s="1">
        <v>10</v>
      </c>
      <c r="Q2506">
        <v>0</v>
      </c>
      <c r="R2506">
        <f>+P2506-Q2506</f>
        <v>10</v>
      </c>
      <c r="S2506" s="9">
        <f>+Q2506/P2506</f>
        <v>0</v>
      </c>
      <c r="T2506" s="9"/>
    </row>
    <row r="2507" spans="1:20">
      <c r="A2507" s="1">
        <v>2021</v>
      </c>
      <c r="B2507" t="s">
        <v>896</v>
      </c>
      <c r="C2507" t="s">
        <v>959</v>
      </c>
      <c r="D2507" t="s">
        <v>117</v>
      </c>
      <c r="E2507" t="s">
        <v>2</v>
      </c>
      <c r="F2507" t="s">
        <v>420</v>
      </c>
      <c r="G2507" s="44" t="s">
        <v>972</v>
      </c>
      <c r="H2507" t="s">
        <v>383</v>
      </c>
      <c r="I2507" s="36" t="s">
        <v>384</v>
      </c>
      <c r="J2507" t="s">
        <v>37</v>
      </c>
      <c r="K2507" s="43" t="s">
        <v>8</v>
      </c>
      <c r="L2507" s="43" t="s">
        <v>40</v>
      </c>
      <c r="M2507" s="43" t="s">
        <v>8</v>
      </c>
      <c r="N2507" s="43" t="s">
        <v>201</v>
      </c>
      <c r="O2507" t="s">
        <v>392</v>
      </c>
      <c r="P2507" s="1">
        <v>10</v>
      </c>
      <c r="Q2507">
        <v>0</v>
      </c>
      <c r="R2507">
        <f>+P2507-Q2507</f>
        <v>10</v>
      </c>
      <c r="S2507" s="9">
        <f>+Q2507/P2507</f>
        <v>0</v>
      </c>
      <c r="T2507" s="9"/>
    </row>
    <row r="2508" spans="1:20">
      <c r="A2508" s="1"/>
      <c r="G2508" s="44"/>
      <c r="I2508" s="36"/>
      <c r="K2508" s="43"/>
      <c r="L2508" s="43"/>
      <c r="M2508" s="43"/>
      <c r="N2508" s="8">
        <v>9</v>
      </c>
      <c r="P2508" s="1"/>
      <c r="S2508" s="9"/>
      <c r="T2508" s="9"/>
    </row>
    <row r="2509" spans="1:20">
      <c r="A2509" s="1">
        <v>2021</v>
      </c>
      <c r="B2509" t="s">
        <v>896</v>
      </c>
      <c r="C2509" t="s">
        <v>959</v>
      </c>
      <c r="D2509" t="s">
        <v>117</v>
      </c>
      <c r="E2509" t="s">
        <v>154</v>
      </c>
      <c r="F2509" t="s">
        <v>426</v>
      </c>
      <c r="G2509" s="44" t="s">
        <v>961</v>
      </c>
      <c r="H2509" t="s">
        <v>383</v>
      </c>
      <c r="I2509" s="36" t="s">
        <v>384</v>
      </c>
      <c r="J2509" t="s">
        <v>37</v>
      </c>
      <c r="K2509" s="43" t="s">
        <v>8</v>
      </c>
      <c r="L2509" s="43" t="s">
        <v>40</v>
      </c>
      <c r="M2509" s="43" t="s">
        <v>8</v>
      </c>
      <c r="N2509" s="43" t="s">
        <v>113</v>
      </c>
      <c r="O2509" t="s">
        <v>409</v>
      </c>
      <c r="P2509" s="1">
        <v>13</v>
      </c>
      <c r="Q2509">
        <v>0</v>
      </c>
      <c r="R2509">
        <f t="shared" ref="R2509:R2517" si="146">+P2509-Q2509</f>
        <v>13</v>
      </c>
      <c r="S2509" s="9">
        <f t="shared" ref="S2509:S2517" si="147">+Q2509/P2509</f>
        <v>0</v>
      </c>
      <c r="T2509" s="9"/>
    </row>
    <row r="2510" spans="1:20">
      <c r="A2510" s="1">
        <v>2021</v>
      </c>
      <c r="B2510" t="s">
        <v>896</v>
      </c>
      <c r="C2510" t="s">
        <v>959</v>
      </c>
      <c r="D2510" t="s">
        <v>117</v>
      </c>
      <c r="E2510" t="s">
        <v>2</v>
      </c>
      <c r="F2510" t="s">
        <v>389</v>
      </c>
      <c r="G2510" s="44" t="s">
        <v>965</v>
      </c>
      <c r="H2510" t="s">
        <v>383</v>
      </c>
      <c r="I2510" s="36" t="s">
        <v>384</v>
      </c>
      <c r="J2510" t="s">
        <v>37</v>
      </c>
      <c r="K2510" s="43" t="s">
        <v>8</v>
      </c>
      <c r="L2510" s="43" t="s">
        <v>40</v>
      </c>
      <c r="M2510" s="43" t="s">
        <v>8</v>
      </c>
      <c r="N2510" s="43" t="s">
        <v>113</v>
      </c>
      <c r="O2510" t="s">
        <v>409</v>
      </c>
      <c r="P2510" s="1">
        <v>45</v>
      </c>
      <c r="Q2510">
        <v>45</v>
      </c>
      <c r="R2510">
        <f t="shared" si="146"/>
        <v>0</v>
      </c>
      <c r="S2510" s="9">
        <f t="shared" si="147"/>
        <v>1</v>
      </c>
      <c r="T2510" s="9"/>
    </row>
    <row r="2511" spans="1:20">
      <c r="A2511" s="1">
        <v>2021</v>
      </c>
      <c r="B2511" t="s">
        <v>896</v>
      </c>
      <c r="C2511" t="s">
        <v>959</v>
      </c>
      <c r="D2511" t="s">
        <v>117</v>
      </c>
      <c r="E2511" t="s">
        <v>2</v>
      </c>
      <c r="F2511" t="s">
        <v>403</v>
      </c>
      <c r="G2511" s="44" t="s">
        <v>969</v>
      </c>
      <c r="H2511" t="s">
        <v>383</v>
      </c>
      <c r="I2511" s="36" t="s">
        <v>384</v>
      </c>
      <c r="J2511" t="s">
        <v>37</v>
      </c>
      <c r="K2511" s="43" t="s">
        <v>8</v>
      </c>
      <c r="L2511" s="43" t="s">
        <v>40</v>
      </c>
      <c r="M2511" s="43" t="s">
        <v>8</v>
      </c>
      <c r="N2511" s="43" t="s">
        <v>113</v>
      </c>
      <c r="O2511" t="s">
        <v>409</v>
      </c>
      <c r="P2511" s="1">
        <v>25</v>
      </c>
      <c r="Q2511">
        <v>25</v>
      </c>
      <c r="R2511">
        <f t="shared" si="146"/>
        <v>0</v>
      </c>
      <c r="S2511" s="9">
        <f t="shared" si="147"/>
        <v>1</v>
      </c>
      <c r="T2511" s="9"/>
    </row>
    <row r="2512" spans="1:20">
      <c r="A2512" s="1">
        <v>2021</v>
      </c>
      <c r="B2512" t="s">
        <v>896</v>
      </c>
      <c r="C2512" t="s">
        <v>959</v>
      </c>
      <c r="D2512" t="s">
        <v>117</v>
      </c>
      <c r="E2512" t="s">
        <v>2</v>
      </c>
      <c r="F2512" t="s">
        <v>410</v>
      </c>
      <c r="G2512" s="44" t="s">
        <v>970</v>
      </c>
      <c r="H2512" t="s">
        <v>383</v>
      </c>
      <c r="I2512" s="36" t="s">
        <v>384</v>
      </c>
      <c r="J2512" t="s">
        <v>37</v>
      </c>
      <c r="K2512" s="43" t="s">
        <v>8</v>
      </c>
      <c r="L2512" s="43" t="s">
        <v>40</v>
      </c>
      <c r="M2512" s="43" t="s">
        <v>8</v>
      </c>
      <c r="N2512" s="43" t="s">
        <v>113</v>
      </c>
      <c r="O2512" t="s">
        <v>409</v>
      </c>
      <c r="P2512" s="1">
        <v>32</v>
      </c>
      <c r="Q2512">
        <v>29</v>
      </c>
      <c r="R2512">
        <f t="shared" si="146"/>
        <v>3</v>
      </c>
      <c r="S2512" s="9">
        <f t="shared" si="147"/>
        <v>0.90625</v>
      </c>
      <c r="T2512" s="9"/>
    </row>
    <row r="2513" spans="1:20">
      <c r="A2513" s="1">
        <v>2021</v>
      </c>
      <c r="B2513" t="s">
        <v>896</v>
      </c>
      <c r="C2513" t="s">
        <v>959</v>
      </c>
      <c r="D2513" t="s">
        <v>117</v>
      </c>
      <c r="E2513" t="s">
        <v>2</v>
      </c>
      <c r="F2513" t="s">
        <v>416</v>
      </c>
      <c r="G2513" s="44" t="s">
        <v>971</v>
      </c>
      <c r="H2513" t="s">
        <v>383</v>
      </c>
      <c r="I2513" s="36" t="s">
        <v>384</v>
      </c>
      <c r="J2513" t="s">
        <v>37</v>
      </c>
      <c r="K2513" s="43" t="s">
        <v>8</v>
      </c>
      <c r="L2513" s="43" t="s">
        <v>40</v>
      </c>
      <c r="M2513" s="43" t="s">
        <v>8</v>
      </c>
      <c r="N2513" s="43" t="s">
        <v>113</v>
      </c>
      <c r="O2513" t="s">
        <v>409</v>
      </c>
      <c r="P2513" s="1">
        <v>25</v>
      </c>
      <c r="Q2513">
        <v>0</v>
      </c>
      <c r="R2513">
        <f t="shared" si="146"/>
        <v>25</v>
      </c>
      <c r="S2513" s="9">
        <f t="shared" si="147"/>
        <v>0</v>
      </c>
      <c r="T2513" s="9"/>
    </row>
    <row r="2514" spans="1:20">
      <c r="A2514" s="1">
        <v>2021</v>
      </c>
      <c r="B2514" t="s">
        <v>896</v>
      </c>
      <c r="C2514" t="s">
        <v>959</v>
      </c>
      <c r="D2514" t="s">
        <v>117</v>
      </c>
      <c r="E2514" t="s">
        <v>2</v>
      </c>
      <c r="F2514" t="s">
        <v>423</v>
      </c>
      <c r="G2514" s="44" t="s">
        <v>973</v>
      </c>
      <c r="H2514" t="s">
        <v>383</v>
      </c>
      <c r="I2514" s="36" t="s">
        <v>384</v>
      </c>
      <c r="J2514" t="s">
        <v>37</v>
      </c>
      <c r="K2514" s="43" t="s">
        <v>8</v>
      </c>
      <c r="L2514" s="43" t="s">
        <v>40</v>
      </c>
      <c r="M2514" s="43" t="s">
        <v>8</v>
      </c>
      <c r="N2514" s="43" t="s">
        <v>113</v>
      </c>
      <c r="O2514" t="s">
        <v>409</v>
      </c>
      <c r="P2514" s="1">
        <v>15</v>
      </c>
      <c r="Q2514">
        <v>0</v>
      </c>
      <c r="R2514">
        <f t="shared" si="146"/>
        <v>15</v>
      </c>
      <c r="S2514" s="9">
        <f t="shared" si="147"/>
        <v>0</v>
      </c>
      <c r="T2514" s="9"/>
    </row>
    <row r="2515" spans="1:20">
      <c r="A2515" s="1">
        <v>2021</v>
      </c>
      <c r="B2515" t="s">
        <v>896</v>
      </c>
      <c r="C2515" t="s">
        <v>959</v>
      </c>
      <c r="D2515" t="s">
        <v>117</v>
      </c>
      <c r="E2515" t="s">
        <v>2</v>
      </c>
      <c r="F2515" t="s">
        <v>444</v>
      </c>
      <c r="G2515" s="44" t="s">
        <v>977</v>
      </c>
      <c r="H2515" t="s">
        <v>383</v>
      </c>
      <c r="I2515" s="36" t="s">
        <v>384</v>
      </c>
      <c r="J2515" t="s">
        <v>37</v>
      </c>
      <c r="K2515" s="43" t="s">
        <v>8</v>
      </c>
      <c r="L2515" s="43" t="s">
        <v>40</v>
      </c>
      <c r="M2515" s="43" t="s">
        <v>8</v>
      </c>
      <c r="N2515" s="43" t="s">
        <v>113</v>
      </c>
      <c r="O2515" t="s">
        <v>409</v>
      </c>
      <c r="P2515" s="1">
        <v>15</v>
      </c>
      <c r="Q2515">
        <v>13</v>
      </c>
      <c r="R2515">
        <f t="shared" si="146"/>
        <v>2</v>
      </c>
      <c r="S2515" s="9">
        <f t="shared" si="147"/>
        <v>0.8666666666666667</v>
      </c>
      <c r="T2515" s="9"/>
    </row>
    <row r="2516" spans="1:20">
      <c r="A2516" s="1">
        <v>2021</v>
      </c>
      <c r="B2516" t="s">
        <v>896</v>
      </c>
      <c r="C2516" t="s">
        <v>959</v>
      </c>
      <c r="D2516" t="s">
        <v>117</v>
      </c>
      <c r="E2516" t="s">
        <v>2</v>
      </c>
      <c r="F2516" t="s">
        <v>844</v>
      </c>
      <c r="G2516" s="44" t="s">
        <v>978</v>
      </c>
      <c r="H2516" t="s">
        <v>383</v>
      </c>
      <c r="I2516" s="36" t="s">
        <v>384</v>
      </c>
      <c r="J2516" t="s">
        <v>37</v>
      </c>
      <c r="K2516" s="43" t="s">
        <v>8</v>
      </c>
      <c r="L2516" s="43" t="s">
        <v>40</v>
      </c>
      <c r="M2516" s="43" t="s">
        <v>8</v>
      </c>
      <c r="N2516" s="43" t="s">
        <v>113</v>
      </c>
      <c r="O2516" t="s">
        <v>409</v>
      </c>
      <c r="P2516" s="1">
        <v>25</v>
      </c>
      <c r="Q2516">
        <v>25</v>
      </c>
      <c r="R2516">
        <f t="shared" si="146"/>
        <v>0</v>
      </c>
      <c r="S2516" s="9">
        <f t="shared" si="147"/>
        <v>1</v>
      </c>
      <c r="T2516" s="9"/>
    </row>
    <row r="2517" spans="1:20">
      <c r="A2517" s="1">
        <v>2021</v>
      </c>
      <c r="B2517" t="s">
        <v>896</v>
      </c>
      <c r="C2517" t="s">
        <v>959</v>
      </c>
      <c r="D2517" t="s">
        <v>117</v>
      </c>
      <c r="E2517" t="s">
        <v>2</v>
      </c>
      <c r="F2517" t="s">
        <v>979</v>
      </c>
      <c r="G2517" s="44" t="s">
        <v>980</v>
      </c>
      <c r="H2517" t="s">
        <v>383</v>
      </c>
      <c r="I2517" s="36" t="s">
        <v>384</v>
      </c>
      <c r="J2517" t="s">
        <v>37</v>
      </c>
      <c r="K2517" s="43" t="s">
        <v>8</v>
      </c>
      <c r="L2517" s="43" t="s">
        <v>40</v>
      </c>
      <c r="M2517" s="43" t="s">
        <v>8</v>
      </c>
      <c r="N2517" s="43" t="s">
        <v>113</v>
      </c>
      <c r="O2517" t="s">
        <v>409</v>
      </c>
      <c r="P2517" s="1">
        <v>20</v>
      </c>
      <c r="Q2517">
        <v>0</v>
      </c>
      <c r="R2517">
        <f t="shared" si="146"/>
        <v>20</v>
      </c>
      <c r="S2517" s="9">
        <f t="shared" si="147"/>
        <v>0</v>
      </c>
      <c r="T2517" s="9"/>
    </row>
    <row r="2518" spans="1:20">
      <c r="A2518" s="1"/>
      <c r="G2518" s="44"/>
      <c r="I2518" s="36"/>
      <c r="K2518" s="43"/>
      <c r="L2518" s="43"/>
      <c r="M2518" s="43"/>
      <c r="N2518" s="8">
        <v>5</v>
      </c>
      <c r="P2518" s="1"/>
      <c r="S2518" s="9"/>
      <c r="T2518" s="9"/>
    </row>
    <row r="2519" spans="1:20">
      <c r="A2519" s="1">
        <v>2021</v>
      </c>
      <c r="B2519" t="s">
        <v>896</v>
      </c>
      <c r="C2519" t="s">
        <v>959</v>
      </c>
      <c r="D2519" t="s">
        <v>117</v>
      </c>
      <c r="E2519" t="s">
        <v>154</v>
      </c>
      <c r="F2519" t="s">
        <v>435</v>
      </c>
      <c r="G2519" s="44" t="s">
        <v>962</v>
      </c>
      <c r="H2519" t="s">
        <v>383</v>
      </c>
      <c r="I2519" s="36" t="s">
        <v>384</v>
      </c>
      <c r="J2519" t="s">
        <v>37</v>
      </c>
      <c r="K2519" s="43" t="s">
        <v>8</v>
      </c>
      <c r="L2519" s="43" t="s">
        <v>40</v>
      </c>
      <c r="M2519" s="43" t="s">
        <v>8</v>
      </c>
      <c r="N2519" s="43" t="s">
        <v>119</v>
      </c>
      <c r="O2519" t="s">
        <v>385</v>
      </c>
      <c r="P2519" s="1">
        <v>120</v>
      </c>
      <c r="Q2519">
        <v>112</v>
      </c>
      <c r="R2519">
        <f>+P2519-Q2519</f>
        <v>8</v>
      </c>
      <c r="S2519" s="9">
        <f>+Q2519/P2519</f>
        <v>0.93333333333333335</v>
      </c>
      <c r="T2519" s="9"/>
    </row>
    <row r="2520" spans="1:20">
      <c r="A2520" s="1">
        <v>2021</v>
      </c>
      <c r="B2520" t="s">
        <v>896</v>
      </c>
      <c r="C2520" t="s">
        <v>959</v>
      </c>
      <c r="D2520" t="s">
        <v>117</v>
      </c>
      <c r="E2520" t="s">
        <v>154</v>
      </c>
      <c r="F2520" t="s">
        <v>847</v>
      </c>
      <c r="G2520" s="44" t="s">
        <v>963</v>
      </c>
      <c r="H2520" t="s">
        <v>383</v>
      </c>
      <c r="I2520" s="36" t="s">
        <v>384</v>
      </c>
      <c r="J2520" t="s">
        <v>37</v>
      </c>
      <c r="K2520" s="43" t="s">
        <v>8</v>
      </c>
      <c r="L2520" s="43" t="s">
        <v>40</v>
      </c>
      <c r="M2520" s="43" t="s">
        <v>8</v>
      </c>
      <c r="N2520" s="43" t="s">
        <v>119</v>
      </c>
      <c r="O2520" t="s">
        <v>385</v>
      </c>
      <c r="P2520" s="1">
        <v>23</v>
      </c>
      <c r="Q2520">
        <v>23</v>
      </c>
      <c r="R2520">
        <f>+P2520-Q2520</f>
        <v>0</v>
      </c>
      <c r="S2520" s="9">
        <f>+Q2520/P2520</f>
        <v>1</v>
      </c>
      <c r="T2520" s="9"/>
    </row>
    <row r="2521" spans="1:20">
      <c r="A2521" s="1">
        <v>2021</v>
      </c>
      <c r="B2521" t="s">
        <v>896</v>
      </c>
      <c r="C2521" t="s">
        <v>959</v>
      </c>
      <c r="D2521" t="s">
        <v>117</v>
      </c>
      <c r="E2521" t="s">
        <v>2</v>
      </c>
      <c r="F2521" t="s">
        <v>432</v>
      </c>
      <c r="G2521" s="44" t="s">
        <v>975</v>
      </c>
      <c r="H2521" t="s">
        <v>383</v>
      </c>
      <c r="I2521" s="36" t="s">
        <v>384</v>
      </c>
      <c r="J2521" t="s">
        <v>37</v>
      </c>
      <c r="K2521" s="43" t="s">
        <v>8</v>
      </c>
      <c r="L2521" s="43" t="s">
        <v>40</v>
      </c>
      <c r="M2521" s="43" t="s">
        <v>8</v>
      </c>
      <c r="N2521" s="43" t="s">
        <v>119</v>
      </c>
      <c r="O2521" t="s">
        <v>385</v>
      </c>
      <c r="P2521" s="1">
        <v>32</v>
      </c>
      <c r="Q2521">
        <v>20</v>
      </c>
      <c r="R2521">
        <f>+P2521-Q2521</f>
        <v>12</v>
      </c>
      <c r="S2521" s="9">
        <f>+Q2521/P2521</f>
        <v>0.625</v>
      </c>
      <c r="T2521" s="9"/>
    </row>
    <row r="2522" spans="1:20">
      <c r="A2522" s="1">
        <v>2021</v>
      </c>
      <c r="B2522" t="s">
        <v>896</v>
      </c>
      <c r="C2522" t="s">
        <v>959</v>
      </c>
      <c r="D2522" t="s">
        <v>117</v>
      </c>
      <c r="E2522" t="s">
        <v>2</v>
      </c>
      <c r="F2522" t="s">
        <v>381</v>
      </c>
      <c r="G2522" s="44" t="s">
        <v>976</v>
      </c>
      <c r="H2522" t="s">
        <v>383</v>
      </c>
      <c r="I2522" s="36" t="s">
        <v>384</v>
      </c>
      <c r="J2522" t="s">
        <v>37</v>
      </c>
      <c r="K2522" s="43" t="s">
        <v>8</v>
      </c>
      <c r="L2522" s="43" t="s">
        <v>40</v>
      </c>
      <c r="M2522" s="43" t="s">
        <v>8</v>
      </c>
      <c r="N2522" s="43" t="s">
        <v>119</v>
      </c>
      <c r="O2522" t="s">
        <v>385</v>
      </c>
      <c r="P2522" s="1">
        <v>25</v>
      </c>
      <c r="Q2522">
        <v>25</v>
      </c>
      <c r="R2522">
        <f>+P2522-Q2522</f>
        <v>0</v>
      </c>
      <c r="S2522" s="9">
        <f>+Q2522/P2522</f>
        <v>1</v>
      </c>
      <c r="T2522" s="9"/>
    </row>
    <row r="2523" spans="1:20">
      <c r="A2523" s="1">
        <v>2021</v>
      </c>
      <c r="B2523" t="s">
        <v>896</v>
      </c>
      <c r="C2523" t="s">
        <v>959</v>
      </c>
      <c r="D2523" t="s">
        <v>117</v>
      </c>
      <c r="E2523" t="s">
        <v>2</v>
      </c>
      <c r="F2523" t="s">
        <v>844</v>
      </c>
      <c r="G2523" s="44" t="s">
        <v>978</v>
      </c>
      <c r="H2523" t="s">
        <v>383</v>
      </c>
      <c r="I2523" s="36" t="s">
        <v>384</v>
      </c>
      <c r="J2523" t="s">
        <v>37</v>
      </c>
      <c r="K2523" s="43" t="s">
        <v>8</v>
      </c>
      <c r="L2523" s="43" t="s">
        <v>40</v>
      </c>
      <c r="M2523" s="43" t="s">
        <v>8</v>
      </c>
      <c r="N2523" s="43" t="s">
        <v>119</v>
      </c>
      <c r="O2523" t="s">
        <v>385</v>
      </c>
      <c r="P2523" s="1">
        <v>25</v>
      </c>
      <c r="Q2523">
        <v>25</v>
      </c>
      <c r="R2523">
        <f>+P2523-Q2523</f>
        <v>0</v>
      </c>
      <c r="S2523" s="9">
        <f>+Q2523/P2523</f>
        <v>1</v>
      </c>
      <c r="T2523" s="9"/>
    </row>
    <row r="2524" spans="1:20">
      <c r="A2524" s="1"/>
      <c r="G2524" s="44"/>
      <c r="I2524" s="36"/>
      <c r="K2524" s="43"/>
      <c r="L2524" s="43"/>
      <c r="M2524" s="43"/>
      <c r="N2524" s="8">
        <v>4</v>
      </c>
      <c r="P2524" s="1"/>
      <c r="S2524" s="9"/>
      <c r="T2524" s="9"/>
    </row>
    <row r="2525" spans="1:20">
      <c r="A2525" s="1">
        <v>2021</v>
      </c>
      <c r="B2525" t="s">
        <v>896</v>
      </c>
      <c r="C2525" t="s">
        <v>308</v>
      </c>
      <c r="D2525" t="s">
        <v>164</v>
      </c>
      <c r="E2525" t="s">
        <v>154</v>
      </c>
      <c r="F2525" t="s">
        <v>927</v>
      </c>
      <c r="G2525" s="44" t="s">
        <v>928</v>
      </c>
      <c r="H2525" t="s">
        <v>126</v>
      </c>
      <c r="I2525" s="36" t="s">
        <v>667</v>
      </c>
      <c r="J2525" t="s">
        <v>79</v>
      </c>
      <c r="K2525" s="43" t="s">
        <v>8</v>
      </c>
      <c r="L2525" s="43" t="s">
        <v>38</v>
      </c>
      <c r="M2525" s="43" t="s">
        <v>8</v>
      </c>
      <c r="N2525" s="43" t="s">
        <v>130</v>
      </c>
      <c r="O2525" t="s">
        <v>668</v>
      </c>
      <c r="P2525" s="1">
        <v>26</v>
      </c>
      <c r="Q2525">
        <v>22</v>
      </c>
      <c r="R2525">
        <f>+P2525-Q2525</f>
        <v>4</v>
      </c>
      <c r="S2525" s="9">
        <f>+Q2525/P2525</f>
        <v>0.84615384615384615</v>
      </c>
      <c r="T2525" s="9"/>
    </row>
    <row r="2526" spans="1:20">
      <c r="A2526" s="1">
        <v>2021</v>
      </c>
      <c r="B2526" t="s">
        <v>896</v>
      </c>
      <c r="C2526" t="s">
        <v>308</v>
      </c>
      <c r="D2526" t="s">
        <v>164</v>
      </c>
      <c r="E2526" t="s">
        <v>154</v>
      </c>
      <c r="F2526" t="s">
        <v>929</v>
      </c>
      <c r="G2526" s="44" t="s">
        <v>930</v>
      </c>
      <c r="H2526" t="s">
        <v>126</v>
      </c>
      <c r="I2526" s="36" t="s">
        <v>667</v>
      </c>
      <c r="J2526" t="s">
        <v>79</v>
      </c>
      <c r="K2526" s="43" t="s">
        <v>8</v>
      </c>
      <c r="L2526" s="43" t="s">
        <v>38</v>
      </c>
      <c r="M2526" s="43" t="s">
        <v>8</v>
      </c>
      <c r="N2526" s="43" t="s">
        <v>130</v>
      </c>
      <c r="O2526" t="s">
        <v>668</v>
      </c>
      <c r="P2526" s="1">
        <v>14</v>
      </c>
      <c r="Q2526">
        <v>14</v>
      </c>
      <c r="R2526">
        <f>+P2526-Q2526</f>
        <v>0</v>
      </c>
      <c r="S2526" s="9">
        <f>+Q2526/P2526</f>
        <v>1</v>
      </c>
      <c r="T2526" s="9"/>
    </row>
    <row r="2527" spans="1:20">
      <c r="A2527" s="1">
        <v>2021</v>
      </c>
      <c r="B2527" t="s">
        <v>896</v>
      </c>
      <c r="C2527" t="s">
        <v>308</v>
      </c>
      <c r="D2527" t="s">
        <v>164</v>
      </c>
      <c r="E2527" t="s">
        <v>154</v>
      </c>
      <c r="F2527" t="s">
        <v>931</v>
      </c>
      <c r="G2527" s="44" t="s">
        <v>932</v>
      </c>
      <c r="H2527" t="s">
        <v>126</v>
      </c>
      <c r="I2527" s="36" t="s">
        <v>667</v>
      </c>
      <c r="J2527" t="s">
        <v>79</v>
      </c>
      <c r="K2527" s="43" t="s">
        <v>8</v>
      </c>
      <c r="L2527" s="43" t="s">
        <v>38</v>
      </c>
      <c r="M2527" s="43" t="s">
        <v>8</v>
      </c>
      <c r="N2527" s="43" t="s">
        <v>130</v>
      </c>
      <c r="O2527" t="s">
        <v>668</v>
      </c>
      <c r="P2527" s="1">
        <v>17</v>
      </c>
      <c r="Q2527">
        <v>17</v>
      </c>
      <c r="R2527">
        <f>+P2527-Q2527</f>
        <v>0</v>
      </c>
      <c r="S2527" s="9">
        <f>+Q2527/P2527</f>
        <v>1</v>
      </c>
      <c r="T2527" s="9"/>
    </row>
    <row r="2528" spans="1:20">
      <c r="A2528" s="1">
        <v>2021</v>
      </c>
      <c r="B2528" t="s">
        <v>896</v>
      </c>
      <c r="C2528" t="s">
        <v>308</v>
      </c>
      <c r="D2528" t="s">
        <v>164</v>
      </c>
      <c r="E2528" t="s">
        <v>154</v>
      </c>
      <c r="F2528" t="s">
        <v>933</v>
      </c>
      <c r="G2528" s="44" t="s">
        <v>934</v>
      </c>
      <c r="H2528" t="s">
        <v>126</v>
      </c>
      <c r="I2528" s="36" t="s">
        <v>667</v>
      </c>
      <c r="J2528" t="s">
        <v>79</v>
      </c>
      <c r="K2528" s="43" t="s">
        <v>8</v>
      </c>
      <c r="L2528" s="43" t="s">
        <v>38</v>
      </c>
      <c r="M2528" s="43" t="s">
        <v>8</v>
      </c>
      <c r="N2528" s="43" t="s">
        <v>130</v>
      </c>
      <c r="O2528" t="s">
        <v>668</v>
      </c>
      <c r="P2528" s="1">
        <v>13</v>
      </c>
      <c r="Q2528">
        <v>13</v>
      </c>
      <c r="R2528">
        <f>+P2528-Q2528</f>
        <v>0</v>
      </c>
      <c r="S2528" s="9">
        <f>+Q2528/P2528</f>
        <v>1</v>
      </c>
      <c r="T2528" s="9"/>
    </row>
    <row r="2529" spans="1:24">
      <c r="A2529" s="1"/>
      <c r="G2529" s="44"/>
      <c r="I2529" s="36"/>
      <c r="K2529" s="8">
        <v>26</v>
      </c>
      <c r="L2529" s="43"/>
      <c r="M2529" s="43"/>
      <c r="N2529" s="8">
        <v>3</v>
      </c>
      <c r="P2529" s="1"/>
      <c r="S2529" s="9"/>
      <c r="T2529" s="9"/>
    </row>
    <row r="2530" spans="1:24">
      <c r="A2530" s="1">
        <v>2021</v>
      </c>
      <c r="B2530" t="s">
        <v>896</v>
      </c>
      <c r="C2530" t="s">
        <v>308</v>
      </c>
      <c r="D2530" t="s">
        <v>117</v>
      </c>
      <c r="E2530" t="s">
        <v>2</v>
      </c>
      <c r="F2530" t="s">
        <v>54</v>
      </c>
      <c r="G2530" s="44" t="s">
        <v>925</v>
      </c>
      <c r="H2530" t="s">
        <v>126</v>
      </c>
      <c r="I2530" s="48" t="s">
        <v>127</v>
      </c>
      <c r="J2530" s="5" t="s">
        <v>79</v>
      </c>
      <c r="K2530" s="49" t="s">
        <v>40</v>
      </c>
      <c r="L2530" s="49" t="s">
        <v>8</v>
      </c>
      <c r="M2530" s="49" t="s">
        <v>8</v>
      </c>
      <c r="N2530" s="49" t="s">
        <v>8</v>
      </c>
      <c r="O2530" t="s">
        <v>128</v>
      </c>
      <c r="P2530" s="1">
        <v>3</v>
      </c>
      <c r="Q2530">
        <v>1</v>
      </c>
      <c r="R2530">
        <f>+P2530-Q2530</f>
        <v>2</v>
      </c>
      <c r="S2530" s="9">
        <f>+Q2530/P2530</f>
        <v>0.33333333333333331</v>
      </c>
      <c r="T2530" s="9"/>
    </row>
    <row r="2531" spans="1:24">
      <c r="A2531" s="1">
        <v>2021</v>
      </c>
      <c r="B2531" t="s">
        <v>896</v>
      </c>
      <c r="C2531" t="s">
        <v>310</v>
      </c>
      <c r="D2531" t="s">
        <v>350</v>
      </c>
      <c r="E2531" t="s">
        <v>2</v>
      </c>
      <c r="F2531" t="s">
        <v>950</v>
      </c>
      <c r="G2531" s="44" t="s">
        <v>951</v>
      </c>
      <c r="H2531" t="s">
        <v>366</v>
      </c>
      <c r="I2531" s="36" t="s">
        <v>354</v>
      </c>
      <c r="J2531" t="s">
        <v>79</v>
      </c>
      <c r="K2531" s="43" t="s">
        <v>40</v>
      </c>
      <c r="L2531" s="43" t="s">
        <v>8</v>
      </c>
      <c r="M2531" s="43" t="s">
        <v>8</v>
      </c>
      <c r="N2531" s="43" t="s">
        <v>8</v>
      </c>
      <c r="O2531" t="s">
        <v>128</v>
      </c>
      <c r="P2531" s="1">
        <v>1</v>
      </c>
      <c r="Q2531">
        <v>1</v>
      </c>
      <c r="R2531">
        <f>+P2531-Q2531</f>
        <v>0</v>
      </c>
      <c r="S2531" s="9">
        <f>+Q2531/P2531</f>
        <v>1</v>
      </c>
      <c r="T2531" s="9"/>
    </row>
    <row r="2532" spans="1:24">
      <c r="A2532" s="1">
        <v>2021</v>
      </c>
      <c r="B2532" t="s">
        <v>896</v>
      </c>
      <c r="C2532" t="s">
        <v>310</v>
      </c>
      <c r="D2532" t="s">
        <v>350</v>
      </c>
      <c r="E2532" t="s">
        <v>2</v>
      </c>
      <c r="F2532" t="s">
        <v>952</v>
      </c>
      <c r="G2532" s="44" t="s">
        <v>953</v>
      </c>
      <c r="H2532" t="s">
        <v>954</v>
      </c>
      <c r="I2532" s="36" t="s">
        <v>354</v>
      </c>
      <c r="J2532" t="s">
        <v>79</v>
      </c>
      <c r="K2532" s="43" t="s">
        <v>40</v>
      </c>
      <c r="L2532" s="43" t="s">
        <v>8</v>
      </c>
      <c r="M2532" s="43" t="s">
        <v>8</v>
      </c>
      <c r="N2532" s="43" t="s">
        <v>8</v>
      </c>
      <c r="O2532" t="s">
        <v>128</v>
      </c>
      <c r="P2532" s="1">
        <v>11</v>
      </c>
      <c r="Q2532">
        <v>1</v>
      </c>
      <c r="R2532">
        <f>+P2532-Q2532</f>
        <v>10</v>
      </c>
      <c r="S2532" s="9">
        <f>+Q2532/P2532</f>
        <v>9.0909090909090912E-2</v>
      </c>
      <c r="T2532" s="9"/>
    </row>
    <row r="2533" spans="1:24">
      <c r="A2533" s="1"/>
      <c r="G2533" s="44"/>
      <c r="I2533" s="36"/>
      <c r="K2533" s="43"/>
      <c r="L2533" s="43"/>
      <c r="M2533" s="43"/>
      <c r="N2533" s="8">
        <v>3</v>
      </c>
      <c r="P2533" s="1"/>
      <c r="S2533" s="9"/>
      <c r="T2533" s="9"/>
    </row>
    <row r="2534" spans="1:24">
      <c r="A2534" s="1">
        <v>2021</v>
      </c>
      <c r="B2534" t="s">
        <v>896</v>
      </c>
      <c r="C2534" t="s">
        <v>308</v>
      </c>
      <c r="D2534" t="s">
        <v>117</v>
      </c>
      <c r="E2534" t="s">
        <v>2</v>
      </c>
      <c r="F2534" t="s">
        <v>54</v>
      </c>
      <c r="G2534" s="44" t="s">
        <v>925</v>
      </c>
      <c r="H2534" t="s">
        <v>126</v>
      </c>
      <c r="I2534" s="48" t="s">
        <v>127</v>
      </c>
      <c r="J2534" s="5" t="s">
        <v>79</v>
      </c>
      <c r="K2534" s="49" t="s">
        <v>40</v>
      </c>
      <c r="L2534" s="49" t="s">
        <v>8</v>
      </c>
      <c r="M2534" s="49" t="s">
        <v>8</v>
      </c>
      <c r="N2534" s="49" t="s">
        <v>7</v>
      </c>
      <c r="O2534" t="s">
        <v>129</v>
      </c>
      <c r="P2534" s="1">
        <v>2</v>
      </c>
      <c r="Q2534">
        <v>2</v>
      </c>
      <c r="R2534">
        <f>+P2534-Q2534</f>
        <v>0</v>
      </c>
      <c r="S2534" s="9">
        <f>+Q2534/P2534</f>
        <v>1</v>
      </c>
      <c r="T2534" s="9"/>
    </row>
    <row r="2535" spans="1:24">
      <c r="A2535" s="1">
        <v>2021</v>
      </c>
      <c r="B2535" t="s">
        <v>896</v>
      </c>
      <c r="C2535" t="s">
        <v>310</v>
      </c>
      <c r="D2535" t="s">
        <v>350</v>
      </c>
      <c r="E2535" t="s">
        <v>2</v>
      </c>
      <c r="F2535" t="s">
        <v>950</v>
      </c>
      <c r="G2535" s="44" t="s">
        <v>951</v>
      </c>
      <c r="H2535" t="s">
        <v>366</v>
      </c>
      <c r="I2535" s="36" t="s">
        <v>354</v>
      </c>
      <c r="J2535" t="s">
        <v>79</v>
      </c>
      <c r="K2535" s="43" t="s">
        <v>40</v>
      </c>
      <c r="L2535" s="43" t="s">
        <v>8</v>
      </c>
      <c r="M2535" s="43" t="s">
        <v>8</v>
      </c>
      <c r="N2535" s="43" t="s">
        <v>7</v>
      </c>
      <c r="O2535" t="s">
        <v>129</v>
      </c>
      <c r="P2535" s="1">
        <v>1</v>
      </c>
      <c r="Q2535">
        <v>1</v>
      </c>
      <c r="R2535">
        <f>+P2535-Q2535</f>
        <v>0</v>
      </c>
      <c r="S2535" s="9">
        <f>+Q2535/P2535</f>
        <v>1</v>
      </c>
      <c r="T2535" s="9"/>
    </row>
    <row r="2536" spans="1:24">
      <c r="A2536" s="1">
        <v>2021</v>
      </c>
      <c r="B2536" t="s">
        <v>896</v>
      </c>
      <c r="C2536" t="s">
        <v>310</v>
      </c>
      <c r="D2536" t="s">
        <v>350</v>
      </c>
      <c r="E2536" t="s">
        <v>2</v>
      </c>
      <c r="F2536" t="s">
        <v>952</v>
      </c>
      <c r="G2536" s="44" t="s">
        <v>953</v>
      </c>
      <c r="H2536" t="s">
        <v>954</v>
      </c>
      <c r="I2536" s="36" t="s">
        <v>354</v>
      </c>
      <c r="J2536" t="s">
        <v>79</v>
      </c>
      <c r="K2536" s="43" t="s">
        <v>40</v>
      </c>
      <c r="L2536" s="43" t="s">
        <v>8</v>
      </c>
      <c r="M2536" s="43" t="s">
        <v>8</v>
      </c>
      <c r="N2536" s="43" t="s">
        <v>7</v>
      </c>
      <c r="O2536" t="s">
        <v>129</v>
      </c>
      <c r="P2536" s="1">
        <v>8</v>
      </c>
      <c r="Q2536">
        <v>8</v>
      </c>
      <c r="R2536">
        <f>+P2536-Q2536</f>
        <v>0</v>
      </c>
      <c r="S2536" s="9">
        <f>+Q2536/P2536</f>
        <v>1</v>
      </c>
      <c r="T2536" s="9"/>
      <c r="W2536" s="68" t="s">
        <v>1183</v>
      </c>
      <c r="X2536" s="68"/>
    </row>
    <row r="2537" spans="1:24" ht="26.25">
      <c r="A2537" s="1"/>
      <c r="G2537" s="44"/>
      <c r="I2537" s="36"/>
      <c r="K2537" s="43"/>
      <c r="L2537" s="43"/>
      <c r="M2537" s="43"/>
      <c r="N2537" s="8">
        <v>3</v>
      </c>
      <c r="P2537" s="1"/>
      <c r="S2537" s="9"/>
      <c r="T2537" s="9"/>
      <c r="W2537" s="69" t="s">
        <v>1170</v>
      </c>
      <c r="X2537" s="70">
        <f>AVERAGE(S2487:S2528)</f>
        <v>0.72537587412587412</v>
      </c>
    </row>
    <row r="2538" spans="1:24" ht="26.25">
      <c r="A2538" s="1">
        <v>2021</v>
      </c>
      <c r="B2538" t="s">
        <v>896</v>
      </c>
      <c r="C2538" t="s">
        <v>308</v>
      </c>
      <c r="D2538" t="s">
        <v>117</v>
      </c>
      <c r="E2538" t="s">
        <v>2</v>
      </c>
      <c r="F2538" t="s">
        <v>54</v>
      </c>
      <c r="G2538" s="44" t="s">
        <v>925</v>
      </c>
      <c r="H2538" t="s">
        <v>126</v>
      </c>
      <c r="I2538" s="48" t="s">
        <v>127</v>
      </c>
      <c r="J2538" s="5" t="s">
        <v>79</v>
      </c>
      <c r="K2538" s="49" t="s">
        <v>40</v>
      </c>
      <c r="L2538" s="49" t="s">
        <v>8</v>
      </c>
      <c r="M2538" s="49" t="s">
        <v>8</v>
      </c>
      <c r="N2538" s="49" t="s">
        <v>130</v>
      </c>
      <c r="O2538" t="s">
        <v>319</v>
      </c>
      <c r="P2538" s="1">
        <v>3</v>
      </c>
      <c r="Q2538">
        <v>3</v>
      </c>
      <c r="R2538">
        <f>+P2538-Q2538</f>
        <v>0</v>
      </c>
      <c r="S2538" s="9">
        <f>+Q2538/P2538</f>
        <v>1</v>
      </c>
      <c r="T2538" s="9"/>
      <c r="W2538" s="69" t="s">
        <v>1169</v>
      </c>
      <c r="X2538" s="70">
        <f>AVERAGE(S2530:S2564)</f>
        <v>0.8368298368298368</v>
      </c>
    </row>
    <row r="2539" spans="1:24" ht="26.25">
      <c r="A2539" s="1">
        <v>2021</v>
      </c>
      <c r="B2539" t="s">
        <v>896</v>
      </c>
      <c r="C2539" t="s">
        <v>310</v>
      </c>
      <c r="D2539" t="s">
        <v>350</v>
      </c>
      <c r="E2539" t="s">
        <v>2</v>
      </c>
      <c r="F2539" t="s">
        <v>938</v>
      </c>
      <c r="G2539" s="44" t="s">
        <v>939</v>
      </c>
      <c r="H2539" t="s">
        <v>366</v>
      </c>
      <c r="I2539" s="36" t="s">
        <v>354</v>
      </c>
      <c r="J2539" t="s">
        <v>79</v>
      </c>
      <c r="K2539" s="43" t="s">
        <v>40</v>
      </c>
      <c r="L2539" s="43" t="s">
        <v>8</v>
      </c>
      <c r="M2539" s="43" t="s">
        <v>8</v>
      </c>
      <c r="N2539" s="43" t="s">
        <v>130</v>
      </c>
      <c r="O2539" t="s">
        <v>319</v>
      </c>
      <c r="P2539" s="1">
        <v>1</v>
      </c>
      <c r="Q2539">
        <v>1</v>
      </c>
      <c r="R2539">
        <f>+P2539-Q2539</f>
        <v>0</v>
      </c>
      <c r="S2539" s="9">
        <f>+Q2539/P2539</f>
        <v>1</v>
      </c>
      <c r="T2539" s="9"/>
      <c r="W2539" s="69" t="s">
        <v>1166</v>
      </c>
      <c r="X2539" s="70">
        <f>AVERAGE(S2566:S2601)</f>
        <v>0.76023809523809527</v>
      </c>
    </row>
    <row r="2540" spans="1:24" ht="26.25">
      <c r="A2540" s="1">
        <v>2021</v>
      </c>
      <c r="B2540" t="s">
        <v>896</v>
      </c>
      <c r="C2540" t="s">
        <v>310</v>
      </c>
      <c r="D2540" t="s">
        <v>350</v>
      </c>
      <c r="E2540" t="s">
        <v>2</v>
      </c>
      <c r="F2540" t="s">
        <v>952</v>
      </c>
      <c r="G2540" s="44" t="s">
        <v>953</v>
      </c>
      <c r="H2540" t="s">
        <v>954</v>
      </c>
      <c r="I2540" s="36" t="s">
        <v>354</v>
      </c>
      <c r="J2540" t="s">
        <v>79</v>
      </c>
      <c r="K2540" s="43" t="s">
        <v>40</v>
      </c>
      <c r="L2540" s="43" t="s">
        <v>8</v>
      </c>
      <c r="M2540" s="43" t="s">
        <v>8</v>
      </c>
      <c r="N2540" s="43" t="s">
        <v>130</v>
      </c>
      <c r="O2540" t="s">
        <v>319</v>
      </c>
      <c r="P2540" s="1">
        <v>6</v>
      </c>
      <c r="Q2540">
        <v>6</v>
      </c>
      <c r="R2540">
        <f>+P2540-Q2540</f>
        <v>0</v>
      </c>
      <c r="S2540" s="9">
        <f>+Q2540/P2540</f>
        <v>1</v>
      </c>
      <c r="T2540" s="9"/>
      <c r="W2540" s="69" t="s">
        <v>1167</v>
      </c>
      <c r="X2540" s="70">
        <f>AVERAGE(S2603:S2669)</f>
        <v>0.75474961510935346</v>
      </c>
    </row>
    <row r="2541" spans="1:24">
      <c r="A2541" s="1"/>
      <c r="G2541" s="44"/>
      <c r="I2541" s="36"/>
      <c r="K2541" s="43"/>
      <c r="L2541" s="43"/>
      <c r="M2541" s="43"/>
      <c r="N2541" s="8">
        <v>2</v>
      </c>
      <c r="P2541" s="1"/>
      <c r="S2541" s="9"/>
      <c r="T2541" s="9"/>
      <c r="W2541" s="68"/>
      <c r="X2541" s="68"/>
    </row>
    <row r="2542" spans="1:24">
      <c r="A2542" s="1">
        <v>2021</v>
      </c>
      <c r="B2542" t="s">
        <v>896</v>
      </c>
      <c r="C2542" t="s">
        <v>308</v>
      </c>
      <c r="D2542" t="s">
        <v>117</v>
      </c>
      <c r="E2542" t="s">
        <v>2</v>
      </c>
      <c r="F2542" t="s">
        <v>54</v>
      </c>
      <c r="G2542" s="44" t="s">
        <v>925</v>
      </c>
      <c r="H2542" t="s">
        <v>126</v>
      </c>
      <c r="I2542" s="48" t="s">
        <v>127</v>
      </c>
      <c r="J2542" s="5" t="s">
        <v>79</v>
      </c>
      <c r="K2542" s="49" t="s">
        <v>40</v>
      </c>
      <c r="L2542" s="49" t="s">
        <v>8</v>
      </c>
      <c r="M2542" s="49" t="s">
        <v>8</v>
      </c>
      <c r="N2542" s="49" t="s">
        <v>201</v>
      </c>
      <c r="O2542" t="s">
        <v>315</v>
      </c>
      <c r="P2542" s="1">
        <v>10</v>
      </c>
      <c r="Q2542">
        <v>0</v>
      </c>
      <c r="R2542">
        <f>+P2542-Q2542</f>
        <v>10</v>
      </c>
      <c r="S2542" s="9">
        <f>+Q2542/P2542</f>
        <v>0</v>
      </c>
      <c r="T2542" s="9"/>
    </row>
    <row r="2543" spans="1:24">
      <c r="A2543" s="1">
        <v>2021</v>
      </c>
      <c r="B2543" t="s">
        <v>896</v>
      </c>
      <c r="C2543" t="s">
        <v>310</v>
      </c>
      <c r="D2543" t="s">
        <v>350</v>
      </c>
      <c r="E2543" t="s">
        <v>2</v>
      </c>
      <c r="F2543" t="s">
        <v>952</v>
      </c>
      <c r="G2543" s="44" t="s">
        <v>953</v>
      </c>
      <c r="H2543" t="s">
        <v>954</v>
      </c>
      <c r="I2543" s="36" t="s">
        <v>354</v>
      </c>
      <c r="J2543" t="s">
        <v>79</v>
      </c>
      <c r="K2543" s="43" t="s">
        <v>40</v>
      </c>
      <c r="L2543" s="43" t="s">
        <v>8</v>
      </c>
      <c r="M2543" s="43" t="s">
        <v>8</v>
      </c>
      <c r="N2543" s="43" t="s">
        <v>201</v>
      </c>
      <c r="O2543" t="s">
        <v>315</v>
      </c>
      <c r="P2543" s="1">
        <v>10</v>
      </c>
      <c r="Q2543">
        <v>10</v>
      </c>
      <c r="R2543">
        <f>+P2543-Q2543</f>
        <v>0</v>
      </c>
      <c r="S2543" s="9">
        <f>+Q2543/P2543</f>
        <v>1</v>
      </c>
      <c r="T2543" s="9"/>
    </row>
    <row r="2544" spans="1:24">
      <c r="A2544" s="1"/>
      <c r="G2544" s="44"/>
      <c r="I2544" s="36"/>
      <c r="K2544" s="43"/>
      <c r="L2544" s="43"/>
      <c r="M2544" s="43"/>
      <c r="N2544" s="8">
        <v>1</v>
      </c>
      <c r="P2544" s="1"/>
      <c r="S2544" s="9"/>
      <c r="T2544" s="9"/>
    </row>
    <row r="2545" spans="1:20">
      <c r="A2545" s="1">
        <v>2021</v>
      </c>
      <c r="B2545" t="s">
        <v>896</v>
      </c>
      <c r="C2545" t="s">
        <v>310</v>
      </c>
      <c r="D2545" t="s">
        <v>350</v>
      </c>
      <c r="E2545" t="s">
        <v>2</v>
      </c>
      <c r="F2545" t="s">
        <v>938</v>
      </c>
      <c r="G2545" s="44" t="s">
        <v>939</v>
      </c>
      <c r="H2545" t="s">
        <v>366</v>
      </c>
      <c r="I2545" s="36" t="s">
        <v>354</v>
      </c>
      <c r="J2545" t="s">
        <v>79</v>
      </c>
      <c r="K2545" s="43" t="s">
        <v>40</v>
      </c>
      <c r="L2545" s="43" t="s">
        <v>8</v>
      </c>
      <c r="M2545" s="43" t="s">
        <v>8</v>
      </c>
      <c r="N2545" s="43" t="s">
        <v>210</v>
      </c>
      <c r="O2545" t="s">
        <v>321</v>
      </c>
      <c r="P2545" s="1">
        <v>2</v>
      </c>
      <c r="Q2545">
        <v>2</v>
      </c>
      <c r="R2545">
        <f>+P2545-Q2545</f>
        <v>0</v>
      </c>
      <c r="S2545" s="9">
        <f>+Q2545/P2545</f>
        <v>1</v>
      </c>
      <c r="T2545" s="9"/>
    </row>
    <row r="2546" spans="1:20">
      <c r="A2546" s="1"/>
      <c r="G2546" s="44"/>
      <c r="I2546" s="36"/>
      <c r="K2546" s="43"/>
      <c r="L2546" s="43"/>
      <c r="M2546" s="43"/>
      <c r="N2546" s="8">
        <v>3</v>
      </c>
      <c r="P2546" s="1"/>
      <c r="S2546" s="9"/>
      <c r="T2546" s="9"/>
    </row>
    <row r="2547" spans="1:20">
      <c r="A2547" s="1">
        <v>2021</v>
      </c>
      <c r="B2547" t="s">
        <v>896</v>
      </c>
      <c r="C2547" t="s">
        <v>308</v>
      </c>
      <c r="D2547" t="s">
        <v>117</v>
      </c>
      <c r="E2547" t="s">
        <v>2</v>
      </c>
      <c r="F2547" t="s">
        <v>54</v>
      </c>
      <c r="G2547" s="44" t="s">
        <v>925</v>
      </c>
      <c r="H2547" t="s">
        <v>126</v>
      </c>
      <c r="I2547" s="48" t="s">
        <v>127</v>
      </c>
      <c r="J2547" s="5" t="s">
        <v>79</v>
      </c>
      <c r="K2547" s="49" t="s">
        <v>40</v>
      </c>
      <c r="L2547" s="49" t="s">
        <v>8</v>
      </c>
      <c r="M2547" s="49" t="s">
        <v>8</v>
      </c>
      <c r="N2547" s="49" t="s">
        <v>205</v>
      </c>
      <c r="O2547" t="s">
        <v>312</v>
      </c>
      <c r="P2547" s="1">
        <v>3</v>
      </c>
      <c r="Q2547">
        <v>3</v>
      </c>
      <c r="R2547">
        <f>+P2547-Q2547</f>
        <v>0</v>
      </c>
      <c r="S2547" s="9">
        <f>+Q2547/P2547</f>
        <v>1</v>
      </c>
      <c r="T2547" s="9"/>
    </row>
    <row r="2548" spans="1:20">
      <c r="A2548" s="1">
        <v>2021</v>
      </c>
      <c r="B2548" t="s">
        <v>896</v>
      </c>
      <c r="C2548" t="s">
        <v>310</v>
      </c>
      <c r="D2548" t="s">
        <v>350</v>
      </c>
      <c r="E2548" t="s">
        <v>2</v>
      </c>
      <c r="F2548" t="s">
        <v>938</v>
      </c>
      <c r="G2548" s="44" t="s">
        <v>939</v>
      </c>
      <c r="H2548" t="s">
        <v>366</v>
      </c>
      <c r="I2548" s="36" t="s">
        <v>354</v>
      </c>
      <c r="J2548" t="s">
        <v>79</v>
      </c>
      <c r="K2548" s="43" t="s">
        <v>40</v>
      </c>
      <c r="L2548" s="43" t="s">
        <v>8</v>
      </c>
      <c r="M2548" s="43" t="s">
        <v>8</v>
      </c>
      <c r="N2548" s="43" t="s">
        <v>205</v>
      </c>
      <c r="O2548" t="s">
        <v>312</v>
      </c>
      <c r="P2548" s="1">
        <v>5</v>
      </c>
      <c r="Q2548">
        <v>5</v>
      </c>
      <c r="R2548">
        <f>+P2548-Q2548</f>
        <v>0</v>
      </c>
      <c r="S2548" s="9">
        <f>+Q2548/P2548</f>
        <v>1</v>
      </c>
      <c r="T2548" s="9"/>
    </row>
    <row r="2549" spans="1:20">
      <c r="A2549" s="1">
        <v>2021</v>
      </c>
      <c r="B2549" t="s">
        <v>896</v>
      </c>
      <c r="C2549" t="s">
        <v>310</v>
      </c>
      <c r="D2549" t="s">
        <v>350</v>
      </c>
      <c r="E2549" t="s">
        <v>2</v>
      </c>
      <c r="F2549" t="s">
        <v>950</v>
      </c>
      <c r="G2549" s="44" t="s">
        <v>951</v>
      </c>
      <c r="H2549" t="s">
        <v>366</v>
      </c>
      <c r="I2549" s="36" t="s">
        <v>354</v>
      </c>
      <c r="J2549" t="s">
        <v>79</v>
      </c>
      <c r="K2549" s="43" t="s">
        <v>40</v>
      </c>
      <c r="L2549" s="43" t="s">
        <v>8</v>
      </c>
      <c r="M2549" s="43" t="s">
        <v>8</v>
      </c>
      <c r="N2549" s="43" t="s">
        <v>205</v>
      </c>
      <c r="O2549" t="s">
        <v>312</v>
      </c>
      <c r="P2549" s="1">
        <v>1</v>
      </c>
      <c r="Q2549">
        <v>1</v>
      </c>
      <c r="R2549">
        <f>+P2549-Q2549</f>
        <v>0</v>
      </c>
      <c r="S2549" s="9">
        <f>+Q2549/P2549</f>
        <v>1</v>
      </c>
      <c r="T2549" s="9"/>
    </row>
    <row r="2550" spans="1:20">
      <c r="A2550" s="1"/>
      <c r="G2550" s="44"/>
      <c r="I2550" s="36"/>
      <c r="K2550" s="43"/>
      <c r="L2550" s="43"/>
      <c r="M2550" s="43"/>
      <c r="N2550" s="8">
        <v>1</v>
      </c>
      <c r="P2550" s="1"/>
      <c r="S2550" s="9"/>
      <c r="T2550" s="9"/>
    </row>
    <row r="2551" spans="1:20">
      <c r="A2551" s="1">
        <v>2021</v>
      </c>
      <c r="B2551" t="s">
        <v>896</v>
      </c>
      <c r="C2551" t="s">
        <v>310</v>
      </c>
      <c r="D2551" t="s">
        <v>350</v>
      </c>
      <c r="E2551" t="s">
        <v>2</v>
      </c>
      <c r="F2551" t="s">
        <v>952</v>
      </c>
      <c r="G2551" s="44" t="s">
        <v>953</v>
      </c>
      <c r="H2551" t="s">
        <v>954</v>
      </c>
      <c r="I2551" s="36" t="s">
        <v>354</v>
      </c>
      <c r="J2551" t="s">
        <v>79</v>
      </c>
      <c r="K2551" s="43" t="s">
        <v>40</v>
      </c>
      <c r="L2551" s="43" t="s">
        <v>8</v>
      </c>
      <c r="M2551" s="43" t="s">
        <v>8</v>
      </c>
      <c r="N2551" s="43" t="s">
        <v>208</v>
      </c>
      <c r="O2551" t="s">
        <v>377</v>
      </c>
      <c r="P2551" s="1">
        <v>2</v>
      </c>
      <c r="Q2551">
        <v>2</v>
      </c>
      <c r="R2551">
        <f>+P2551-Q2551</f>
        <v>0</v>
      </c>
      <c r="S2551" s="9">
        <f>+Q2551/P2551</f>
        <v>1</v>
      </c>
      <c r="T2551" s="9"/>
    </row>
    <row r="2552" spans="1:20">
      <c r="A2552" s="1"/>
      <c r="G2552" s="44"/>
      <c r="I2552" s="36"/>
      <c r="K2552" s="43"/>
      <c r="L2552" s="43"/>
      <c r="M2552" s="43"/>
      <c r="N2552" s="8">
        <v>1</v>
      </c>
      <c r="P2552" s="1"/>
      <c r="S2552" s="9"/>
      <c r="T2552" s="9"/>
    </row>
    <row r="2553" spans="1:20">
      <c r="A2553" s="1">
        <v>2021</v>
      </c>
      <c r="B2553" t="s">
        <v>896</v>
      </c>
      <c r="C2553" t="s">
        <v>310</v>
      </c>
      <c r="D2553" t="s">
        <v>350</v>
      </c>
      <c r="E2553" t="s">
        <v>2</v>
      </c>
      <c r="F2553" t="s">
        <v>952</v>
      </c>
      <c r="G2553" s="44" t="s">
        <v>953</v>
      </c>
      <c r="H2553" t="s">
        <v>954</v>
      </c>
      <c r="I2553" s="36" t="s">
        <v>354</v>
      </c>
      <c r="J2553" t="s">
        <v>79</v>
      </c>
      <c r="K2553" s="43" t="s">
        <v>40</v>
      </c>
      <c r="L2553" s="43" t="s">
        <v>8</v>
      </c>
      <c r="M2553" s="43" t="s">
        <v>8</v>
      </c>
      <c r="N2553" s="43" t="s">
        <v>217</v>
      </c>
      <c r="O2553" t="s">
        <v>376</v>
      </c>
      <c r="P2553" s="1">
        <v>8</v>
      </c>
      <c r="Q2553">
        <v>8</v>
      </c>
      <c r="R2553">
        <f>+P2553-Q2553</f>
        <v>0</v>
      </c>
      <c r="S2553" s="9">
        <f>+Q2553/P2553</f>
        <v>1</v>
      </c>
      <c r="T2553" s="9"/>
    </row>
    <row r="2554" spans="1:20">
      <c r="A2554" s="1"/>
      <c r="G2554" s="44"/>
      <c r="I2554" s="36"/>
      <c r="K2554" s="43"/>
      <c r="L2554" s="43"/>
      <c r="M2554" s="43"/>
      <c r="N2554" s="8">
        <v>3</v>
      </c>
      <c r="P2554" s="1"/>
      <c r="S2554" s="9"/>
      <c r="T2554" s="9"/>
    </row>
    <row r="2555" spans="1:20">
      <c r="A2555" s="1">
        <v>2021</v>
      </c>
      <c r="B2555" t="s">
        <v>896</v>
      </c>
      <c r="C2555" t="s">
        <v>308</v>
      </c>
      <c r="D2555" t="s">
        <v>117</v>
      </c>
      <c r="E2555" t="s">
        <v>2</v>
      </c>
      <c r="F2555" t="s">
        <v>54</v>
      </c>
      <c r="G2555" s="44" t="s">
        <v>925</v>
      </c>
      <c r="H2555" t="s">
        <v>126</v>
      </c>
      <c r="I2555" s="48" t="s">
        <v>127</v>
      </c>
      <c r="J2555" s="5" t="s">
        <v>79</v>
      </c>
      <c r="K2555" s="49" t="s">
        <v>40</v>
      </c>
      <c r="L2555" s="49" t="s">
        <v>8</v>
      </c>
      <c r="M2555" s="49" t="s">
        <v>40</v>
      </c>
      <c r="N2555" s="49" t="s">
        <v>40</v>
      </c>
      <c r="O2555" t="s">
        <v>313</v>
      </c>
      <c r="P2555" s="1">
        <v>6</v>
      </c>
      <c r="Q2555">
        <v>0</v>
      </c>
      <c r="R2555">
        <f>+P2555-Q2555</f>
        <v>6</v>
      </c>
      <c r="S2555" s="9">
        <f>+Q2555/P2555</f>
        <v>0</v>
      </c>
      <c r="T2555" s="9"/>
    </row>
    <row r="2556" spans="1:20">
      <c r="A2556" s="1">
        <v>2021</v>
      </c>
      <c r="B2556" t="s">
        <v>896</v>
      </c>
      <c r="C2556" t="s">
        <v>310</v>
      </c>
      <c r="D2556" t="s">
        <v>350</v>
      </c>
      <c r="E2556" t="s">
        <v>2</v>
      </c>
      <c r="F2556" t="s">
        <v>950</v>
      </c>
      <c r="G2556" s="44" t="s">
        <v>951</v>
      </c>
      <c r="H2556" t="s">
        <v>366</v>
      </c>
      <c r="I2556" s="48" t="s">
        <v>354</v>
      </c>
      <c r="J2556" s="5" t="s">
        <v>79</v>
      </c>
      <c r="K2556" s="49" t="s">
        <v>40</v>
      </c>
      <c r="L2556" s="49" t="s">
        <v>8</v>
      </c>
      <c r="M2556" s="49" t="s">
        <v>40</v>
      </c>
      <c r="N2556" s="49" t="s">
        <v>40</v>
      </c>
      <c r="O2556" t="s">
        <v>313</v>
      </c>
      <c r="P2556" s="1">
        <v>1</v>
      </c>
      <c r="Q2556">
        <v>1</v>
      </c>
      <c r="R2556">
        <f>+P2556-Q2556</f>
        <v>0</v>
      </c>
      <c r="S2556" s="9">
        <f>+Q2556/P2556</f>
        <v>1</v>
      </c>
      <c r="T2556" s="9"/>
    </row>
    <row r="2557" spans="1:20">
      <c r="A2557" s="1">
        <v>2021</v>
      </c>
      <c r="B2557" t="s">
        <v>896</v>
      </c>
      <c r="C2557" t="s">
        <v>310</v>
      </c>
      <c r="D2557" t="s">
        <v>350</v>
      </c>
      <c r="E2557" t="s">
        <v>2</v>
      </c>
      <c r="F2557" t="s">
        <v>952</v>
      </c>
      <c r="G2557" s="44" t="s">
        <v>953</v>
      </c>
      <c r="H2557" t="s">
        <v>954</v>
      </c>
      <c r="I2557" s="48" t="s">
        <v>354</v>
      </c>
      <c r="J2557" s="5" t="s">
        <v>79</v>
      </c>
      <c r="K2557" s="49" t="s">
        <v>40</v>
      </c>
      <c r="L2557" s="49" t="s">
        <v>8</v>
      </c>
      <c r="M2557" s="49" t="s">
        <v>40</v>
      </c>
      <c r="N2557" s="49" t="s">
        <v>40</v>
      </c>
      <c r="O2557" t="s">
        <v>313</v>
      </c>
      <c r="P2557" s="1">
        <v>3</v>
      </c>
      <c r="Q2557">
        <v>1</v>
      </c>
      <c r="R2557">
        <f>+P2557-Q2557</f>
        <v>2</v>
      </c>
      <c r="S2557" s="9">
        <f>+Q2557/P2557</f>
        <v>0.33333333333333331</v>
      </c>
      <c r="T2557" s="9"/>
    </row>
    <row r="2558" spans="1:20">
      <c r="A2558" s="1"/>
      <c r="G2558" s="44"/>
      <c r="I2558" s="36"/>
      <c r="K2558" s="43"/>
      <c r="L2558" s="43"/>
      <c r="M2558" s="43"/>
      <c r="N2558" s="8">
        <v>6</v>
      </c>
      <c r="P2558" s="1"/>
      <c r="S2558" s="9"/>
      <c r="T2558" s="9"/>
    </row>
    <row r="2559" spans="1:20">
      <c r="A2559" s="1">
        <v>2021</v>
      </c>
      <c r="B2559" t="s">
        <v>896</v>
      </c>
      <c r="C2559" t="s">
        <v>308</v>
      </c>
      <c r="D2559" t="s">
        <v>117</v>
      </c>
      <c r="E2559" t="s">
        <v>2</v>
      </c>
      <c r="F2559" t="s">
        <v>54</v>
      </c>
      <c r="G2559" s="44" t="s">
        <v>925</v>
      </c>
      <c r="H2559" t="s">
        <v>126</v>
      </c>
      <c r="I2559" s="48" t="s">
        <v>127</v>
      </c>
      <c r="J2559" s="5" t="s">
        <v>79</v>
      </c>
      <c r="K2559" s="49" t="s">
        <v>40</v>
      </c>
      <c r="L2559" s="49" t="s">
        <v>8</v>
      </c>
      <c r="M2559" s="49" t="s">
        <v>38</v>
      </c>
      <c r="N2559" s="49" t="s">
        <v>8</v>
      </c>
      <c r="O2559" t="s">
        <v>314</v>
      </c>
      <c r="P2559" s="1">
        <v>5</v>
      </c>
      <c r="Q2559">
        <v>5</v>
      </c>
      <c r="R2559">
        <f t="shared" ref="R2559:R2564" si="148">+P2559-Q2559</f>
        <v>0</v>
      </c>
      <c r="S2559" s="9">
        <f t="shared" ref="S2559:S2564" si="149">+Q2559/P2559</f>
        <v>1</v>
      </c>
      <c r="T2559" s="9"/>
    </row>
    <row r="2560" spans="1:20">
      <c r="A2560" s="1">
        <v>2021</v>
      </c>
      <c r="B2560" t="s">
        <v>896</v>
      </c>
      <c r="C2560" t="s">
        <v>310</v>
      </c>
      <c r="D2560" t="s">
        <v>350</v>
      </c>
      <c r="E2560" t="s">
        <v>2</v>
      </c>
      <c r="F2560" t="s">
        <v>950</v>
      </c>
      <c r="G2560" s="44" t="s">
        <v>951</v>
      </c>
      <c r="H2560" t="s">
        <v>366</v>
      </c>
      <c r="I2560" s="48" t="s">
        <v>354</v>
      </c>
      <c r="J2560" s="5" t="s">
        <v>79</v>
      </c>
      <c r="K2560" s="49" t="s">
        <v>40</v>
      </c>
      <c r="L2560" s="49" t="s">
        <v>8</v>
      </c>
      <c r="M2560" s="49" t="s">
        <v>38</v>
      </c>
      <c r="N2560" s="49" t="s">
        <v>8</v>
      </c>
      <c r="O2560" t="s">
        <v>314</v>
      </c>
      <c r="P2560" s="1">
        <v>1</v>
      </c>
      <c r="Q2560">
        <v>1</v>
      </c>
      <c r="R2560">
        <f t="shared" si="148"/>
        <v>0</v>
      </c>
      <c r="S2560" s="9">
        <f t="shared" si="149"/>
        <v>1</v>
      </c>
      <c r="T2560" s="9"/>
    </row>
    <row r="2561" spans="1:20">
      <c r="A2561" s="1">
        <v>2021</v>
      </c>
      <c r="B2561" t="s">
        <v>896</v>
      </c>
      <c r="C2561" t="s">
        <v>959</v>
      </c>
      <c r="D2561" t="s">
        <v>117</v>
      </c>
      <c r="E2561" t="s">
        <v>2</v>
      </c>
      <c r="F2561" t="s">
        <v>389</v>
      </c>
      <c r="G2561" s="44" t="s">
        <v>965</v>
      </c>
      <c r="H2561" t="s">
        <v>383</v>
      </c>
      <c r="I2561" s="48" t="s">
        <v>384</v>
      </c>
      <c r="J2561" s="5" t="s">
        <v>37</v>
      </c>
      <c r="K2561" s="49" t="s">
        <v>40</v>
      </c>
      <c r="L2561" s="49" t="s">
        <v>8</v>
      </c>
      <c r="M2561" s="49" t="s">
        <v>38</v>
      </c>
      <c r="N2561" s="49" t="s">
        <v>8</v>
      </c>
      <c r="O2561" t="s">
        <v>314</v>
      </c>
      <c r="P2561" s="1">
        <v>5</v>
      </c>
      <c r="Q2561">
        <v>5</v>
      </c>
      <c r="R2561">
        <f t="shared" si="148"/>
        <v>0</v>
      </c>
      <c r="S2561" s="9">
        <f t="shared" si="149"/>
        <v>1</v>
      </c>
      <c r="T2561" s="9"/>
    </row>
    <row r="2562" spans="1:20">
      <c r="A2562" s="1">
        <v>2021</v>
      </c>
      <c r="B2562" t="s">
        <v>896</v>
      </c>
      <c r="C2562" t="s">
        <v>959</v>
      </c>
      <c r="D2562" t="s">
        <v>117</v>
      </c>
      <c r="E2562" t="s">
        <v>2</v>
      </c>
      <c r="F2562" t="s">
        <v>397</v>
      </c>
      <c r="G2562" s="44" t="s">
        <v>967</v>
      </c>
      <c r="H2562" t="s">
        <v>383</v>
      </c>
      <c r="I2562" s="48" t="s">
        <v>384</v>
      </c>
      <c r="J2562" s="5" t="s">
        <v>37</v>
      </c>
      <c r="K2562" s="49" t="s">
        <v>40</v>
      </c>
      <c r="L2562" s="49" t="s">
        <v>8</v>
      </c>
      <c r="M2562" s="49" t="s">
        <v>38</v>
      </c>
      <c r="N2562" s="49" t="s">
        <v>8</v>
      </c>
      <c r="O2562" t="s">
        <v>314</v>
      </c>
      <c r="P2562" s="1">
        <v>1</v>
      </c>
      <c r="Q2562">
        <v>1</v>
      </c>
      <c r="R2562">
        <f t="shared" si="148"/>
        <v>0</v>
      </c>
      <c r="S2562" s="9">
        <f t="shared" si="149"/>
        <v>1</v>
      </c>
      <c r="T2562" s="9"/>
    </row>
    <row r="2563" spans="1:20">
      <c r="A2563" s="1">
        <v>2021</v>
      </c>
      <c r="B2563" t="s">
        <v>896</v>
      </c>
      <c r="C2563" t="s">
        <v>959</v>
      </c>
      <c r="D2563" t="s">
        <v>117</v>
      </c>
      <c r="E2563" t="s">
        <v>2</v>
      </c>
      <c r="F2563" t="s">
        <v>403</v>
      </c>
      <c r="G2563" s="44" t="s">
        <v>969</v>
      </c>
      <c r="H2563" t="s">
        <v>383</v>
      </c>
      <c r="I2563" s="48" t="s">
        <v>384</v>
      </c>
      <c r="J2563" s="5" t="s">
        <v>37</v>
      </c>
      <c r="K2563" s="49" t="s">
        <v>40</v>
      </c>
      <c r="L2563" s="49" t="s">
        <v>8</v>
      </c>
      <c r="M2563" s="49" t="s">
        <v>38</v>
      </c>
      <c r="N2563" s="49" t="s">
        <v>8</v>
      </c>
      <c r="O2563" t="s">
        <v>314</v>
      </c>
      <c r="P2563" s="1">
        <v>4</v>
      </c>
      <c r="Q2563">
        <v>4</v>
      </c>
      <c r="R2563">
        <f t="shared" si="148"/>
        <v>0</v>
      </c>
      <c r="S2563" s="9">
        <f t="shared" si="149"/>
        <v>1</v>
      </c>
      <c r="T2563" s="9"/>
    </row>
    <row r="2564" spans="1:20">
      <c r="A2564" s="1">
        <v>2021</v>
      </c>
      <c r="B2564" t="s">
        <v>896</v>
      </c>
      <c r="C2564" t="s">
        <v>959</v>
      </c>
      <c r="D2564" t="s">
        <v>117</v>
      </c>
      <c r="E2564" t="s">
        <v>2</v>
      </c>
      <c r="F2564" t="s">
        <v>410</v>
      </c>
      <c r="G2564" s="44" t="s">
        <v>970</v>
      </c>
      <c r="H2564" t="s">
        <v>383</v>
      </c>
      <c r="I2564" s="48" t="s">
        <v>384</v>
      </c>
      <c r="J2564" s="5" t="s">
        <v>37</v>
      </c>
      <c r="K2564" s="49" t="s">
        <v>40</v>
      </c>
      <c r="L2564" s="49" t="s">
        <v>8</v>
      </c>
      <c r="M2564" s="49" t="s">
        <v>38</v>
      </c>
      <c r="N2564" s="49" t="s">
        <v>8</v>
      </c>
      <c r="O2564" t="s">
        <v>314</v>
      </c>
      <c r="P2564" s="1">
        <v>1</v>
      </c>
      <c r="Q2564">
        <v>1</v>
      </c>
      <c r="R2564">
        <f t="shared" si="148"/>
        <v>0</v>
      </c>
      <c r="S2564" s="9">
        <f t="shared" si="149"/>
        <v>1</v>
      </c>
      <c r="T2564" s="9"/>
    </row>
    <row r="2565" spans="1:20">
      <c r="A2565" s="1"/>
      <c r="G2565" s="44"/>
      <c r="I2565" s="36"/>
      <c r="K2565" s="8">
        <v>30</v>
      </c>
      <c r="L2565" s="43"/>
      <c r="M2565" s="43"/>
      <c r="N2565" s="8">
        <v>3</v>
      </c>
      <c r="P2565" s="1"/>
      <c r="S2565" s="9"/>
      <c r="T2565" s="9"/>
    </row>
    <row r="2566" spans="1:20">
      <c r="A2566" s="1">
        <v>2021</v>
      </c>
      <c r="B2566" t="s">
        <v>896</v>
      </c>
      <c r="C2566" t="s">
        <v>308</v>
      </c>
      <c r="D2566" t="s">
        <v>117</v>
      </c>
      <c r="E2566" t="s">
        <v>2</v>
      </c>
      <c r="F2566" t="s">
        <v>54</v>
      </c>
      <c r="G2566" s="44" t="s">
        <v>925</v>
      </c>
      <c r="H2566" t="s">
        <v>126</v>
      </c>
      <c r="I2566" s="48" t="s">
        <v>127</v>
      </c>
      <c r="J2566" s="5" t="s">
        <v>79</v>
      </c>
      <c r="K2566" s="49" t="s">
        <v>38</v>
      </c>
      <c r="L2566" s="49" t="s">
        <v>8</v>
      </c>
      <c r="M2566" s="49" t="s">
        <v>8</v>
      </c>
      <c r="N2566" s="49" t="s">
        <v>40</v>
      </c>
      <c r="O2566" t="s">
        <v>43</v>
      </c>
      <c r="P2566" s="1">
        <v>1</v>
      </c>
      <c r="Q2566">
        <v>1</v>
      </c>
      <c r="R2566">
        <f>+P2566-Q2566</f>
        <v>0</v>
      </c>
      <c r="S2566" s="9">
        <f>+Q2566/P2566</f>
        <v>1</v>
      </c>
      <c r="T2566" s="9"/>
    </row>
    <row r="2567" spans="1:20">
      <c r="A2567" s="1">
        <v>2021</v>
      </c>
      <c r="B2567" t="s">
        <v>896</v>
      </c>
      <c r="C2567" t="s">
        <v>310</v>
      </c>
      <c r="D2567" t="s">
        <v>350</v>
      </c>
      <c r="E2567" t="s">
        <v>2</v>
      </c>
      <c r="F2567" t="s">
        <v>950</v>
      </c>
      <c r="G2567" s="44" t="s">
        <v>951</v>
      </c>
      <c r="H2567" t="s">
        <v>366</v>
      </c>
      <c r="I2567" s="48" t="s">
        <v>354</v>
      </c>
      <c r="J2567" s="5" t="s">
        <v>79</v>
      </c>
      <c r="K2567" s="49" t="s">
        <v>38</v>
      </c>
      <c r="L2567" s="49" t="s">
        <v>8</v>
      </c>
      <c r="M2567" s="49" t="s">
        <v>8</v>
      </c>
      <c r="N2567" s="49" t="s">
        <v>40</v>
      </c>
      <c r="O2567" t="s">
        <v>43</v>
      </c>
      <c r="P2567" s="1">
        <v>1</v>
      </c>
      <c r="Q2567">
        <v>1</v>
      </c>
      <c r="R2567">
        <f>+P2567-Q2567</f>
        <v>0</v>
      </c>
      <c r="S2567" s="9">
        <f>+Q2567/P2567</f>
        <v>1</v>
      </c>
      <c r="T2567" s="9"/>
    </row>
    <row r="2568" spans="1:20">
      <c r="A2568" s="1">
        <v>2021</v>
      </c>
      <c r="B2568" t="s">
        <v>896</v>
      </c>
      <c r="C2568" t="s">
        <v>310</v>
      </c>
      <c r="D2568" t="s">
        <v>350</v>
      </c>
      <c r="E2568" t="s">
        <v>2</v>
      </c>
      <c r="F2568" t="s">
        <v>952</v>
      </c>
      <c r="G2568" s="44" t="s">
        <v>953</v>
      </c>
      <c r="H2568" t="s">
        <v>954</v>
      </c>
      <c r="I2568" s="48" t="s">
        <v>354</v>
      </c>
      <c r="J2568" s="5" t="s">
        <v>79</v>
      </c>
      <c r="K2568" s="49" t="s">
        <v>38</v>
      </c>
      <c r="L2568" s="49" t="s">
        <v>8</v>
      </c>
      <c r="M2568" s="49" t="s">
        <v>8</v>
      </c>
      <c r="N2568" s="49" t="s">
        <v>40</v>
      </c>
      <c r="O2568" t="s">
        <v>43</v>
      </c>
      <c r="P2568" s="1">
        <v>3</v>
      </c>
      <c r="Q2568">
        <v>3</v>
      </c>
      <c r="R2568">
        <f>+P2568-Q2568</f>
        <v>0</v>
      </c>
      <c r="S2568" s="9">
        <f>+Q2568/P2568</f>
        <v>1</v>
      </c>
      <c r="T2568" s="9"/>
    </row>
    <row r="2569" spans="1:20">
      <c r="A2569" s="1"/>
      <c r="G2569" s="44"/>
      <c r="I2569" s="36"/>
      <c r="K2569" s="43"/>
      <c r="L2569" s="43"/>
      <c r="M2569" s="43"/>
      <c r="N2569" s="8">
        <v>3</v>
      </c>
      <c r="P2569" s="1"/>
      <c r="S2569" s="9"/>
      <c r="T2569" s="9"/>
    </row>
    <row r="2570" spans="1:20">
      <c r="A2570" s="1">
        <v>2021</v>
      </c>
      <c r="B2570" t="s">
        <v>896</v>
      </c>
      <c r="C2570" t="s">
        <v>308</v>
      </c>
      <c r="D2570" t="s">
        <v>117</v>
      </c>
      <c r="E2570" t="s">
        <v>2</v>
      </c>
      <c r="F2570" t="s">
        <v>54</v>
      </c>
      <c r="G2570" s="44" t="s">
        <v>925</v>
      </c>
      <c r="H2570" t="s">
        <v>126</v>
      </c>
      <c r="I2570" s="48" t="s">
        <v>127</v>
      </c>
      <c r="J2570" s="5" t="s">
        <v>79</v>
      </c>
      <c r="K2570" s="49" t="s">
        <v>38</v>
      </c>
      <c r="L2570" s="49" t="s">
        <v>8</v>
      </c>
      <c r="M2570" s="49" t="s">
        <v>8</v>
      </c>
      <c r="N2570" s="49" t="s">
        <v>38</v>
      </c>
      <c r="O2570" t="s">
        <v>44</v>
      </c>
      <c r="P2570" s="1">
        <v>3</v>
      </c>
      <c r="Q2570">
        <v>3</v>
      </c>
      <c r="R2570">
        <f>+P2570-Q2570</f>
        <v>0</v>
      </c>
      <c r="S2570" s="9">
        <f>+Q2570/P2570</f>
        <v>1</v>
      </c>
      <c r="T2570" s="9"/>
    </row>
    <row r="2571" spans="1:20">
      <c r="A2571" s="1">
        <v>2021</v>
      </c>
      <c r="B2571" t="s">
        <v>896</v>
      </c>
      <c r="C2571" t="s">
        <v>310</v>
      </c>
      <c r="D2571" t="s">
        <v>350</v>
      </c>
      <c r="E2571" t="s">
        <v>2</v>
      </c>
      <c r="F2571" t="s">
        <v>950</v>
      </c>
      <c r="G2571" s="44" t="s">
        <v>951</v>
      </c>
      <c r="H2571" t="s">
        <v>366</v>
      </c>
      <c r="I2571" s="48" t="s">
        <v>354</v>
      </c>
      <c r="J2571" s="5" t="s">
        <v>79</v>
      </c>
      <c r="K2571" s="49" t="s">
        <v>38</v>
      </c>
      <c r="L2571" s="49" t="s">
        <v>8</v>
      </c>
      <c r="M2571" s="49" t="s">
        <v>8</v>
      </c>
      <c r="N2571" s="49" t="s">
        <v>38</v>
      </c>
      <c r="O2571" t="s">
        <v>44</v>
      </c>
      <c r="P2571" s="1">
        <v>1</v>
      </c>
      <c r="Q2571">
        <v>1</v>
      </c>
      <c r="R2571">
        <f>+P2571-Q2571</f>
        <v>0</v>
      </c>
      <c r="S2571" s="9">
        <f>+Q2571/P2571</f>
        <v>1</v>
      </c>
      <c r="T2571" s="9"/>
    </row>
    <row r="2572" spans="1:20">
      <c r="A2572" s="1">
        <v>2021</v>
      </c>
      <c r="B2572" t="s">
        <v>896</v>
      </c>
      <c r="C2572" t="s">
        <v>310</v>
      </c>
      <c r="D2572" t="s">
        <v>350</v>
      </c>
      <c r="E2572" t="s">
        <v>2</v>
      </c>
      <c r="F2572" t="s">
        <v>952</v>
      </c>
      <c r="G2572" s="44" t="s">
        <v>953</v>
      </c>
      <c r="H2572" t="s">
        <v>954</v>
      </c>
      <c r="I2572" s="48" t="s">
        <v>354</v>
      </c>
      <c r="J2572" s="5" t="s">
        <v>79</v>
      </c>
      <c r="K2572" s="49" t="s">
        <v>38</v>
      </c>
      <c r="L2572" s="49" t="s">
        <v>8</v>
      </c>
      <c r="M2572" s="49" t="s">
        <v>8</v>
      </c>
      <c r="N2572" s="49" t="s">
        <v>38</v>
      </c>
      <c r="O2572" t="s">
        <v>44</v>
      </c>
      <c r="P2572" s="1">
        <v>2</v>
      </c>
      <c r="Q2572">
        <v>2</v>
      </c>
      <c r="R2572">
        <f>+P2572-Q2572</f>
        <v>0</v>
      </c>
      <c r="S2572" s="9">
        <f>+Q2572/P2572</f>
        <v>1</v>
      </c>
      <c r="T2572" s="9"/>
    </row>
    <row r="2573" spans="1:20">
      <c r="A2573" s="1"/>
      <c r="G2573" s="44"/>
      <c r="I2573" s="36"/>
      <c r="K2573" s="43"/>
      <c r="L2573" s="43"/>
      <c r="M2573" s="43"/>
      <c r="N2573" s="8">
        <v>10</v>
      </c>
      <c r="P2573" s="1"/>
      <c r="S2573" s="9"/>
      <c r="T2573" s="9"/>
    </row>
    <row r="2574" spans="1:20">
      <c r="A2574" s="1">
        <v>2021</v>
      </c>
      <c r="B2574" t="s">
        <v>896</v>
      </c>
      <c r="C2574" t="s">
        <v>306</v>
      </c>
      <c r="D2574" t="s">
        <v>117</v>
      </c>
      <c r="E2574" t="s">
        <v>2</v>
      </c>
      <c r="F2574" t="s">
        <v>23</v>
      </c>
      <c r="G2574" s="44" t="s">
        <v>906</v>
      </c>
      <c r="H2574" t="s">
        <v>907</v>
      </c>
      <c r="I2574" s="36" t="s">
        <v>908</v>
      </c>
      <c r="J2574" t="s">
        <v>37</v>
      </c>
      <c r="K2574" s="43" t="s">
        <v>38</v>
      </c>
      <c r="L2574" s="43" t="s">
        <v>8</v>
      </c>
      <c r="M2574" s="43" t="s">
        <v>8</v>
      </c>
      <c r="N2574" s="43" t="s">
        <v>7</v>
      </c>
      <c r="O2574" t="s">
        <v>39</v>
      </c>
      <c r="P2574" s="1">
        <v>3</v>
      </c>
      <c r="Q2574">
        <v>3</v>
      </c>
      <c r="R2574">
        <f t="shared" ref="R2574:R2583" si="150">+P2574-Q2574</f>
        <v>0</v>
      </c>
      <c r="S2574" s="9">
        <f t="shared" ref="S2574:S2583" si="151">+Q2574/P2574</f>
        <v>1</v>
      </c>
      <c r="T2574" s="9"/>
    </row>
    <row r="2575" spans="1:20">
      <c r="A2575" s="1">
        <v>2021</v>
      </c>
      <c r="B2575" t="s">
        <v>896</v>
      </c>
      <c r="C2575" t="s">
        <v>308</v>
      </c>
      <c r="D2575" t="s">
        <v>117</v>
      </c>
      <c r="E2575" t="s">
        <v>2</v>
      </c>
      <c r="F2575" t="s">
        <v>54</v>
      </c>
      <c r="G2575" s="44" t="s">
        <v>925</v>
      </c>
      <c r="H2575" t="s">
        <v>126</v>
      </c>
      <c r="I2575" s="48" t="s">
        <v>127</v>
      </c>
      <c r="J2575" s="5" t="s">
        <v>79</v>
      </c>
      <c r="K2575" s="49" t="s">
        <v>38</v>
      </c>
      <c r="L2575" s="49" t="s">
        <v>8</v>
      </c>
      <c r="M2575" s="49" t="s">
        <v>8</v>
      </c>
      <c r="N2575" s="49" t="s">
        <v>7</v>
      </c>
      <c r="O2575" t="s">
        <v>39</v>
      </c>
      <c r="P2575" s="1">
        <v>5</v>
      </c>
      <c r="Q2575">
        <v>5</v>
      </c>
      <c r="R2575">
        <f t="shared" si="150"/>
        <v>0</v>
      </c>
      <c r="S2575" s="9">
        <f t="shared" si="151"/>
        <v>1</v>
      </c>
      <c r="T2575" s="9"/>
    </row>
    <row r="2576" spans="1:20">
      <c r="A2576" s="1">
        <v>2021</v>
      </c>
      <c r="B2576" t="s">
        <v>896</v>
      </c>
      <c r="C2576" t="s">
        <v>310</v>
      </c>
      <c r="D2576" t="s">
        <v>350</v>
      </c>
      <c r="E2576" t="s">
        <v>2</v>
      </c>
      <c r="F2576" t="s">
        <v>952</v>
      </c>
      <c r="G2576" s="44" t="s">
        <v>953</v>
      </c>
      <c r="H2576" t="s">
        <v>954</v>
      </c>
      <c r="I2576" s="48" t="s">
        <v>354</v>
      </c>
      <c r="J2576" s="5" t="s">
        <v>79</v>
      </c>
      <c r="K2576" s="49" t="s">
        <v>38</v>
      </c>
      <c r="L2576" s="49" t="s">
        <v>8</v>
      </c>
      <c r="M2576" s="49" t="s">
        <v>8</v>
      </c>
      <c r="N2576" s="49" t="s">
        <v>7</v>
      </c>
      <c r="O2576" t="s">
        <v>39</v>
      </c>
      <c r="P2576" s="1">
        <v>4</v>
      </c>
      <c r="Q2576">
        <v>4</v>
      </c>
      <c r="R2576">
        <f t="shared" si="150"/>
        <v>0</v>
      </c>
      <c r="S2576" s="9">
        <f t="shared" si="151"/>
        <v>1</v>
      </c>
      <c r="T2576" s="9"/>
    </row>
    <row r="2577" spans="1:20">
      <c r="A2577" s="1">
        <v>2021</v>
      </c>
      <c r="B2577" t="s">
        <v>896</v>
      </c>
      <c r="C2577" t="s">
        <v>959</v>
      </c>
      <c r="D2577" t="s">
        <v>117</v>
      </c>
      <c r="E2577" t="s">
        <v>2</v>
      </c>
      <c r="F2577" t="s">
        <v>416</v>
      </c>
      <c r="G2577" s="44" t="s">
        <v>971</v>
      </c>
      <c r="H2577" t="s">
        <v>383</v>
      </c>
      <c r="I2577" s="48" t="s">
        <v>384</v>
      </c>
      <c r="J2577" s="5" t="s">
        <v>37</v>
      </c>
      <c r="K2577" s="49" t="s">
        <v>38</v>
      </c>
      <c r="L2577" s="49" t="s">
        <v>8</v>
      </c>
      <c r="M2577" s="49" t="s">
        <v>8</v>
      </c>
      <c r="N2577" s="49" t="s">
        <v>7</v>
      </c>
      <c r="O2577" t="s">
        <v>39</v>
      </c>
      <c r="P2577" s="1">
        <v>5</v>
      </c>
      <c r="Q2577">
        <v>0</v>
      </c>
      <c r="R2577">
        <f t="shared" si="150"/>
        <v>5</v>
      </c>
      <c r="S2577" s="9">
        <f t="shared" si="151"/>
        <v>0</v>
      </c>
      <c r="T2577" s="9"/>
    </row>
    <row r="2578" spans="1:20">
      <c r="A2578" s="1">
        <v>2021</v>
      </c>
      <c r="B2578" t="s">
        <v>896</v>
      </c>
      <c r="C2578" t="s">
        <v>959</v>
      </c>
      <c r="D2578" t="s">
        <v>117</v>
      </c>
      <c r="E2578" t="s">
        <v>2</v>
      </c>
      <c r="F2578" t="s">
        <v>420</v>
      </c>
      <c r="G2578" s="44" t="s">
        <v>972</v>
      </c>
      <c r="H2578" t="s">
        <v>383</v>
      </c>
      <c r="I2578" s="48" t="s">
        <v>384</v>
      </c>
      <c r="J2578" s="5" t="s">
        <v>37</v>
      </c>
      <c r="K2578" s="49" t="s">
        <v>38</v>
      </c>
      <c r="L2578" s="49" t="s">
        <v>8</v>
      </c>
      <c r="M2578" s="49" t="s">
        <v>8</v>
      </c>
      <c r="N2578" s="49" t="s">
        <v>7</v>
      </c>
      <c r="O2578" t="s">
        <v>39</v>
      </c>
      <c r="P2578" s="1">
        <v>4</v>
      </c>
      <c r="Q2578">
        <v>0</v>
      </c>
      <c r="R2578">
        <f t="shared" si="150"/>
        <v>4</v>
      </c>
      <c r="S2578" s="9">
        <f t="shared" si="151"/>
        <v>0</v>
      </c>
      <c r="T2578" s="9"/>
    </row>
    <row r="2579" spans="1:20">
      <c r="A2579" s="1">
        <v>2021</v>
      </c>
      <c r="B2579" t="s">
        <v>896</v>
      </c>
      <c r="C2579" t="s">
        <v>959</v>
      </c>
      <c r="D2579" t="s">
        <v>117</v>
      </c>
      <c r="E2579" t="s">
        <v>2</v>
      </c>
      <c r="F2579" t="s">
        <v>423</v>
      </c>
      <c r="G2579" s="44" t="s">
        <v>973</v>
      </c>
      <c r="H2579" t="s">
        <v>383</v>
      </c>
      <c r="I2579" s="48" t="s">
        <v>384</v>
      </c>
      <c r="J2579" s="5" t="s">
        <v>37</v>
      </c>
      <c r="K2579" s="49" t="s">
        <v>38</v>
      </c>
      <c r="L2579" s="49" t="s">
        <v>8</v>
      </c>
      <c r="M2579" s="49" t="s">
        <v>8</v>
      </c>
      <c r="N2579" s="49" t="s">
        <v>7</v>
      </c>
      <c r="O2579" t="s">
        <v>39</v>
      </c>
      <c r="P2579" s="1">
        <v>1</v>
      </c>
      <c r="Q2579">
        <v>0</v>
      </c>
      <c r="R2579">
        <f t="shared" si="150"/>
        <v>1</v>
      </c>
      <c r="S2579" s="9">
        <f t="shared" si="151"/>
        <v>0</v>
      </c>
      <c r="T2579" s="9"/>
    </row>
    <row r="2580" spans="1:20">
      <c r="A2580" s="1">
        <v>2021</v>
      </c>
      <c r="B2580" t="s">
        <v>896</v>
      </c>
      <c r="C2580" t="s">
        <v>959</v>
      </c>
      <c r="D2580" t="s">
        <v>117</v>
      </c>
      <c r="E2580" t="s">
        <v>2</v>
      </c>
      <c r="F2580" t="s">
        <v>432</v>
      </c>
      <c r="G2580" s="44" t="s">
        <v>975</v>
      </c>
      <c r="H2580" t="s">
        <v>383</v>
      </c>
      <c r="I2580" s="48" t="s">
        <v>384</v>
      </c>
      <c r="J2580" s="5" t="s">
        <v>37</v>
      </c>
      <c r="K2580" s="49" t="s">
        <v>38</v>
      </c>
      <c r="L2580" s="49" t="s">
        <v>8</v>
      </c>
      <c r="M2580" s="49" t="s">
        <v>8</v>
      </c>
      <c r="N2580" s="49" t="s">
        <v>7</v>
      </c>
      <c r="O2580" t="s">
        <v>39</v>
      </c>
      <c r="P2580" s="1">
        <v>5</v>
      </c>
      <c r="Q2580">
        <v>0</v>
      </c>
      <c r="R2580">
        <f t="shared" si="150"/>
        <v>5</v>
      </c>
      <c r="S2580" s="9">
        <f t="shared" si="151"/>
        <v>0</v>
      </c>
      <c r="T2580" s="9"/>
    </row>
    <row r="2581" spans="1:20">
      <c r="A2581" s="1">
        <v>2021</v>
      </c>
      <c r="B2581" t="s">
        <v>896</v>
      </c>
      <c r="C2581" t="s">
        <v>959</v>
      </c>
      <c r="D2581" t="s">
        <v>117</v>
      </c>
      <c r="E2581" t="s">
        <v>2</v>
      </c>
      <c r="F2581" t="s">
        <v>381</v>
      </c>
      <c r="G2581" s="44" t="s">
        <v>976</v>
      </c>
      <c r="H2581" t="s">
        <v>383</v>
      </c>
      <c r="I2581" s="48" t="s">
        <v>384</v>
      </c>
      <c r="J2581" s="5" t="s">
        <v>37</v>
      </c>
      <c r="K2581" s="49" t="s">
        <v>38</v>
      </c>
      <c r="L2581" s="49" t="s">
        <v>8</v>
      </c>
      <c r="M2581" s="49" t="s">
        <v>8</v>
      </c>
      <c r="N2581" s="49" t="s">
        <v>7</v>
      </c>
      <c r="O2581" t="s">
        <v>39</v>
      </c>
      <c r="P2581" s="1">
        <v>5</v>
      </c>
      <c r="Q2581">
        <v>5</v>
      </c>
      <c r="R2581">
        <f t="shared" si="150"/>
        <v>0</v>
      </c>
      <c r="S2581" s="9">
        <f t="shared" si="151"/>
        <v>1</v>
      </c>
      <c r="T2581" s="9"/>
    </row>
    <row r="2582" spans="1:20">
      <c r="A2582" s="1">
        <v>2021</v>
      </c>
      <c r="B2582" t="s">
        <v>896</v>
      </c>
      <c r="C2582" t="s">
        <v>959</v>
      </c>
      <c r="D2582" t="s">
        <v>117</v>
      </c>
      <c r="E2582" t="s">
        <v>2</v>
      </c>
      <c r="F2582" t="s">
        <v>444</v>
      </c>
      <c r="G2582" s="44" t="s">
        <v>977</v>
      </c>
      <c r="H2582" t="s">
        <v>383</v>
      </c>
      <c r="I2582" s="48" t="s">
        <v>384</v>
      </c>
      <c r="J2582" s="5" t="s">
        <v>37</v>
      </c>
      <c r="K2582" s="49" t="s">
        <v>38</v>
      </c>
      <c r="L2582" s="49" t="s">
        <v>8</v>
      </c>
      <c r="M2582" s="49" t="s">
        <v>8</v>
      </c>
      <c r="N2582" s="49" t="s">
        <v>7</v>
      </c>
      <c r="O2582" t="s">
        <v>39</v>
      </c>
      <c r="P2582" s="1">
        <v>4</v>
      </c>
      <c r="Q2582">
        <v>4</v>
      </c>
      <c r="R2582">
        <f t="shared" si="150"/>
        <v>0</v>
      </c>
      <c r="S2582" s="9">
        <f t="shared" si="151"/>
        <v>1</v>
      </c>
      <c r="T2582" s="9"/>
    </row>
    <row r="2583" spans="1:20">
      <c r="A2583" s="1">
        <v>2021</v>
      </c>
      <c r="B2583" t="s">
        <v>896</v>
      </c>
      <c r="C2583" t="s">
        <v>959</v>
      </c>
      <c r="D2583" t="s">
        <v>117</v>
      </c>
      <c r="E2583" t="s">
        <v>2</v>
      </c>
      <c r="F2583" t="s">
        <v>979</v>
      </c>
      <c r="G2583" s="44" t="s">
        <v>980</v>
      </c>
      <c r="H2583" t="s">
        <v>383</v>
      </c>
      <c r="I2583" s="48" t="s">
        <v>384</v>
      </c>
      <c r="J2583" s="5" t="s">
        <v>37</v>
      </c>
      <c r="K2583" s="49" t="s">
        <v>38</v>
      </c>
      <c r="L2583" s="49" t="s">
        <v>8</v>
      </c>
      <c r="M2583" s="49" t="s">
        <v>8</v>
      </c>
      <c r="N2583" s="49" t="s">
        <v>7</v>
      </c>
      <c r="O2583" t="s">
        <v>39</v>
      </c>
      <c r="P2583" s="1">
        <v>5</v>
      </c>
      <c r="Q2583">
        <v>0</v>
      </c>
      <c r="R2583">
        <f t="shared" si="150"/>
        <v>5</v>
      </c>
      <c r="S2583" s="9">
        <f t="shared" si="151"/>
        <v>0</v>
      </c>
      <c r="T2583" s="9"/>
    </row>
    <row r="2584" spans="1:20">
      <c r="A2584" s="1"/>
      <c r="G2584" s="44"/>
      <c r="I2584" s="48"/>
      <c r="J2584" s="5"/>
      <c r="K2584" s="49"/>
      <c r="L2584" s="49"/>
      <c r="M2584" s="49"/>
      <c r="N2584" s="8">
        <v>3</v>
      </c>
      <c r="P2584" s="1"/>
      <c r="S2584" s="9"/>
      <c r="T2584" s="9"/>
    </row>
    <row r="2585" spans="1:20">
      <c r="A2585" s="1">
        <v>2021</v>
      </c>
      <c r="B2585" t="s">
        <v>896</v>
      </c>
      <c r="C2585" t="s">
        <v>310</v>
      </c>
      <c r="D2585" t="s">
        <v>350</v>
      </c>
      <c r="E2585" t="s">
        <v>2</v>
      </c>
      <c r="F2585" t="s">
        <v>948</v>
      </c>
      <c r="G2585" s="44" t="s">
        <v>949</v>
      </c>
      <c r="H2585" t="s">
        <v>366</v>
      </c>
      <c r="I2585" s="48" t="s">
        <v>354</v>
      </c>
      <c r="J2585" s="5" t="s">
        <v>79</v>
      </c>
      <c r="K2585" s="49" t="s">
        <v>38</v>
      </c>
      <c r="L2585" s="49" t="s">
        <v>8</v>
      </c>
      <c r="M2585" s="49" t="s">
        <v>40</v>
      </c>
      <c r="N2585" s="49" t="s">
        <v>8</v>
      </c>
      <c r="O2585" t="s">
        <v>237</v>
      </c>
      <c r="P2585" s="1">
        <v>7</v>
      </c>
      <c r="Q2585">
        <v>6</v>
      </c>
      <c r="R2585">
        <f>+P2585-Q2585</f>
        <v>1</v>
      </c>
      <c r="S2585" s="9">
        <f>+Q2585/P2585</f>
        <v>0.8571428571428571</v>
      </c>
      <c r="T2585" s="9"/>
    </row>
    <row r="2586" spans="1:20">
      <c r="A2586" s="1">
        <v>2021</v>
      </c>
      <c r="B2586" t="s">
        <v>896</v>
      </c>
      <c r="C2586" t="s">
        <v>310</v>
      </c>
      <c r="D2586" t="s">
        <v>350</v>
      </c>
      <c r="E2586" t="s">
        <v>2</v>
      </c>
      <c r="F2586" t="s">
        <v>950</v>
      </c>
      <c r="G2586" s="44" t="s">
        <v>951</v>
      </c>
      <c r="H2586" t="s">
        <v>366</v>
      </c>
      <c r="I2586" s="48" t="s">
        <v>354</v>
      </c>
      <c r="J2586" s="5" t="s">
        <v>79</v>
      </c>
      <c r="K2586" s="49" t="s">
        <v>38</v>
      </c>
      <c r="L2586" s="49" t="s">
        <v>8</v>
      </c>
      <c r="M2586" s="49" t="s">
        <v>40</v>
      </c>
      <c r="N2586" s="49" t="s">
        <v>8</v>
      </c>
      <c r="O2586" t="s">
        <v>237</v>
      </c>
      <c r="P2586" s="1">
        <v>6</v>
      </c>
      <c r="Q2586">
        <v>6</v>
      </c>
      <c r="R2586">
        <f>+P2586-Q2586</f>
        <v>0</v>
      </c>
      <c r="S2586" s="9">
        <f>+Q2586/P2586</f>
        <v>1</v>
      </c>
      <c r="T2586" s="9"/>
    </row>
    <row r="2587" spans="1:20">
      <c r="A2587" s="1">
        <v>2021</v>
      </c>
      <c r="B2587" t="s">
        <v>896</v>
      </c>
      <c r="C2587" t="s">
        <v>310</v>
      </c>
      <c r="D2587" t="s">
        <v>350</v>
      </c>
      <c r="E2587" t="s">
        <v>2</v>
      </c>
      <c r="F2587" t="s">
        <v>952</v>
      </c>
      <c r="G2587" s="44" t="s">
        <v>953</v>
      </c>
      <c r="H2587" t="s">
        <v>954</v>
      </c>
      <c r="I2587" s="48" t="s">
        <v>354</v>
      </c>
      <c r="J2587" s="5" t="s">
        <v>79</v>
      </c>
      <c r="K2587" s="49" t="s">
        <v>38</v>
      </c>
      <c r="L2587" s="49" t="s">
        <v>8</v>
      </c>
      <c r="M2587" s="49" t="s">
        <v>40</v>
      </c>
      <c r="N2587" s="49" t="s">
        <v>8</v>
      </c>
      <c r="O2587" t="s">
        <v>237</v>
      </c>
      <c r="P2587" s="1">
        <v>10</v>
      </c>
      <c r="Q2587">
        <v>6</v>
      </c>
      <c r="R2587">
        <f>+P2587-Q2587</f>
        <v>4</v>
      </c>
      <c r="S2587" s="9">
        <f>+Q2587/P2587</f>
        <v>0.6</v>
      </c>
      <c r="T2587" s="9"/>
    </row>
    <row r="2588" spans="1:20">
      <c r="A2588" s="1"/>
      <c r="G2588" s="44"/>
      <c r="I2588" s="48"/>
      <c r="J2588" s="5"/>
      <c r="K2588" s="49"/>
      <c r="L2588" s="49"/>
      <c r="M2588" s="49"/>
      <c r="N2588" s="38">
        <v>8</v>
      </c>
      <c r="P2588" s="1"/>
      <c r="S2588" s="9"/>
      <c r="T2588" s="9"/>
    </row>
    <row r="2589" spans="1:20">
      <c r="A2589" s="1">
        <v>2021</v>
      </c>
      <c r="B2589" t="s">
        <v>896</v>
      </c>
      <c r="C2589" t="s">
        <v>306</v>
      </c>
      <c r="D2589" t="s">
        <v>117</v>
      </c>
      <c r="E2589" t="s">
        <v>2</v>
      </c>
      <c r="F2589" t="s">
        <v>20</v>
      </c>
      <c r="G2589" s="44" t="s">
        <v>904</v>
      </c>
      <c r="H2589" t="s">
        <v>905</v>
      </c>
      <c r="I2589" s="48" t="s">
        <v>135</v>
      </c>
      <c r="J2589" s="5" t="s">
        <v>6</v>
      </c>
      <c r="K2589" s="49" t="s">
        <v>38</v>
      </c>
      <c r="L2589" s="49" t="s">
        <v>8</v>
      </c>
      <c r="M2589" s="49" t="s">
        <v>40</v>
      </c>
      <c r="N2589" s="49" t="s">
        <v>40</v>
      </c>
      <c r="O2589" t="s">
        <v>159</v>
      </c>
      <c r="P2589" s="1">
        <v>100</v>
      </c>
      <c r="Q2589">
        <v>35</v>
      </c>
      <c r="R2589">
        <f t="shared" ref="R2589:R2596" si="152">+P2589-Q2589</f>
        <v>65</v>
      </c>
      <c r="S2589" s="9">
        <f t="shared" ref="S2589:S2596" si="153">+Q2589/P2589</f>
        <v>0.35</v>
      </c>
      <c r="T2589" s="9"/>
    </row>
    <row r="2590" spans="1:20">
      <c r="A2590" s="1">
        <v>2021</v>
      </c>
      <c r="B2590" t="s">
        <v>896</v>
      </c>
      <c r="C2590" t="s">
        <v>308</v>
      </c>
      <c r="D2590" t="s">
        <v>117</v>
      </c>
      <c r="E2590" t="s">
        <v>2</v>
      </c>
      <c r="F2590" t="s">
        <v>45</v>
      </c>
      <c r="G2590" s="44" t="s">
        <v>923</v>
      </c>
      <c r="H2590" t="s">
        <v>126</v>
      </c>
      <c r="I2590" s="48" t="s">
        <v>127</v>
      </c>
      <c r="J2590" s="5" t="s">
        <v>79</v>
      </c>
      <c r="K2590" s="49" t="s">
        <v>38</v>
      </c>
      <c r="L2590" s="49" t="s">
        <v>8</v>
      </c>
      <c r="M2590" s="49" t="s">
        <v>40</v>
      </c>
      <c r="N2590" s="49" t="s">
        <v>40</v>
      </c>
      <c r="O2590" t="s">
        <v>159</v>
      </c>
      <c r="P2590" s="1">
        <v>1</v>
      </c>
      <c r="Q2590">
        <v>1</v>
      </c>
      <c r="R2590">
        <f t="shared" si="152"/>
        <v>0</v>
      </c>
      <c r="S2590" s="9">
        <f t="shared" si="153"/>
        <v>1</v>
      </c>
      <c r="T2590" s="9"/>
    </row>
    <row r="2591" spans="1:20">
      <c r="A2591" s="1">
        <v>2021</v>
      </c>
      <c r="B2591" t="s">
        <v>896</v>
      </c>
      <c r="C2591" t="s">
        <v>308</v>
      </c>
      <c r="D2591" t="s">
        <v>117</v>
      </c>
      <c r="E2591" t="s">
        <v>2</v>
      </c>
      <c r="F2591" t="s">
        <v>54</v>
      </c>
      <c r="G2591" s="44" t="s">
        <v>925</v>
      </c>
      <c r="H2591" t="s">
        <v>126</v>
      </c>
      <c r="I2591" s="48" t="s">
        <v>127</v>
      </c>
      <c r="J2591" s="5" t="s">
        <v>79</v>
      </c>
      <c r="K2591" s="49" t="s">
        <v>38</v>
      </c>
      <c r="L2591" s="49" t="s">
        <v>8</v>
      </c>
      <c r="M2591" s="49" t="s">
        <v>40</v>
      </c>
      <c r="N2591" s="49" t="s">
        <v>40</v>
      </c>
      <c r="O2591" t="s">
        <v>159</v>
      </c>
      <c r="P2591" s="1">
        <v>4</v>
      </c>
      <c r="Q2591">
        <v>4</v>
      </c>
      <c r="R2591">
        <f t="shared" si="152"/>
        <v>0</v>
      </c>
      <c r="S2591" s="9">
        <f t="shared" si="153"/>
        <v>1</v>
      </c>
      <c r="T2591" s="9"/>
    </row>
    <row r="2592" spans="1:20">
      <c r="A2592" s="1">
        <v>2021</v>
      </c>
      <c r="B2592" t="s">
        <v>896</v>
      </c>
      <c r="C2592" t="s">
        <v>310</v>
      </c>
      <c r="D2592" t="s">
        <v>350</v>
      </c>
      <c r="E2592" t="s">
        <v>2</v>
      </c>
      <c r="F2592" t="s">
        <v>938</v>
      </c>
      <c r="G2592" s="44" t="s">
        <v>939</v>
      </c>
      <c r="H2592" t="s">
        <v>366</v>
      </c>
      <c r="I2592" s="48" t="s">
        <v>354</v>
      </c>
      <c r="J2592" s="5" t="s">
        <v>79</v>
      </c>
      <c r="K2592" s="49" t="s">
        <v>38</v>
      </c>
      <c r="L2592" s="49" t="s">
        <v>8</v>
      </c>
      <c r="M2592" s="49" t="s">
        <v>40</v>
      </c>
      <c r="N2592" s="49" t="s">
        <v>40</v>
      </c>
      <c r="O2592" t="s">
        <v>159</v>
      </c>
      <c r="P2592" s="1">
        <v>3</v>
      </c>
      <c r="Q2592">
        <v>3</v>
      </c>
      <c r="R2592">
        <f t="shared" si="152"/>
        <v>0</v>
      </c>
      <c r="S2592" s="9">
        <f t="shared" si="153"/>
        <v>1</v>
      </c>
      <c r="T2592" s="9"/>
    </row>
    <row r="2593" spans="1:20">
      <c r="A2593" s="1">
        <v>2021</v>
      </c>
      <c r="B2593" t="s">
        <v>896</v>
      </c>
      <c r="C2593" t="s">
        <v>310</v>
      </c>
      <c r="D2593" t="s">
        <v>350</v>
      </c>
      <c r="E2593" t="s">
        <v>2</v>
      </c>
      <c r="F2593" t="s">
        <v>950</v>
      </c>
      <c r="G2593" s="44" t="s">
        <v>951</v>
      </c>
      <c r="H2593" t="s">
        <v>366</v>
      </c>
      <c r="I2593" s="48" t="s">
        <v>354</v>
      </c>
      <c r="J2593" s="5" t="s">
        <v>79</v>
      </c>
      <c r="K2593" s="49" t="s">
        <v>38</v>
      </c>
      <c r="L2593" s="49" t="s">
        <v>8</v>
      </c>
      <c r="M2593" s="49" t="s">
        <v>40</v>
      </c>
      <c r="N2593" s="49" t="s">
        <v>40</v>
      </c>
      <c r="O2593" t="s">
        <v>159</v>
      </c>
      <c r="P2593" s="1">
        <v>1</v>
      </c>
      <c r="Q2593">
        <v>1</v>
      </c>
      <c r="R2593">
        <f t="shared" si="152"/>
        <v>0</v>
      </c>
      <c r="S2593" s="9">
        <f t="shared" si="153"/>
        <v>1</v>
      </c>
      <c r="T2593" s="9"/>
    </row>
    <row r="2594" spans="1:20">
      <c r="A2594" s="1">
        <v>2021</v>
      </c>
      <c r="B2594" t="s">
        <v>896</v>
      </c>
      <c r="C2594" t="s">
        <v>310</v>
      </c>
      <c r="D2594" t="s">
        <v>350</v>
      </c>
      <c r="E2594" t="s">
        <v>2</v>
      </c>
      <c r="F2594" t="s">
        <v>952</v>
      </c>
      <c r="G2594" s="44" t="s">
        <v>953</v>
      </c>
      <c r="H2594" t="s">
        <v>954</v>
      </c>
      <c r="I2594" s="48" t="s">
        <v>354</v>
      </c>
      <c r="J2594" s="5" t="s">
        <v>79</v>
      </c>
      <c r="K2594" s="49" t="s">
        <v>38</v>
      </c>
      <c r="L2594" s="49" t="s">
        <v>8</v>
      </c>
      <c r="M2594" s="49" t="s">
        <v>40</v>
      </c>
      <c r="N2594" s="49" t="s">
        <v>40</v>
      </c>
      <c r="O2594" t="s">
        <v>159</v>
      </c>
      <c r="P2594" s="1">
        <v>3</v>
      </c>
      <c r="Q2594">
        <v>3</v>
      </c>
      <c r="R2594">
        <f t="shared" si="152"/>
        <v>0</v>
      </c>
      <c r="S2594" s="9">
        <f t="shared" si="153"/>
        <v>1</v>
      </c>
      <c r="T2594" s="9"/>
    </row>
    <row r="2595" spans="1:20">
      <c r="A2595" s="1">
        <v>2021</v>
      </c>
      <c r="B2595" t="s">
        <v>896</v>
      </c>
      <c r="C2595" t="s">
        <v>959</v>
      </c>
      <c r="D2595" t="s">
        <v>117</v>
      </c>
      <c r="E2595" t="s">
        <v>2</v>
      </c>
      <c r="F2595" t="s">
        <v>394</v>
      </c>
      <c r="G2595" s="44" t="s">
        <v>966</v>
      </c>
      <c r="H2595" t="s">
        <v>383</v>
      </c>
      <c r="I2595" s="48" t="s">
        <v>384</v>
      </c>
      <c r="J2595" s="5" t="s">
        <v>37</v>
      </c>
      <c r="K2595" s="49" t="s">
        <v>38</v>
      </c>
      <c r="L2595" s="49" t="s">
        <v>8</v>
      </c>
      <c r="M2595" s="49" t="s">
        <v>40</v>
      </c>
      <c r="N2595" s="49" t="s">
        <v>40</v>
      </c>
      <c r="O2595" t="s">
        <v>159</v>
      </c>
      <c r="P2595" s="1">
        <v>1</v>
      </c>
      <c r="Q2595">
        <v>1</v>
      </c>
      <c r="R2595">
        <f t="shared" si="152"/>
        <v>0</v>
      </c>
      <c r="S2595" s="9">
        <f t="shared" si="153"/>
        <v>1</v>
      </c>
      <c r="T2595" s="9"/>
    </row>
    <row r="2596" spans="1:20">
      <c r="A2596" s="1">
        <v>2021</v>
      </c>
      <c r="B2596" t="s">
        <v>896</v>
      </c>
      <c r="C2596" t="s">
        <v>959</v>
      </c>
      <c r="D2596" t="s">
        <v>117</v>
      </c>
      <c r="E2596" t="s">
        <v>2</v>
      </c>
      <c r="F2596" t="s">
        <v>429</v>
      </c>
      <c r="G2596" s="44" t="s">
        <v>974</v>
      </c>
      <c r="H2596" t="s">
        <v>383</v>
      </c>
      <c r="I2596" s="48" t="s">
        <v>384</v>
      </c>
      <c r="J2596" s="5" t="s">
        <v>37</v>
      </c>
      <c r="K2596" s="49" t="s">
        <v>38</v>
      </c>
      <c r="L2596" s="49" t="s">
        <v>8</v>
      </c>
      <c r="M2596" s="49" t="s">
        <v>40</v>
      </c>
      <c r="N2596" s="49" t="s">
        <v>40</v>
      </c>
      <c r="O2596" t="s">
        <v>159</v>
      </c>
      <c r="P2596" s="1">
        <v>1</v>
      </c>
      <c r="Q2596">
        <v>1</v>
      </c>
      <c r="R2596">
        <f t="shared" si="152"/>
        <v>0</v>
      </c>
      <c r="S2596" s="9">
        <f t="shared" si="153"/>
        <v>1</v>
      </c>
      <c r="T2596" s="9"/>
    </row>
    <row r="2597" spans="1:20">
      <c r="A2597" s="1"/>
      <c r="G2597" s="44"/>
      <c r="I2597" s="48"/>
      <c r="J2597" s="5"/>
      <c r="K2597" s="49"/>
      <c r="L2597" s="49"/>
      <c r="M2597" s="49"/>
      <c r="N2597" s="38">
        <v>2</v>
      </c>
      <c r="P2597" s="1"/>
      <c r="S2597" s="9"/>
      <c r="T2597" s="9"/>
    </row>
    <row r="2598" spans="1:20">
      <c r="A2598" s="1">
        <v>2021</v>
      </c>
      <c r="B2598" t="s">
        <v>896</v>
      </c>
      <c r="C2598" t="s">
        <v>316</v>
      </c>
      <c r="D2598" t="s">
        <v>117</v>
      </c>
      <c r="E2598" t="s">
        <v>2</v>
      </c>
      <c r="F2598" t="s">
        <v>449</v>
      </c>
      <c r="G2598" s="44" t="s">
        <v>983</v>
      </c>
      <c r="H2598" t="s">
        <v>448</v>
      </c>
      <c r="I2598" s="48" t="s">
        <v>36</v>
      </c>
      <c r="J2598" s="5" t="s">
        <v>37</v>
      </c>
      <c r="K2598" s="49" t="s">
        <v>38</v>
      </c>
      <c r="L2598" s="49" t="s">
        <v>8</v>
      </c>
      <c r="M2598" s="49" t="s">
        <v>38</v>
      </c>
      <c r="N2598" s="49" t="s">
        <v>8</v>
      </c>
      <c r="O2598" t="s">
        <v>42</v>
      </c>
      <c r="P2598" s="1">
        <v>1</v>
      </c>
      <c r="Q2598">
        <v>0</v>
      </c>
      <c r="R2598">
        <f>+P2598-Q2598</f>
        <v>1</v>
      </c>
      <c r="S2598" s="9">
        <f>+Q2598/P2598</f>
        <v>0</v>
      </c>
      <c r="T2598" s="9"/>
    </row>
    <row r="2599" spans="1:20">
      <c r="A2599" s="1">
        <v>2021</v>
      </c>
      <c r="B2599" t="s">
        <v>896</v>
      </c>
      <c r="C2599" t="s">
        <v>316</v>
      </c>
      <c r="D2599" t="s">
        <v>117</v>
      </c>
      <c r="E2599" t="s">
        <v>2</v>
      </c>
      <c r="F2599" t="s">
        <v>452</v>
      </c>
      <c r="G2599" s="44" t="s">
        <v>984</v>
      </c>
      <c r="H2599" t="s">
        <v>448</v>
      </c>
      <c r="I2599" s="48" t="s">
        <v>36</v>
      </c>
      <c r="J2599" s="5" t="s">
        <v>37</v>
      </c>
      <c r="K2599" s="49" t="s">
        <v>38</v>
      </c>
      <c r="L2599" s="49" t="s">
        <v>8</v>
      </c>
      <c r="M2599" s="49" t="s">
        <v>38</v>
      </c>
      <c r="N2599" s="49" t="s">
        <v>8</v>
      </c>
      <c r="O2599" t="s">
        <v>42</v>
      </c>
      <c r="P2599" s="1">
        <v>4</v>
      </c>
      <c r="Q2599">
        <v>4</v>
      </c>
      <c r="R2599">
        <f>+P2599-Q2599</f>
        <v>0</v>
      </c>
      <c r="S2599" s="9">
        <f>+Q2599/P2599</f>
        <v>1</v>
      </c>
      <c r="T2599" s="9"/>
    </row>
    <row r="2600" spans="1:20">
      <c r="A2600" s="1"/>
      <c r="G2600" s="44"/>
      <c r="I2600" s="48"/>
      <c r="J2600" s="5"/>
      <c r="K2600" s="49"/>
      <c r="L2600" s="49"/>
      <c r="M2600" s="49"/>
      <c r="N2600" s="38">
        <v>1</v>
      </c>
      <c r="P2600" s="1"/>
      <c r="S2600" s="9"/>
      <c r="T2600" s="9"/>
    </row>
    <row r="2601" spans="1:20">
      <c r="A2601" s="1">
        <v>2021</v>
      </c>
      <c r="B2601" t="s">
        <v>896</v>
      </c>
      <c r="C2601" t="s">
        <v>316</v>
      </c>
      <c r="D2601" t="s">
        <v>117</v>
      </c>
      <c r="E2601" t="s">
        <v>2</v>
      </c>
      <c r="F2601" t="s">
        <v>452</v>
      </c>
      <c r="G2601" s="44" t="s">
        <v>984</v>
      </c>
      <c r="H2601" t="s">
        <v>448</v>
      </c>
      <c r="I2601" s="48" t="s">
        <v>36</v>
      </c>
      <c r="J2601" s="5" t="s">
        <v>37</v>
      </c>
      <c r="K2601" s="49" t="s">
        <v>38</v>
      </c>
      <c r="L2601" s="49" t="s">
        <v>8</v>
      </c>
      <c r="M2601" s="49" t="s">
        <v>38</v>
      </c>
      <c r="N2601" s="49" t="s">
        <v>40</v>
      </c>
      <c r="O2601" t="s">
        <v>41</v>
      </c>
      <c r="P2601" s="1">
        <v>2</v>
      </c>
      <c r="Q2601">
        <v>2</v>
      </c>
      <c r="R2601">
        <f>+P2601-Q2601</f>
        <v>0</v>
      </c>
      <c r="S2601" s="9">
        <f>+Q2601/P2601</f>
        <v>1</v>
      </c>
      <c r="T2601" s="9"/>
    </row>
    <row r="2602" spans="1:20">
      <c r="A2602" s="1"/>
      <c r="G2602" s="44"/>
      <c r="I2602" s="36"/>
      <c r="K2602" s="8">
        <v>65</v>
      </c>
      <c r="L2602" s="43"/>
      <c r="M2602" s="43"/>
      <c r="N2602" s="8">
        <v>5</v>
      </c>
      <c r="P2602" s="1"/>
      <c r="S2602" s="9"/>
      <c r="T2602" s="9"/>
    </row>
    <row r="2603" spans="1:20">
      <c r="A2603" s="1">
        <v>2021</v>
      </c>
      <c r="B2603" t="s">
        <v>896</v>
      </c>
      <c r="C2603" t="s">
        <v>308</v>
      </c>
      <c r="D2603" t="s">
        <v>117</v>
      </c>
      <c r="E2603" t="s">
        <v>2</v>
      </c>
      <c r="F2603" t="s">
        <v>45</v>
      </c>
      <c r="G2603" s="44" t="s">
        <v>923</v>
      </c>
      <c r="H2603" t="s">
        <v>126</v>
      </c>
      <c r="I2603" s="48" t="s">
        <v>127</v>
      </c>
      <c r="J2603" s="5" t="s">
        <v>79</v>
      </c>
      <c r="K2603" s="49" t="s">
        <v>7</v>
      </c>
      <c r="L2603" s="49" t="s">
        <v>8</v>
      </c>
      <c r="M2603" s="49" t="s">
        <v>8</v>
      </c>
      <c r="N2603" s="49" t="s">
        <v>8</v>
      </c>
      <c r="O2603" t="s">
        <v>236</v>
      </c>
      <c r="P2603" s="1">
        <v>3</v>
      </c>
      <c r="Q2603">
        <v>0</v>
      </c>
      <c r="R2603">
        <f>+P2603-Q2603</f>
        <v>3</v>
      </c>
      <c r="S2603" s="9">
        <f>+Q2603/P2603</f>
        <v>0</v>
      </c>
      <c r="T2603" s="9"/>
    </row>
    <row r="2604" spans="1:20">
      <c r="A2604" s="1">
        <v>2021</v>
      </c>
      <c r="B2604" t="s">
        <v>896</v>
      </c>
      <c r="C2604" t="s">
        <v>308</v>
      </c>
      <c r="D2604" t="s">
        <v>117</v>
      </c>
      <c r="E2604" t="s">
        <v>2</v>
      </c>
      <c r="F2604" t="s">
        <v>54</v>
      </c>
      <c r="G2604" s="44" t="s">
        <v>925</v>
      </c>
      <c r="H2604" t="s">
        <v>126</v>
      </c>
      <c r="I2604" s="48" t="s">
        <v>127</v>
      </c>
      <c r="J2604" s="5" t="s">
        <v>79</v>
      </c>
      <c r="K2604" s="49" t="s">
        <v>7</v>
      </c>
      <c r="L2604" s="49" t="s">
        <v>8</v>
      </c>
      <c r="M2604" s="49" t="s">
        <v>8</v>
      </c>
      <c r="N2604" s="49" t="s">
        <v>8</v>
      </c>
      <c r="O2604" t="s">
        <v>236</v>
      </c>
      <c r="P2604" s="1">
        <v>1</v>
      </c>
      <c r="Q2604">
        <v>1</v>
      </c>
      <c r="R2604">
        <f>+P2604-Q2604</f>
        <v>0</v>
      </c>
      <c r="S2604" s="9">
        <f>+Q2604/P2604</f>
        <v>1</v>
      </c>
      <c r="T2604" s="9"/>
    </row>
    <row r="2605" spans="1:20">
      <c r="A2605" s="1">
        <v>2021</v>
      </c>
      <c r="B2605" t="s">
        <v>896</v>
      </c>
      <c r="C2605" t="s">
        <v>310</v>
      </c>
      <c r="D2605" t="s">
        <v>350</v>
      </c>
      <c r="E2605" t="s">
        <v>2</v>
      </c>
      <c r="F2605" t="s">
        <v>938</v>
      </c>
      <c r="G2605" s="44" t="s">
        <v>939</v>
      </c>
      <c r="H2605" t="s">
        <v>366</v>
      </c>
      <c r="I2605" s="48" t="s">
        <v>354</v>
      </c>
      <c r="J2605" s="5" t="s">
        <v>79</v>
      </c>
      <c r="K2605" s="49" t="s">
        <v>7</v>
      </c>
      <c r="L2605" s="49" t="s">
        <v>8</v>
      </c>
      <c r="M2605" s="49" t="s">
        <v>8</v>
      </c>
      <c r="N2605" s="49" t="s">
        <v>8</v>
      </c>
      <c r="O2605" t="s">
        <v>236</v>
      </c>
      <c r="P2605" s="1">
        <v>1</v>
      </c>
      <c r="Q2605">
        <v>1</v>
      </c>
      <c r="R2605">
        <f>+P2605-Q2605</f>
        <v>0</v>
      </c>
      <c r="S2605" s="9">
        <f>+Q2605/P2605</f>
        <v>1</v>
      </c>
      <c r="T2605" s="9"/>
    </row>
    <row r="2606" spans="1:20">
      <c r="A2606" s="1">
        <v>2021</v>
      </c>
      <c r="B2606" t="s">
        <v>896</v>
      </c>
      <c r="C2606" t="s">
        <v>310</v>
      </c>
      <c r="D2606" t="s">
        <v>350</v>
      </c>
      <c r="E2606" t="s">
        <v>2</v>
      </c>
      <c r="F2606" t="s">
        <v>948</v>
      </c>
      <c r="G2606" s="44" t="s">
        <v>949</v>
      </c>
      <c r="H2606" t="s">
        <v>366</v>
      </c>
      <c r="I2606" s="48" t="s">
        <v>354</v>
      </c>
      <c r="J2606" s="5" t="s">
        <v>79</v>
      </c>
      <c r="K2606" s="49" t="s">
        <v>7</v>
      </c>
      <c r="L2606" s="49" t="s">
        <v>8</v>
      </c>
      <c r="M2606" s="49" t="s">
        <v>8</v>
      </c>
      <c r="N2606" s="49" t="s">
        <v>8</v>
      </c>
      <c r="O2606" t="s">
        <v>236</v>
      </c>
      <c r="P2606" s="1">
        <v>1</v>
      </c>
      <c r="Q2606">
        <v>1</v>
      </c>
      <c r="R2606">
        <f>+P2606-Q2606</f>
        <v>0</v>
      </c>
      <c r="S2606" s="9">
        <f>+Q2606/P2606</f>
        <v>1</v>
      </c>
      <c r="T2606" s="9"/>
    </row>
    <row r="2607" spans="1:20">
      <c r="A2607" s="1">
        <v>2021</v>
      </c>
      <c r="B2607" t="s">
        <v>896</v>
      </c>
      <c r="C2607" t="s">
        <v>310</v>
      </c>
      <c r="D2607" t="s">
        <v>350</v>
      </c>
      <c r="E2607" t="s">
        <v>2</v>
      </c>
      <c r="F2607" t="s">
        <v>952</v>
      </c>
      <c r="G2607" s="44" t="s">
        <v>953</v>
      </c>
      <c r="H2607" t="s">
        <v>954</v>
      </c>
      <c r="I2607" s="48" t="s">
        <v>354</v>
      </c>
      <c r="J2607" s="5" t="s">
        <v>79</v>
      </c>
      <c r="K2607" s="49" t="s">
        <v>7</v>
      </c>
      <c r="L2607" s="49" t="s">
        <v>8</v>
      </c>
      <c r="M2607" s="49" t="s">
        <v>8</v>
      </c>
      <c r="N2607" s="49" t="s">
        <v>8</v>
      </c>
      <c r="O2607" t="s">
        <v>236</v>
      </c>
      <c r="P2607" s="1">
        <v>3</v>
      </c>
      <c r="Q2607">
        <v>3</v>
      </c>
      <c r="R2607">
        <f>+P2607-Q2607</f>
        <v>0</v>
      </c>
      <c r="S2607" s="9">
        <f>+Q2607/P2607</f>
        <v>1</v>
      </c>
      <c r="T2607" s="9"/>
    </row>
    <row r="2608" spans="1:20">
      <c r="A2608" s="1"/>
      <c r="G2608" s="44"/>
      <c r="I2608" s="48"/>
      <c r="J2608" s="5"/>
      <c r="K2608" s="49"/>
      <c r="L2608" s="49"/>
      <c r="M2608" s="49"/>
      <c r="N2608" s="38">
        <v>4</v>
      </c>
      <c r="P2608" s="1"/>
      <c r="S2608" s="9"/>
      <c r="T2608" s="9"/>
    </row>
    <row r="2609" spans="1:20">
      <c r="A2609" s="1">
        <v>2021</v>
      </c>
      <c r="B2609" t="s">
        <v>896</v>
      </c>
      <c r="C2609" t="s">
        <v>308</v>
      </c>
      <c r="D2609" t="s">
        <v>117</v>
      </c>
      <c r="E2609" t="s">
        <v>2</v>
      </c>
      <c r="F2609" t="s">
        <v>45</v>
      </c>
      <c r="G2609" s="44" t="s">
        <v>923</v>
      </c>
      <c r="H2609" t="s">
        <v>126</v>
      </c>
      <c r="I2609" s="48" t="s">
        <v>127</v>
      </c>
      <c r="J2609" s="5" t="s">
        <v>79</v>
      </c>
      <c r="K2609" s="49" t="s">
        <v>7</v>
      </c>
      <c r="L2609" s="49" t="s">
        <v>8</v>
      </c>
      <c r="M2609" s="49" t="s">
        <v>8</v>
      </c>
      <c r="N2609" s="49" t="s">
        <v>40</v>
      </c>
      <c r="O2609" t="s">
        <v>235</v>
      </c>
      <c r="P2609" s="1">
        <v>10</v>
      </c>
      <c r="Q2609">
        <v>0</v>
      </c>
      <c r="R2609">
        <f>+P2609-Q2609</f>
        <v>10</v>
      </c>
      <c r="S2609" s="9">
        <f>+Q2609/P2609</f>
        <v>0</v>
      </c>
      <c r="T2609" s="9"/>
    </row>
    <row r="2610" spans="1:20">
      <c r="A2610" s="1">
        <v>2021</v>
      </c>
      <c r="B2610" t="s">
        <v>896</v>
      </c>
      <c r="C2610" t="s">
        <v>310</v>
      </c>
      <c r="D2610" t="s">
        <v>350</v>
      </c>
      <c r="E2610" t="s">
        <v>2</v>
      </c>
      <c r="F2610" t="s">
        <v>938</v>
      </c>
      <c r="G2610" s="44" t="s">
        <v>939</v>
      </c>
      <c r="H2610" t="s">
        <v>366</v>
      </c>
      <c r="I2610" s="48" t="s">
        <v>354</v>
      </c>
      <c r="J2610" s="5" t="s">
        <v>79</v>
      </c>
      <c r="K2610" s="49" t="s">
        <v>7</v>
      </c>
      <c r="L2610" s="49" t="s">
        <v>8</v>
      </c>
      <c r="M2610" s="49" t="s">
        <v>8</v>
      </c>
      <c r="N2610" s="49" t="s">
        <v>40</v>
      </c>
      <c r="O2610" t="s">
        <v>235</v>
      </c>
      <c r="P2610" s="1">
        <v>20</v>
      </c>
      <c r="Q2610">
        <v>20</v>
      </c>
      <c r="R2610">
        <f>+P2610-Q2610</f>
        <v>0</v>
      </c>
      <c r="S2610" s="9">
        <f>+Q2610/P2610</f>
        <v>1</v>
      </c>
      <c r="T2610" s="9"/>
    </row>
    <row r="2611" spans="1:20">
      <c r="A2611" s="1">
        <v>2021</v>
      </c>
      <c r="B2611" t="s">
        <v>896</v>
      </c>
      <c r="C2611" t="s">
        <v>310</v>
      </c>
      <c r="D2611" t="s">
        <v>350</v>
      </c>
      <c r="E2611" t="s">
        <v>2</v>
      </c>
      <c r="F2611" t="s">
        <v>952</v>
      </c>
      <c r="G2611" s="44" t="s">
        <v>953</v>
      </c>
      <c r="H2611" t="s">
        <v>954</v>
      </c>
      <c r="I2611" s="48" t="s">
        <v>354</v>
      </c>
      <c r="J2611" s="5" t="s">
        <v>79</v>
      </c>
      <c r="K2611" s="49" t="s">
        <v>7</v>
      </c>
      <c r="L2611" s="49" t="s">
        <v>8</v>
      </c>
      <c r="M2611" s="49" t="s">
        <v>8</v>
      </c>
      <c r="N2611" s="49" t="s">
        <v>40</v>
      </c>
      <c r="O2611" t="s">
        <v>235</v>
      </c>
      <c r="P2611" s="1">
        <v>10</v>
      </c>
      <c r="Q2611">
        <v>10</v>
      </c>
      <c r="R2611">
        <f>+P2611-Q2611</f>
        <v>0</v>
      </c>
      <c r="S2611" s="9">
        <f>+Q2611/P2611</f>
        <v>1</v>
      </c>
      <c r="T2611" s="9"/>
    </row>
    <row r="2612" spans="1:20">
      <c r="A2612" s="1">
        <v>2021</v>
      </c>
      <c r="B2612" t="s">
        <v>896</v>
      </c>
      <c r="C2612" t="s">
        <v>310</v>
      </c>
      <c r="D2612" t="s">
        <v>350</v>
      </c>
      <c r="E2612" t="s">
        <v>2</v>
      </c>
      <c r="F2612" t="s">
        <v>950</v>
      </c>
      <c r="G2612" s="44" t="s">
        <v>951</v>
      </c>
      <c r="H2612" t="s">
        <v>366</v>
      </c>
      <c r="I2612" s="48" t="s">
        <v>354</v>
      </c>
      <c r="J2612" s="5" t="s">
        <v>79</v>
      </c>
      <c r="K2612" s="49" t="s">
        <v>7</v>
      </c>
      <c r="L2612" s="49" t="s">
        <v>8</v>
      </c>
      <c r="M2612" s="49" t="s">
        <v>38</v>
      </c>
      <c r="N2612" s="49" t="s">
        <v>40</v>
      </c>
      <c r="O2612" t="s">
        <v>85</v>
      </c>
      <c r="P2612" s="1">
        <v>1</v>
      </c>
      <c r="Q2612">
        <v>1</v>
      </c>
      <c r="R2612">
        <f>+P2612-Q2612</f>
        <v>0</v>
      </c>
      <c r="S2612" s="9">
        <f>+Q2612/P2612</f>
        <v>1</v>
      </c>
      <c r="T2612" s="9"/>
    </row>
    <row r="2613" spans="1:20">
      <c r="A2613" s="1"/>
      <c r="G2613" s="44"/>
      <c r="I2613" s="48"/>
      <c r="J2613" s="5"/>
      <c r="K2613" s="49"/>
      <c r="L2613" s="49"/>
      <c r="M2613" s="49"/>
      <c r="N2613" s="38">
        <v>56</v>
      </c>
      <c r="P2613" s="1"/>
      <c r="S2613" s="9"/>
      <c r="T2613" s="9"/>
    </row>
    <row r="2614" spans="1:20">
      <c r="A2614" s="1">
        <v>2021</v>
      </c>
      <c r="B2614" t="s">
        <v>0</v>
      </c>
      <c r="C2614" t="s">
        <v>20</v>
      </c>
      <c r="D2614" t="s">
        <v>117</v>
      </c>
      <c r="E2614" t="s">
        <v>2</v>
      </c>
      <c r="F2614" t="s">
        <v>1</v>
      </c>
      <c r="G2614" t="s">
        <v>893</v>
      </c>
      <c r="H2614" t="s">
        <v>229</v>
      </c>
      <c r="I2614" s="48" t="s">
        <v>230</v>
      </c>
      <c r="J2614" s="5" t="s">
        <v>79</v>
      </c>
      <c r="K2614" s="49" t="s">
        <v>7</v>
      </c>
      <c r="L2614" s="49" t="s">
        <v>8</v>
      </c>
      <c r="M2614" s="49" t="s">
        <v>7</v>
      </c>
      <c r="N2614" s="49" t="s">
        <v>9</v>
      </c>
      <c r="O2614" t="s">
        <v>10</v>
      </c>
      <c r="P2614" s="1">
        <v>13</v>
      </c>
      <c r="Q2614">
        <v>11.57</v>
      </c>
      <c r="R2614">
        <f t="shared" ref="R2614:R2645" si="154">+P2614-Q2614</f>
        <v>1.4299999999999997</v>
      </c>
      <c r="S2614" s="9">
        <f t="shared" ref="S2614:S2645" si="155">+Q2614/P2614</f>
        <v>0.89</v>
      </c>
      <c r="T2614" s="9"/>
    </row>
    <row r="2615" spans="1:20">
      <c r="A2615" s="1">
        <v>2021</v>
      </c>
      <c r="B2615" t="s">
        <v>896</v>
      </c>
      <c r="C2615" t="s">
        <v>306</v>
      </c>
      <c r="D2615" t="s">
        <v>117</v>
      </c>
      <c r="E2615" t="s">
        <v>154</v>
      </c>
      <c r="F2615" t="s">
        <v>95</v>
      </c>
      <c r="G2615" s="44" t="s">
        <v>897</v>
      </c>
      <c r="H2615" t="s">
        <v>97</v>
      </c>
      <c r="I2615" s="36" t="s">
        <v>98</v>
      </c>
      <c r="J2615" t="s">
        <v>6</v>
      </c>
      <c r="K2615" s="43" t="s">
        <v>7</v>
      </c>
      <c r="L2615" s="43" t="s">
        <v>8</v>
      </c>
      <c r="M2615" s="43" t="s">
        <v>7</v>
      </c>
      <c r="N2615" s="43" t="s">
        <v>9</v>
      </c>
      <c r="O2615" t="s">
        <v>10</v>
      </c>
      <c r="P2615" s="1">
        <v>18</v>
      </c>
      <c r="Q2615">
        <v>7.2299999999999995</v>
      </c>
      <c r="R2615">
        <f t="shared" si="154"/>
        <v>10.77</v>
      </c>
      <c r="S2615" s="9">
        <f t="shared" si="155"/>
        <v>0.40166666666666662</v>
      </c>
      <c r="T2615" s="9"/>
    </row>
    <row r="2616" spans="1:20">
      <c r="A2616" s="1">
        <v>2021</v>
      </c>
      <c r="B2616" t="s">
        <v>896</v>
      </c>
      <c r="C2616" t="s">
        <v>306</v>
      </c>
      <c r="D2616" t="s">
        <v>117</v>
      </c>
      <c r="E2616" t="s">
        <v>2</v>
      </c>
      <c r="F2616" t="s">
        <v>1</v>
      </c>
      <c r="G2616" s="44" t="s">
        <v>898</v>
      </c>
      <c r="H2616" t="s">
        <v>232</v>
      </c>
      <c r="I2616" s="36" t="s">
        <v>233</v>
      </c>
      <c r="J2616" t="s">
        <v>6</v>
      </c>
      <c r="K2616" s="43" t="s">
        <v>7</v>
      </c>
      <c r="L2616" s="43" t="s">
        <v>8</v>
      </c>
      <c r="M2616" s="43" t="s">
        <v>7</v>
      </c>
      <c r="N2616" s="43" t="s">
        <v>9</v>
      </c>
      <c r="O2616" t="s">
        <v>10</v>
      </c>
      <c r="P2616" s="1">
        <v>8</v>
      </c>
      <c r="Q2616">
        <v>6.77</v>
      </c>
      <c r="R2616">
        <f t="shared" si="154"/>
        <v>1.2300000000000004</v>
      </c>
      <c r="S2616" s="9">
        <f t="shared" si="155"/>
        <v>0.84624999999999995</v>
      </c>
      <c r="T2616" s="9"/>
    </row>
    <row r="2617" spans="1:20">
      <c r="A2617" s="1">
        <v>2021</v>
      </c>
      <c r="B2617" t="s">
        <v>896</v>
      </c>
      <c r="C2617" t="s">
        <v>306</v>
      </c>
      <c r="D2617" t="s">
        <v>117</v>
      </c>
      <c r="E2617" t="s">
        <v>2</v>
      </c>
      <c r="F2617" t="s">
        <v>11</v>
      </c>
      <c r="G2617" s="44" t="s">
        <v>899</v>
      </c>
      <c r="H2617" t="s">
        <v>900</v>
      </c>
      <c r="I2617" s="36" t="s">
        <v>242</v>
      </c>
      <c r="J2617" t="s">
        <v>6</v>
      </c>
      <c r="K2617" s="43" t="s">
        <v>7</v>
      </c>
      <c r="L2617" s="43" t="s">
        <v>8</v>
      </c>
      <c r="M2617" s="43" t="s">
        <v>7</v>
      </c>
      <c r="N2617" s="43" t="s">
        <v>9</v>
      </c>
      <c r="O2617" t="s">
        <v>10</v>
      </c>
      <c r="P2617" s="1">
        <v>6</v>
      </c>
      <c r="Q2617">
        <v>5</v>
      </c>
      <c r="R2617">
        <f t="shared" si="154"/>
        <v>1</v>
      </c>
      <c r="S2617" s="9">
        <f t="shared" si="155"/>
        <v>0.83333333333333337</v>
      </c>
      <c r="T2617" s="9"/>
    </row>
    <row r="2618" spans="1:20">
      <c r="A2618" s="1">
        <v>2021</v>
      </c>
      <c r="B2618" t="s">
        <v>896</v>
      </c>
      <c r="C2618" t="s">
        <v>306</v>
      </c>
      <c r="D2618" t="s">
        <v>117</v>
      </c>
      <c r="E2618" t="s">
        <v>2</v>
      </c>
      <c r="F2618" t="s">
        <v>14</v>
      </c>
      <c r="G2618" s="44" t="s">
        <v>901</v>
      </c>
      <c r="H2618" t="s">
        <v>533</v>
      </c>
      <c r="I2618" s="36" t="s">
        <v>334</v>
      </c>
      <c r="J2618" t="s">
        <v>6</v>
      </c>
      <c r="K2618" s="43" t="s">
        <v>7</v>
      </c>
      <c r="L2618" s="43" t="s">
        <v>8</v>
      </c>
      <c r="M2618" s="43" t="s">
        <v>7</v>
      </c>
      <c r="N2618" s="43" t="s">
        <v>9</v>
      </c>
      <c r="O2618" t="s">
        <v>10</v>
      </c>
      <c r="P2618" s="1">
        <v>6</v>
      </c>
      <c r="Q2618">
        <v>5.55</v>
      </c>
      <c r="R2618">
        <f t="shared" si="154"/>
        <v>0.45000000000000018</v>
      </c>
      <c r="S2618" s="9">
        <f t="shared" si="155"/>
        <v>0.92499999999999993</v>
      </c>
      <c r="T2618" s="9"/>
    </row>
    <row r="2619" spans="1:20">
      <c r="A2619" s="1">
        <v>2021</v>
      </c>
      <c r="B2619" t="s">
        <v>896</v>
      </c>
      <c r="C2619" t="s">
        <v>306</v>
      </c>
      <c r="D2619" t="s">
        <v>117</v>
      </c>
      <c r="E2619" t="s">
        <v>2</v>
      </c>
      <c r="F2619" t="s">
        <v>17</v>
      </c>
      <c r="G2619" s="44" t="s">
        <v>902</v>
      </c>
      <c r="H2619" t="s">
        <v>903</v>
      </c>
      <c r="I2619" s="48" t="s">
        <v>763</v>
      </c>
      <c r="J2619" s="5" t="s">
        <v>79</v>
      </c>
      <c r="K2619" s="49" t="s">
        <v>7</v>
      </c>
      <c r="L2619" s="49" t="s">
        <v>8</v>
      </c>
      <c r="M2619" s="49" t="s">
        <v>7</v>
      </c>
      <c r="N2619" s="49" t="s">
        <v>9</v>
      </c>
      <c r="O2619" t="s">
        <v>10</v>
      </c>
      <c r="P2619" s="1">
        <v>5</v>
      </c>
      <c r="Q2619">
        <v>4.76</v>
      </c>
      <c r="R2619">
        <f t="shared" si="154"/>
        <v>0.24000000000000021</v>
      </c>
      <c r="S2619" s="9">
        <f t="shared" si="155"/>
        <v>0.95199999999999996</v>
      </c>
      <c r="T2619" s="9"/>
    </row>
    <row r="2620" spans="1:20">
      <c r="A2620" s="1">
        <v>2021</v>
      </c>
      <c r="B2620" t="s">
        <v>896</v>
      </c>
      <c r="C2620" t="s">
        <v>306</v>
      </c>
      <c r="D2620" t="s">
        <v>117</v>
      </c>
      <c r="E2620" t="s">
        <v>2</v>
      </c>
      <c r="F2620" t="s">
        <v>20</v>
      </c>
      <c r="G2620" s="44" t="s">
        <v>904</v>
      </c>
      <c r="H2620" t="s">
        <v>905</v>
      </c>
      <c r="I2620" s="36" t="s">
        <v>135</v>
      </c>
      <c r="J2620" t="s">
        <v>6</v>
      </c>
      <c r="K2620" s="43" t="s">
        <v>7</v>
      </c>
      <c r="L2620" s="43" t="s">
        <v>8</v>
      </c>
      <c r="M2620" s="43" t="s">
        <v>7</v>
      </c>
      <c r="N2620" s="43" t="s">
        <v>9</v>
      </c>
      <c r="O2620" t="s">
        <v>10</v>
      </c>
      <c r="P2620" s="1">
        <v>4</v>
      </c>
      <c r="Q2620">
        <v>4</v>
      </c>
      <c r="R2620">
        <f t="shared" si="154"/>
        <v>0</v>
      </c>
      <c r="S2620" s="9">
        <f t="shared" si="155"/>
        <v>1</v>
      </c>
      <c r="T2620" s="9"/>
    </row>
    <row r="2621" spans="1:20">
      <c r="A2621" s="1">
        <v>2021</v>
      </c>
      <c r="B2621" t="s">
        <v>896</v>
      </c>
      <c r="C2621" t="s">
        <v>306</v>
      </c>
      <c r="D2621" t="s">
        <v>117</v>
      </c>
      <c r="E2621" t="s">
        <v>2</v>
      </c>
      <c r="F2621" t="s">
        <v>23</v>
      </c>
      <c r="G2621" s="44" t="s">
        <v>906</v>
      </c>
      <c r="H2621" t="s">
        <v>907</v>
      </c>
      <c r="I2621" s="48" t="s">
        <v>908</v>
      </c>
      <c r="J2621" s="5" t="s">
        <v>37</v>
      </c>
      <c r="K2621" s="49" t="s">
        <v>7</v>
      </c>
      <c r="L2621" s="49" t="s">
        <v>8</v>
      </c>
      <c r="M2621" s="49" t="s">
        <v>7</v>
      </c>
      <c r="N2621" s="49" t="s">
        <v>9</v>
      </c>
      <c r="O2621" t="s">
        <v>10</v>
      </c>
      <c r="P2621" s="1">
        <v>4</v>
      </c>
      <c r="Q2621">
        <v>3</v>
      </c>
      <c r="R2621">
        <f t="shared" si="154"/>
        <v>1</v>
      </c>
      <c r="S2621" s="9">
        <f t="shared" si="155"/>
        <v>0.75</v>
      </c>
      <c r="T2621" s="9"/>
    </row>
    <row r="2622" spans="1:20">
      <c r="A2622" s="1">
        <v>2021</v>
      </c>
      <c r="B2622" t="s">
        <v>896</v>
      </c>
      <c r="C2622" t="s">
        <v>306</v>
      </c>
      <c r="D2622" t="s">
        <v>117</v>
      </c>
      <c r="E2622" t="s">
        <v>909</v>
      </c>
      <c r="F2622" t="s">
        <v>149</v>
      </c>
      <c r="G2622" s="44" t="s">
        <v>910</v>
      </c>
      <c r="H2622" t="s">
        <v>911</v>
      </c>
      <c r="I2622" s="36" t="s">
        <v>294</v>
      </c>
      <c r="J2622" t="s">
        <v>153</v>
      </c>
      <c r="K2622" s="43" t="s">
        <v>7</v>
      </c>
      <c r="L2622" s="43" t="s">
        <v>8</v>
      </c>
      <c r="M2622" s="43" t="s">
        <v>7</v>
      </c>
      <c r="N2622" s="43" t="s">
        <v>9</v>
      </c>
      <c r="O2622" t="s">
        <v>10</v>
      </c>
      <c r="P2622" s="1">
        <v>4</v>
      </c>
      <c r="Q2622">
        <v>2</v>
      </c>
      <c r="R2622">
        <f t="shared" si="154"/>
        <v>2</v>
      </c>
      <c r="S2622" s="9">
        <f t="shared" si="155"/>
        <v>0.5</v>
      </c>
      <c r="T2622" s="9"/>
    </row>
    <row r="2623" spans="1:20">
      <c r="A2623" s="1">
        <v>2021</v>
      </c>
      <c r="B2623" t="s">
        <v>896</v>
      </c>
      <c r="C2623" t="s">
        <v>306</v>
      </c>
      <c r="D2623" t="s">
        <v>117</v>
      </c>
      <c r="E2623" t="s">
        <v>912</v>
      </c>
      <c r="F2623" t="s">
        <v>149</v>
      </c>
      <c r="G2623" s="44" t="s">
        <v>913</v>
      </c>
      <c r="H2623" t="s">
        <v>914</v>
      </c>
      <c r="I2623" s="36" t="s">
        <v>294</v>
      </c>
      <c r="J2623" t="s">
        <v>153</v>
      </c>
      <c r="K2623" s="43" t="s">
        <v>7</v>
      </c>
      <c r="L2623" s="43" t="s">
        <v>8</v>
      </c>
      <c r="M2623" s="43" t="s">
        <v>7</v>
      </c>
      <c r="N2623" s="43" t="s">
        <v>9</v>
      </c>
      <c r="O2623" t="s">
        <v>10</v>
      </c>
      <c r="P2623" s="1">
        <v>3</v>
      </c>
      <c r="Q2623">
        <v>3</v>
      </c>
      <c r="R2623">
        <f t="shared" si="154"/>
        <v>0</v>
      </c>
      <c r="S2623" s="9">
        <f t="shared" si="155"/>
        <v>1</v>
      </c>
      <c r="T2623" s="9"/>
    </row>
    <row r="2624" spans="1:20">
      <c r="A2624" s="1">
        <v>2021</v>
      </c>
      <c r="B2624" t="s">
        <v>896</v>
      </c>
      <c r="C2624" t="s">
        <v>306</v>
      </c>
      <c r="D2624" t="s">
        <v>117</v>
      </c>
      <c r="E2624" t="s">
        <v>915</v>
      </c>
      <c r="F2624" t="s">
        <v>149</v>
      </c>
      <c r="G2624" s="44" t="s">
        <v>916</v>
      </c>
      <c r="H2624" t="s">
        <v>917</v>
      </c>
      <c r="I2624" s="36" t="s">
        <v>294</v>
      </c>
      <c r="J2624" t="s">
        <v>153</v>
      </c>
      <c r="K2624" s="43" t="s">
        <v>7</v>
      </c>
      <c r="L2624" s="43" t="s">
        <v>8</v>
      </c>
      <c r="M2624" s="43" t="s">
        <v>7</v>
      </c>
      <c r="N2624" s="43" t="s">
        <v>9</v>
      </c>
      <c r="O2624" t="s">
        <v>10</v>
      </c>
      <c r="P2624" s="1">
        <v>4</v>
      </c>
      <c r="Q2624">
        <v>4</v>
      </c>
      <c r="R2624">
        <f t="shared" si="154"/>
        <v>0</v>
      </c>
      <c r="S2624" s="9">
        <f t="shared" si="155"/>
        <v>1</v>
      </c>
      <c r="T2624" s="9"/>
    </row>
    <row r="2625" spans="1:20">
      <c r="A2625" s="1">
        <v>2021</v>
      </c>
      <c r="B2625" t="s">
        <v>896</v>
      </c>
      <c r="C2625" t="s">
        <v>306</v>
      </c>
      <c r="D2625" t="s">
        <v>117</v>
      </c>
      <c r="E2625" t="s">
        <v>918</v>
      </c>
      <c r="F2625" t="s">
        <v>149</v>
      </c>
      <c r="G2625" s="44" t="s">
        <v>919</v>
      </c>
      <c r="H2625" t="s">
        <v>920</v>
      </c>
      <c r="I2625" s="36" t="s">
        <v>294</v>
      </c>
      <c r="J2625" t="s">
        <v>153</v>
      </c>
      <c r="K2625" s="43" t="s">
        <v>7</v>
      </c>
      <c r="L2625" s="43" t="s">
        <v>8</v>
      </c>
      <c r="M2625" s="43" t="s">
        <v>7</v>
      </c>
      <c r="N2625" s="43" t="s">
        <v>9</v>
      </c>
      <c r="O2625" t="s">
        <v>10</v>
      </c>
      <c r="P2625" s="1">
        <v>6</v>
      </c>
      <c r="Q2625">
        <v>5.17</v>
      </c>
      <c r="R2625">
        <f t="shared" si="154"/>
        <v>0.83000000000000007</v>
      </c>
      <c r="S2625" s="9">
        <f t="shared" si="155"/>
        <v>0.86166666666666669</v>
      </c>
      <c r="T2625" s="9"/>
    </row>
    <row r="2626" spans="1:20">
      <c r="A2626" s="1">
        <v>2021</v>
      </c>
      <c r="B2626" t="s">
        <v>896</v>
      </c>
      <c r="C2626" t="s">
        <v>306</v>
      </c>
      <c r="D2626" t="s">
        <v>295</v>
      </c>
      <c r="E2626" t="s">
        <v>2</v>
      </c>
      <c r="F2626" t="s">
        <v>91</v>
      </c>
      <c r="G2626" s="44" t="s">
        <v>921</v>
      </c>
      <c r="H2626" t="s">
        <v>922</v>
      </c>
      <c r="I2626" s="36" t="s">
        <v>298</v>
      </c>
      <c r="J2626" t="s">
        <v>6</v>
      </c>
      <c r="K2626" s="43" t="s">
        <v>7</v>
      </c>
      <c r="L2626" s="43" t="s">
        <v>8</v>
      </c>
      <c r="M2626" s="43" t="s">
        <v>7</v>
      </c>
      <c r="N2626" s="43" t="s">
        <v>9</v>
      </c>
      <c r="O2626" t="s">
        <v>10</v>
      </c>
      <c r="P2626" s="1">
        <v>1</v>
      </c>
      <c r="Q2626">
        <v>1</v>
      </c>
      <c r="R2626">
        <f t="shared" si="154"/>
        <v>0</v>
      </c>
      <c r="S2626" s="9">
        <f t="shared" si="155"/>
        <v>1</v>
      </c>
      <c r="T2626" s="9"/>
    </row>
    <row r="2627" spans="1:20">
      <c r="A2627" s="1">
        <v>2021</v>
      </c>
      <c r="B2627" t="s">
        <v>896</v>
      </c>
      <c r="C2627" t="s">
        <v>308</v>
      </c>
      <c r="D2627" t="s">
        <v>117</v>
      </c>
      <c r="E2627" t="s">
        <v>2</v>
      </c>
      <c r="F2627" t="s">
        <v>45</v>
      </c>
      <c r="G2627" s="44" t="s">
        <v>923</v>
      </c>
      <c r="H2627" t="s">
        <v>126</v>
      </c>
      <c r="I2627" s="48" t="s">
        <v>127</v>
      </c>
      <c r="J2627" s="5" t="s">
        <v>79</v>
      </c>
      <c r="K2627" s="49" t="s">
        <v>7</v>
      </c>
      <c r="L2627" s="49" t="s">
        <v>8</v>
      </c>
      <c r="M2627" s="49" t="s">
        <v>7</v>
      </c>
      <c r="N2627" s="49" t="s">
        <v>9</v>
      </c>
      <c r="O2627" t="s">
        <v>10</v>
      </c>
      <c r="P2627" s="1">
        <v>17</v>
      </c>
      <c r="Q2627">
        <v>10.33</v>
      </c>
      <c r="R2627">
        <f t="shared" si="154"/>
        <v>6.67</v>
      </c>
      <c r="S2627" s="9">
        <f t="shared" si="155"/>
        <v>0.60764705882352943</v>
      </c>
      <c r="T2627" s="9"/>
    </row>
    <row r="2628" spans="1:20">
      <c r="A2628" s="1">
        <v>2021</v>
      </c>
      <c r="B2628" t="s">
        <v>896</v>
      </c>
      <c r="C2628" t="s">
        <v>308</v>
      </c>
      <c r="D2628" t="s">
        <v>117</v>
      </c>
      <c r="E2628" t="s">
        <v>2</v>
      </c>
      <c r="F2628" t="s">
        <v>48</v>
      </c>
      <c r="G2628" s="44" t="s">
        <v>924</v>
      </c>
      <c r="H2628" t="s">
        <v>638</v>
      </c>
      <c r="I2628" s="36" t="s">
        <v>639</v>
      </c>
      <c r="J2628" t="s">
        <v>6</v>
      </c>
      <c r="K2628" s="43" t="s">
        <v>7</v>
      </c>
      <c r="L2628" s="43" t="s">
        <v>8</v>
      </c>
      <c r="M2628" s="43" t="s">
        <v>7</v>
      </c>
      <c r="N2628" s="43" t="s">
        <v>9</v>
      </c>
      <c r="O2628" t="s">
        <v>10</v>
      </c>
      <c r="P2628" s="1">
        <v>6</v>
      </c>
      <c r="Q2628">
        <v>6</v>
      </c>
      <c r="R2628">
        <f t="shared" si="154"/>
        <v>0</v>
      </c>
      <c r="S2628" s="9">
        <f t="shared" si="155"/>
        <v>1</v>
      </c>
      <c r="T2628" s="9"/>
    </row>
    <row r="2629" spans="1:20">
      <c r="A2629" s="1">
        <v>2021</v>
      </c>
      <c r="B2629" t="s">
        <v>896</v>
      </c>
      <c r="C2629" t="s">
        <v>308</v>
      </c>
      <c r="D2629" t="s">
        <v>117</v>
      </c>
      <c r="E2629" t="s">
        <v>2</v>
      </c>
      <c r="F2629" t="s">
        <v>54</v>
      </c>
      <c r="G2629" s="44" t="s">
        <v>925</v>
      </c>
      <c r="H2629" t="s">
        <v>126</v>
      </c>
      <c r="I2629" s="48" t="s">
        <v>127</v>
      </c>
      <c r="J2629" s="5" t="s">
        <v>79</v>
      </c>
      <c r="K2629" s="49" t="s">
        <v>7</v>
      </c>
      <c r="L2629" s="49" t="s">
        <v>8</v>
      </c>
      <c r="M2629" s="49" t="s">
        <v>7</v>
      </c>
      <c r="N2629" s="49" t="s">
        <v>9</v>
      </c>
      <c r="O2629" t="s">
        <v>10</v>
      </c>
      <c r="P2629" s="1">
        <v>10</v>
      </c>
      <c r="Q2629">
        <v>5</v>
      </c>
      <c r="R2629">
        <f t="shared" si="154"/>
        <v>5</v>
      </c>
      <c r="S2629" s="9">
        <f t="shared" si="155"/>
        <v>0.5</v>
      </c>
      <c r="T2629" s="9"/>
    </row>
    <row r="2630" spans="1:20">
      <c r="A2630" s="1">
        <v>2021</v>
      </c>
      <c r="B2630" t="s">
        <v>896</v>
      </c>
      <c r="C2630" t="s">
        <v>308</v>
      </c>
      <c r="D2630" t="s">
        <v>117</v>
      </c>
      <c r="E2630" t="s">
        <v>2</v>
      </c>
      <c r="F2630" t="s">
        <v>247</v>
      </c>
      <c r="G2630" s="44" t="s">
        <v>926</v>
      </c>
      <c r="H2630" t="s">
        <v>638</v>
      </c>
      <c r="I2630" s="36" t="s">
        <v>639</v>
      </c>
      <c r="J2630" t="s">
        <v>6</v>
      </c>
      <c r="K2630" s="43" t="s">
        <v>7</v>
      </c>
      <c r="L2630" s="43" t="s">
        <v>8</v>
      </c>
      <c r="M2630" s="43" t="s">
        <v>7</v>
      </c>
      <c r="N2630" s="43" t="s">
        <v>9</v>
      </c>
      <c r="O2630" t="s">
        <v>10</v>
      </c>
      <c r="P2630" s="1">
        <v>6</v>
      </c>
      <c r="Q2630">
        <v>3</v>
      </c>
      <c r="R2630">
        <f t="shared" si="154"/>
        <v>3</v>
      </c>
      <c r="S2630" s="9">
        <f t="shared" si="155"/>
        <v>0.5</v>
      </c>
      <c r="T2630" s="9"/>
    </row>
    <row r="2631" spans="1:20">
      <c r="A2631" s="1">
        <v>2021</v>
      </c>
      <c r="B2631" t="s">
        <v>896</v>
      </c>
      <c r="C2631" t="s">
        <v>308</v>
      </c>
      <c r="D2631" t="s">
        <v>164</v>
      </c>
      <c r="E2631" t="s">
        <v>154</v>
      </c>
      <c r="F2631" t="s">
        <v>927</v>
      </c>
      <c r="G2631" s="44" t="s">
        <v>928</v>
      </c>
      <c r="H2631" t="s">
        <v>126</v>
      </c>
      <c r="I2631" s="48" t="s">
        <v>667</v>
      </c>
      <c r="J2631" s="5" t="s">
        <v>79</v>
      </c>
      <c r="K2631" s="49" t="s">
        <v>7</v>
      </c>
      <c r="L2631" s="49" t="s">
        <v>8</v>
      </c>
      <c r="M2631" s="49" t="s">
        <v>7</v>
      </c>
      <c r="N2631" s="49" t="s">
        <v>9</v>
      </c>
      <c r="O2631" t="s">
        <v>10</v>
      </c>
      <c r="P2631" s="1">
        <v>7</v>
      </c>
      <c r="Q2631">
        <v>4.8499999999999996</v>
      </c>
      <c r="R2631">
        <f t="shared" si="154"/>
        <v>2.1500000000000004</v>
      </c>
      <c r="S2631" s="9">
        <f t="shared" si="155"/>
        <v>0.69285714285714284</v>
      </c>
      <c r="T2631" s="9"/>
    </row>
    <row r="2632" spans="1:20">
      <c r="A2632" s="1">
        <v>2021</v>
      </c>
      <c r="B2632" t="s">
        <v>896</v>
      </c>
      <c r="C2632" t="s">
        <v>308</v>
      </c>
      <c r="D2632" t="s">
        <v>164</v>
      </c>
      <c r="E2632" t="s">
        <v>154</v>
      </c>
      <c r="F2632" t="s">
        <v>929</v>
      </c>
      <c r="G2632" s="44" t="s">
        <v>930</v>
      </c>
      <c r="H2632" t="s">
        <v>126</v>
      </c>
      <c r="I2632" s="48" t="s">
        <v>667</v>
      </c>
      <c r="J2632" s="5" t="s">
        <v>79</v>
      </c>
      <c r="K2632" s="49" t="s">
        <v>7</v>
      </c>
      <c r="L2632" s="49" t="s">
        <v>8</v>
      </c>
      <c r="M2632" s="49" t="s">
        <v>7</v>
      </c>
      <c r="N2632" s="49" t="s">
        <v>9</v>
      </c>
      <c r="O2632" t="s">
        <v>10</v>
      </c>
      <c r="P2632" s="1">
        <v>6</v>
      </c>
      <c r="Q2632">
        <v>6</v>
      </c>
      <c r="R2632">
        <f t="shared" si="154"/>
        <v>0</v>
      </c>
      <c r="S2632" s="9">
        <f t="shared" si="155"/>
        <v>1</v>
      </c>
      <c r="T2632" s="9"/>
    </row>
    <row r="2633" spans="1:20">
      <c r="A2633" s="1">
        <v>2021</v>
      </c>
      <c r="B2633" t="s">
        <v>896</v>
      </c>
      <c r="C2633" t="s">
        <v>308</v>
      </c>
      <c r="D2633" t="s">
        <v>164</v>
      </c>
      <c r="E2633" t="s">
        <v>154</v>
      </c>
      <c r="F2633" t="s">
        <v>931</v>
      </c>
      <c r="G2633" s="44" t="s">
        <v>932</v>
      </c>
      <c r="H2633" t="s">
        <v>126</v>
      </c>
      <c r="I2633" s="48" t="s">
        <v>667</v>
      </c>
      <c r="J2633" s="5" t="s">
        <v>79</v>
      </c>
      <c r="K2633" s="49" t="s">
        <v>7</v>
      </c>
      <c r="L2633" s="49" t="s">
        <v>8</v>
      </c>
      <c r="M2633" s="49" t="s">
        <v>7</v>
      </c>
      <c r="N2633" s="49" t="s">
        <v>9</v>
      </c>
      <c r="O2633" t="s">
        <v>10</v>
      </c>
      <c r="P2633" s="1">
        <v>7</v>
      </c>
      <c r="Q2633">
        <v>4.99</v>
      </c>
      <c r="R2633">
        <f t="shared" si="154"/>
        <v>2.0099999999999998</v>
      </c>
      <c r="S2633" s="9">
        <f t="shared" si="155"/>
        <v>0.71285714285714286</v>
      </c>
      <c r="T2633" s="9"/>
    </row>
    <row r="2634" spans="1:20">
      <c r="A2634" s="1">
        <v>2021</v>
      </c>
      <c r="B2634" t="s">
        <v>896</v>
      </c>
      <c r="C2634" t="s">
        <v>308</v>
      </c>
      <c r="D2634" t="s">
        <v>164</v>
      </c>
      <c r="E2634" t="s">
        <v>154</v>
      </c>
      <c r="F2634" t="s">
        <v>933</v>
      </c>
      <c r="G2634" s="44" t="s">
        <v>934</v>
      </c>
      <c r="H2634" t="s">
        <v>126</v>
      </c>
      <c r="I2634" s="48" t="s">
        <v>667</v>
      </c>
      <c r="J2634" s="5" t="s">
        <v>79</v>
      </c>
      <c r="K2634" s="49" t="s">
        <v>7</v>
      </c>
      <c r="L2634" s="49" t="s">
        <v>8</v>
      </c>
      <c r="M2634" s="49" t="s">
        <v>7</v>
      </c>
      <c r="N2634" s="49" t="s">
        <v>9</v>
      </c>
      <c r="O2634" t="s">
        <v>10</v>
      </c>
      <c r="P2634" s="1">
        <v>8</v>
      </c>
      <c r="Q2634">
        <v>6.1599999999999993</v>
      </c>
      <c r="R2634">
        <f t="shared" si="154"/>
        <v>1.8400000000000007</v>
      </c>
      <c r="S2634" s="9">
        <f t="shared" si="155"/>
        <v>0.76999999999999991</v>
      </c>
      <c r="T2634" s="9"/>
    </row>
    <row r="2635" spans="1:20">
      <c r="A2635" s="1">
        <v>2021</v>
      </c>
      <c r="B2635" t="s">
        <v>896</v>
      </c>
      <c r="C2635" t="s">
        <v>310</v>
      </c>
      <c r="D2635" t="s">
        <v>117</v>
      </c>
      <c r="E2635" t="s">
        <v>935</v>
      </c>
      <c r="F2635" t="s">
        <v>149</v>
      </c>
      <c r="G2635" s="44" t="s">
        <v>936</v>
      </c>
      <c r="H2635" t="s">
        <v>937</v>
      </c>
      <c r="I2635" s="48" t="s">
        <v>592</v>
      </c>
      <c r="J2635" s="5" t="s">
        <v>593</v>
      </c>
      <c r="K2635" s="49" t="s">
        <v>7</v>
      </c>
      <c r="L2635" s="49" t="s">
        <v>8</v>
      </c>
      <c r="M2635" s="49" t="s">
        <v>7</v>
      </c>
      <c r="N2635" s="49" t="s">
        <v>9</v>
      </c>
      <c r="O2635" t="s">
        <v>10</v>
      </c>
      <c r="P2635" s="1">
        <v>11</v>
      </c>
      <c r="Q2635">
        <v>8.6</v>
      </c>
      <c r="R2635">
        <f t="shared" si="154"/>
        <v>2.4000000000000004</v>
      </c>
      <c r="S2635" s="9">
        <f t="shared" si="155"/>
        <v>0.78181818181818175</v>
      </c>
      <c r="T2635" s="9"/>
    </row>
    <row r="2636" spans="1:20">
      <c r="A2636" s="1">
        <v>2021</v>
      </c>
      <c r="B2636" t="s">
        <v>896</v>
      </c>
      <c r="C2636" t="s">
        <v>310</v>
      </c>
      <c r="D2636" t="s">
        <v>350</v>
      </c>
      <c r="E2636" t="s">
        <v>2</v>
      </c>
      <c r="F2636" t="s">
        <v>938</v>
      </c>
      <c r="G2636" s="44" t="s">
        <v>939</v>
      </c>
      <c r="H2636" t="s">
        <v>366</v>
      </c>
      <c r="I2636" s="48" t="s">
        <v>354</v>
      </c>
      <c r="J2636" s="5" t="s">
        <v>79</v>
      </c>
      <c r="K2636" s="49" t="s">
        <v>7</v>
      </c>
      <c r="L2636" s="49" t="s">
        <v>8</v>
      </c>
      <c r="M2636" s="49" t="s">
        <v>7</v>
      </c>
      <c r="N2636" s="49" t="s">
        <v>9</v>
      </c>
      <c r="O2636" t="s">
        <v>10</v>
      </c>
      <c r="P2636" s="1">
        <v>26</v>
      </c>
      <c r="Q2636">
        <v>20.71</v>
      </c>
      <c r="R2636">
        <f t="shared" si="154"/>
        <v>5.2899999999999991</v>
      </c>
      <c r="S2636" s="9">
        <f t="shared" si="155"/>
        <v>0.79653846153846153</v>
      </c>
      <c r="T2636" s="9"/>
    </row>
    <row r="2637" spans="1:20">
      <c r="A2637" s="1">
        <v>2021</v>
      </c>
      <c r="B2637" t="s">
        <v>896</v>
      </c>
      <c r="C2637" t="s">
        <v>310</v>
      </c>
      <c r="D2637" t="s">
        <v>350</v>
      </c>
      <c r="E2637" t="s">
        <v>2</v>
      </c>
      <c r="F2637" t="s">
        <v>940</v>
      </c>
      <c r="G2637" s="44" t="s">
        <v>941</v>
      </c>
      <c r="H2637" t="s">
        <v>366</v>
      </c>
      <c r="I2637" s="48" t="s">
        <v>354</v>
      </c>
      <c r="J2637" s="5" t="s">
        <v>79</v>
      </c>
      <c r="K2637" s="49" t="s">
        <v>7</v>
      </c>
      <c r="L2637" s="49" t="s">
        <v>8</v>
      </c>
      <c r="M2637" s="49" t="s">
        <v>7</v>
      </c>
      <c r="N2637" s="49" t="s">
        <v>9</v>
      </c>
      <c r="O2637" t="s">
        <v>10</v>
      </c>
      <c r="P2637" s="1">
        <v>6</v>
      </c>
      <c r="Q2637">
        <v>5.89</v>
      </c>
      <c r="R2637">
        <f t="shared" si="154"/>
        <v>0.11000000000000032</v>
      </c>
      <c r="S2637" s="9">
        <f t="shared" si="155"/>
        <v>0.98166666666666658</v>
      </c>
      <c r="T2637" s="9"/>
    </row>
    <row r="2638" spans="1:20">
      <c r="A2638" s="1">
        <v>2021</v>
      </c>
      <c r="B2638" t="s">
        <v>896</v>
      </c>
      <c r="C2638" t="s">
        <v>310</v>
      </c>
      <c r="D2638" t="s">
        <v>350</v>
      </c>
      <c r="E2638" t="s">
        <v>2</v>
      </c>
      <c r="F2638" t="s">
        <v>942</v>
      </c>
      <c r="G2638" s="44" t="s">
        <v>943</v>
      </c>
      <c r="H2638" t="s">
        <v>366</v>
      </c>
      <c r="I2638" s="48" t="s">
        <v>354</v>
      </c>
      <c r="J2638" s="5" t="s">
        <v>79</v>
      </c>
      <c r="K2638" s="49" t="s">
        <v>7</v>
      </c>
      <c r="L2638" s="49" t="s">
        <v>8</v>
      </c>
      <c r="M2638" s="49" t="s">
        <v>7</v>
      </c>
      <c r="N2638" s="49" t="s">
        <v>9</v>
      </c>
      <c r="O2638" t="s">
        <v>10</v>
      </c>
      <c r="P2638" s="1">
        <v>14</v>
      </c>
      <c r="Q2638">
        <v>14</v>
      </c>
      <c r="R2638">
        <f t="shared" si="154"/>
        <v>0</v>
      </c>
      <c r="S2638" s="9">
        <f t="shared" si="155"/>
        <v>1</v>
      </c>
      <c r="T2638" s="9"/>
    </row>
    <row r="2639" spans="1:20">
      <c r="A2639" s="1">
        <v>2021</v>
      </c>
      <c r="B2639" t="s">
        <v>896</v>
      </c>
      <c r="C2639" t="s">
        <v>310</v>
      </c>
      <c r="D2639" t="s">
        <v>350</v>
      </c>
      <c r="E2639" t="s">
        <v>2</v>
      </c>
      <c r="F2639" t="s">
        <v>944</v>
      </c>
      <c r="G2639" s="44" t="s">
        <v>945</v>
      </c>
      <c r="H2639" t="s">
        <v>366</v>
      </c>
      <c r="I2639" s="48" t="s">
        <v>354</v>
      </c>
      <c r="J2639" s="5" t="s">
        <v>79</v>
      </c>
      <c r="K2639" s="49" t="s">
        <v>7</v>
      </c>
      <c r="L2639" s="49" t="s">
        <v>8</v>
      </c>
      <c r="M2639" s="49" t="s">
        <v>7</v>
      </c>
      <c r="N2639" s="49" t="s">
        <v>9</v>
      </c>
      <c r="O2639" t="s">
        <v>10</v>
      </c>
      <c r="P2639" s="1">
        <v>23</v>
      </c>
      <c r="Q2639">
        <v>21.33</v>
      </c>
      <c r="R2639">
        <f t="shared" si="154"/>
        <v>1.6700000000000017</v>
      </c>
      <c r="S2639" s="9">
        <f t="shared" si="155"/>
        <v>0.92739130434782602</v>
      </c>
      <c r="T2639" s="9"/>
    </row>
    <row r="2640" spans="1:20">
      <c r="A2640" s="1">
        <v>2021</v>
      </c>
      <c r="B2640" t="s">
        <v>896</v>
      </c>
      <c r="C2640" t="s">
        <v>310</v>
      </c>
      <c r="D2640" t="s">
        <v>350</v>
      </c>
      <c r="E2640" t="s">
        <v>2</v>
      </c>
      <c r="F2640" t="s">
        <v>946</v>
      </c>
      <c r="G2640" s="44" t="s">
        <v>947</v>
      </c>
      <c r="H2640" t="s">
        <v>366</v>
      </c>
      <c r="I2640" s="48" t="s">
        <v>354</v>
      </c>
      <c r="J2640" s="5" t="s">
        <v>79</v>
      </c>
      <c r="K2640" s="49" t="s">
        <v>7</v>
      </c>
      <c r="L2640" s="49" t="s">
        <v>8</v>
      </c>
      <c r="M2640" s="49" t="s">
        <v>7</v>
      </c>
      <c r="N2640" s="49" t="s">
        <v>9</v>
      </c>
      <c r="O2640" t="s">
        <v>10</v>
      </c>
      <c r="P2640" s="1">
        <v>7</v>
      </c>
      <c r="Q2640">
        <v>6</v>
      </c>
      <c r="R2640">
        <f t="shared" si="154"/>
        <v>1</v>
      </c>
      <c r="S2640" s="9">
        <f t="shared" si="155"/>
        <v>0.8571428571428571</v>
      </c>
      <c r="T2640" s="9"/>
    </row>
    <row r="2641" spans="1:20">
      <c r="A2641" s="1">
        <v>2021</v>
      </c>
      <c r="B2641" t="s">
        <v>896</v>
      </c>
      <c r="C2641" t="s">
        <v>310</v>
      </c>
      <c r="D2641" t="s">
        <v>350</v>
      </c>
      <c r="E2641" t="s">
        <v>2</v>
      </c>
      <c r="F2641" t="s">
        <v>948</v>
      </c>
      <c r="G2641" s="44" t="s">
        <v>949</v>
      </c>
      <c r="H2641" t="s">
        <v>366</v>
      </c>
      <c r="I2641" s="48" t="s">
        <v>354</v>
      </c>
      <c r="J2641" s="5" t="s">
        <v>79</v>
      </c>
      <c r="K2641" s="49" t="s">
        <v>7</v>
      </c>
      <c r="L2641" s="49" t="s">
        <v>8</v>
      </c>
      <c r="M2641" s="49" t="s">
        <v>7</v>
      </c>
      <c r="N2641" s="49" t="s">
        <v>9</v>
      </c>
      <c r="O2641" t="s">
        <v>10</v>
      </c>
      <c r="P2641" s="1">
        <v>35</v>
      </c>
      <c r="Q2641">
        <v>30.509999999999998</v>
      </c>
      <c r="R2641">
        <f t="shared" si="154"/>
        <v>4.490000000000002</v>
      </c>
      <c r="S2641" s="9">
        <f t="shared" si="155"/>
        <v>0.87171428571428566</v>
      </c>
      <c r="T2641" s="9"/>
    </row>
    <row r="2642" spans="1:20">
      <c r="A2642" s="1">
        <v>2021</v>
      </c>
      <c r="B2642" t="s">
        <v>896</v>
      </c>
      <c r="C2642" t="s">
        <v>310</v>
      </c>
      <c r="D2642" t="s">
        <v>350</v>
      </c>
      <c r="E2642" t="s">
        <v>2</v>
      </c>
      <c r="F2642" t="s">
        <v>950</v>
      </c>
      <c r="G2642" s="44" t="s">
        <v>951</v>
      </c>
      <c r="H2642" t="s">
        <v>366</v>
      </c>
      <c r="I2642" s="48" t="s">
        <v>354</v>
      </c>
      <c r="J2642" s="5" t="s">
        <v>79</v>
      </c>
      <c r="K2642" s="49" t="s">
        <v>7</v>
      </c>
      <c r="L2642" s="49" t="s">
        <v>8</v>
      </c>
      <c r="M2642" s="49" t="s">
        <v>7</v>
      </c>
      <c r="N2642" s="49" t="s">
        <v>9</v>
      </c>
      <c r="O2642" t="s">
        <v>10</v>
      </c>
      <c r="P2642" s="1">
        <v>13</v>
      </c>
      <c r="Q2642">
        <v>12.08</v>
      </c>
      <c r="R2642">
        <f t="shared" si="154"/>
        <v>0.91999999999999993</v>
      </c>
      <c r="S2642" s="9">
        <f t="shared" si="155"/>
        <v>0.92923076923076919</v>
      </c>
      <c r="T2642" s="9"/>
    </row>
    <row r="2643" spans="1:20">
      <c r="A2643" s="1">
        <v>2021</v>
      </c>
      <c r="B2643" t="s">
        <v>896</v>
      </c>
      <c r="C2643" t="s">
        <v>310</v>
      </c>
      <c r="D2643" t="s">
        <v>350</v>
      </c>
      <c r="E2643" t="s">
        <v>2</v>
      </c>
      <c r="F2643" t="s">
        <v>952</v>
      </c>
      <c r="G2643" s="44" t="s">
        <v>953</v>
      </c>
      <c r="H2643" t="s">
        <v>954</v>
      </c>
      <c r="I2643" s="48" t="s">
        <v>354</v>
      </c>
      <c r="J2643" s="5" t="s">
        <v>79</v>
      </c>
      <c r="K2643" s="49" t="s">
        <v>7</v>
      </c>
      <c r="L2643" s="49" t="s">
        <v>8</v>
      </c>
      <c r="M2643" s="49" t="s">
        <v>7</v>
      </c>
      <c r="N2643" s="49" t="s">
        <v>9</v>
      </c>
      <c r="O2643" t="s">
        <v>10</v>
      </c>
      <c r="P2643" s="1">
        <v>36</v>
      </c>
      <c r="Q2643">
        <v>30.43</v>
      </c>
      <c r="R2643">
        <f t="shared" si="154"/>
        <v>5.57</v>
      </c>
      <c r="S2643" s="9">
        <f t="shared" si="155"/>
        <v>0.84527777777777779</v>
      </c>
      <c r="T2643" s="9"/>
    </row>
    <row r="2644" spans="1:20">
      <c r="A2644" s="1">
        <v>2021</v>
      </c>
      <c r="B2644" t="s">
        <v>896</v>
      </c>
      <c r="C2644" t="s">
        <v>310</v>
      </c>
      <c r="D2644" t="s">
        <v>350</v>
      </c>
      <c r="E2644" t="s">
        <v>2</v>
      </c>
      <c r="F2644" t="s">
        <v>955</v>
      </c>
      <c r="G2644" s="44" t="s">
        <v>956</v>
      </c>
      <c r="H2644" t="s">
        <v>366</v>
      </c>
      <c r="I2644" s="48" t="s">
        <v>354</v>
      </c>
      <c r="J2644" s="5" t="s">
        <v>79</v>
      </c>
      <c r="K2644" s="49" t="s">
        <v>7</v>
      </c>
      <c r="L2644" s="49" t="s">
        <v>8</v>
      </c>
      <c r="M2644" s="49" t="s">
        <v>7</v>
      </c>
      <c r="N2644" s="49" t="s">
        <v>9</v>
      </c>
      <c r="O2644" t="s">
        <v>10</v>
      </c>
      <c r="P2644" s="1">
        <v>2</v>
      </c>
      <c r="Q2644">
        <v>2</v>
      </c>
      <c r="R2644">
        <f t="shared" si="154"/>
        <v>0</v>
      </c>
      <c r="S2644" s="9">
        <f t="shared" si="155"/>
        <v>1</v>
      </c>
      <c r="T2644" s="9"/>
    </row>
    <row r="2645" spans="1:20">
      <c r="A2645" s="1">
        <v>2021</v>
      </c>
      <c r="B2645" t="s">
        <v>896</v>
      </c>
      <c r="C2645" t="s">
        <v>310</v>
      </c>
      <c r="D2645" t="s">
        <v>350</v>
      </c>
      <c r="E2645" t="s">
        <v>2</v>
      </c>
      <c r="F2645" t="s">
        <v>957</v>
      </c>
      <c r="G2645" s="44" t="s">
        <v>958</v>
      </c>
      <c r="H2645" t="s">
        <v>366</v>
      </c>
      <c r="I2645" s="48" t="s">
        <v>354</v>
      </c>
      <c r="J2645" s="5" t="s">
        <v>79</v>
      </c>
      <c r="K2645" s="49" t="s">
        <v>7</v>
      </c>
      <c r="L2645" s="49" t="s">
        <v>8</v>
      </c>
      <c r="M2645" s="49" t="s">
        <v>7</v>
      </c>
      <c r="N2645" s="49" t="s">
        <v>9</v>
      </c>
      <c r="O2645" t="s">
        <v>10</v>
      </c>
      <c r="P2645" s="1">
        <v>6</v>
      </c>
      <c r="Q2645">
        <v>2.17</v>
      </c>
      <c r="R2645">
        <f t="shared" si="154"/>
        <v>3.83</v>
      </c>
      <c r="S2645" s="9">
        <f t="shared" si="155"/>
        <v>0.36166666666666664</v>
      </c>
      <c r="T2645" s="9"/>
    </row>
    <row r="2646" spans="1:20">
      <c r="A2646" s="1">
        <v>2021</v>
      </c>
      <c r="B2646" t="s">
        <v>896</v>
      </c>
      <c r="C2646" t="s">
        <v>959</v>
      </c>
      <c r="D2646" t="s">
        <v>117</v>
      </c>
      <c r="E2646" t="s">
        <v>154</v>
      </c>
      <c r="F2646" t="s">
        <v>412</v>
      </c>
      <c r="G2646" s="44" t="s">
        <v>960</v>
      </c>
      <c r="H2646" t="s">
        <v>383</v>
      </c>
      <c r="I2646" s="48" t="s">
        <v>384</v>
      </c>
      <c r="J2646" s="5" t="s">
        <v>37</v>
      </c>
      <c r="K2646" s="49" t="s">
        <v>7</v>
      </c>
      <c r="L2646" s="49" t="s">
        <v>8</v>
      </c>
      <c r="M2646" s="49" t="s">
        <v>7</v>
      </c>
      <c r="N2646" s="49" t="s">
        <v>9</v>
      </c>
      <c r="O2646" t="s">
        <v>10</v>
      </c>
      <c r="P2646" s="1">
        <v>3</v>
      </c>
      <c r="Q2646">
        <v>2.8800000000000003</v>
      </c>
      <c r="R2646">
        <f t="shared" ref="R2646:R2669" si="156">+P2646-Q2646</f>
        <v>0.11999999999999966</v>
      </c>
      <c r="S2646" s="9">
        <f t="shared" ref="S2646:S2669" si="157">+Q2646/P2646</f>
        <v>0.96000000000000008</v>
      </c>
      <c r="T2646" s="9"/>
    </row>
    <row r="2647" spans="1:20">
      <c r="A2647" s="1">
        <v>2021</v>
      </c>
      <c r="B2647" t="s">
        <v>896</v>
      </c>
      <c r="C2647" t="s">
        <v>959</v>
      </c>
      <c r="D2647" t="s">
        <v>117</v>
      </c>
      <c r="E2647" t="s">
        <v>154</v>
      </c>
      <c r="F2647" t="s">
        <v>426</v>
      </c>
      <c r="G2647" s="44" t="s">
        <v>961</v>
      </c>
      <c r="H2647" t="s">
        <v>383</v>
      </c>
      <c r="I2647" s="48" t="s">
        <v>384</v>
      </c>
      <c r="J2647" s="5" t="s">
        <v>37</v>
      </c>
      <c r="K2647" s="49" t="s">
        <v>7</v>
      </c>
      <c r="L2647" s="49" t="s">
        <v>8</v>
      </c>
      <c r="M2647" s="49" t="s">
        <v>7</v>
      </c>
      <c r="N2647" s="49" t="s">
        <v>9</v>
      </c>
      <c r="O2647" t="s">
        <v>10</v>
      </c>
      <c r="P2647" s="1">
        <v>2</v>
      </c>
      <c r="Q2647">
        <v>0</v>
      </c>
      <c r="R2647">
        <f t="shared" si="156"/>
        <v>2</v>
      </c>
      <c r="S2647" s="9">
        <f t="shared" si="157"/>
        <v>0</v>
      </c>
      <c r="T2647" s="9"/>
    </row>
    <row r="2648" spans="1:20">
      <c r="A2648" s="1">
        <v>2021</v>
      </c>
      <c r="B2648" t="s">
        <v>896</v>
      </c>
      <c r="C2648" t="s">
        <v>959</v>
      </c>
      <c r="D2648" t="s">
        <v>117</v>
      </c>
      <c r="E2648" t="s">
        <v>154</v>
      </c>
      <c r="F2648" t="s">
        <v>435</v>
      </c>
      <c r="G2648" s="44" t="s">
        <v>962</v>
      </c>
      <c r="H2648" t="s">
        <v>383</v>
      </c>
      <c r="I2648" s="48" t="s">
        <v>384</v>
      </c>
      <c r="J2648" s="5" t="s">
        <v>37</v>
      </c>
      <c r="K2648" s="49" t="s">
        <v>7</v>
      </c>
      <c r="L2648" s="49" t="s">
        <v>8</v>
      </c>
      <c r="M2648" s="49" t="s">
        <v>7</v>
      </c>
      <c r="N2648" s="49" t="s">
        <v>9</v>
      </c>
      <c r="O2648" t="s">
        <v>10</v>
      </c>
      <c r="P2648" s="1">
        <v>3</v>
      </c>
      <c r="Q2648">
        <v>3</v>
      </c>
      <c r="R2648">
        <f t="shared" si="156"/>
        <v>0</v>
      </c>
      <c r="S2648" s="9">
        <f t="shared" si="157"/>
        <v>1</v>
      </c>
      <c r="T2648" s="9"/>
    </row>
    <row r="2649" spans="1:20">
      <c r="A2649" s="1">
        <v>2021</v>
      </c>
      <c r="B2649" t="s">
        <v>896</v>
      </c>
      <c r="C2649" t="s">
        <v>959</v>
      </c>
      <c r="D2649" t="s">
        <v>117</v>
      </c>
      <c r="E2649" t="s">
        <v>154</v>
      </c>
      <c r="F2649" t="s">
        <v>847</v>
      </c>
      <c r="G2649" s="44" t="s">
        <v>963</v>
      </c>
      <c r="H2649" t="s">
        <v>383</v>
      </c>
      <c r="I2649" s="48" t="s">
        <v>384</v>
      </c>
      <c r="J2649" s="5" t="s">
        <v>37</v>
      </c>
      <c r="K2649" s="49" t="s">
        <v>7</v>
      </c>
      <c r="L2649" s="49" t="s">
        <v>8</v>
      </c>
      <c r="M2649" s="49" t="s">
        <v>7</v>
      </c>
      <c r="N2649" s="49" t="s">
        <v>9</v>
      </c>
      <c r="O2649" t="s">
        <v>10</v>
      </c>
      <c r="P2649" s="1">
        <v>2</v>
      </c>
      <c r="Q2649">
        <v>2</v>
      </c>
      <c r="R2649">
        <f t="shared" si="156"/>
        <v>0</v>
      </c>
      <c r="S2649" s="9">
        <f t="shared" si="157"/>
        <v>1</v>
      </c>
      <c r="T2649" s="9"/>
    </row>
    <row r="2650" spans="1:20">
      <c r="A2650" s="1">
        <v>2021</v>
      </c>
      <c r="B2650" t="s">
        <v>896</v>
      </c>
      <c r="C2650" t="s">
        <v>959</v>
      </c>
      <c r="D2650" t="s">
        <v>117</v>
      </c>
      <c r="E2650" t="s">
        <v>2</v>
      </c>
      <c r="F2650" t="s">
        <v>386</v>
      </c>
      <c r="G2650" s="44" t="s">
        <v>964</v>
      </c>
      <c r="H2650" t="s">
        <v>383</v>
      </c>
      <c r="I2650" s="48" t="s">
        <v>384</v>
      </c>
      <c r="J2650" s="5" t="s">
        <v>37</v>
      </c>
      <c r="K2650" s="49" t="s">
        <v>7</v>
      </c>
      <c r="L2650" s="49" t="s">
        <v>8</v>
      </c>
      <c r="M2650" s="49" t="s">
        <v>7</v>
      </c>
      <c r="N2650" s="49" t="s">
        <v>9</v>
      </c>
      <c r="O2650" t="s">
        <v>10</v>
      </c>
      <c r="P2650" s="1">
        <v>5</v>
      </c>
      <c r="Q2650">
        <v>4.74</v>
      </c>
      <c r="R2650">
        <f t="shared" si="156"/>
        <v>0.25999999999999979</v>
      </c>
      <c r="S2650" s="9">
        <f t="shared" si="157"/>
        <v>0.94800000000000006</v>
      </c>
      <c r="T2650" s="9"/>
    </row>
    <row r="2651" spans="1:20">
      <c r="A2651" s="1">
        <v>2021</v>
      </c>
      <c r="B2651" t="s">
        <v>896</v>
      </c>
      <c r="C2651" t="s">
        <v>959</v>
      </c>
      <c r="D2651" t="s">
        <v>117</v>
      </c>
      <c r="E2651" t="s">
        <v>2</v>
      </c>
      <c r="F2651" t="s">
        <v>389</v>
      </c>
      <c r="G2651" s="44" t="s">
        <v>965</v>
      </c>
      <c r="H2651" t="s">
        <v>383</v>
      </c>
      <c r="I2651" s="48" t="s">
        <v>384</v>
      </c>
      <c r="J2651" s="5" t="s">
        <v>37</v>
      </c>
      <c r="K2651" s="49" t="s">
        <v>7</v>
      </c>
      <c r="L2651" s="49" t="s">
        <v>8</v>
      </c>
      <c r="M2651" s="49" t="s">
        <v>7</v>
      </c>
      <c r="N2651" s="49" t="s">
        <v>9</v>
      </c>
      <c r="O2651" t="s">
        <v>10</v>
      </c>
      <c r="P2651" s="1">
        <v>2</v>
      </c>
      <c r="Q2651">
        <v>2</v>
      </c>
      <c r="R2651">
        <f t="shared" si="156"/>
        <v>0</v>
      </c>
      <c r="S2651" s="9">
        <f t="shared" si="157"/>
        <v>1</v>
      </c>
      <c r="T2651" s="9"/>
    </row>
    <row r="2652" spans="1:20">
      <c r="A2652" s="1">
        <v>2021</v>
      </c>
      <c r="B2652" t="s">
        <v>896</v>
      </c>
      <c r="C2652" t="s">
        <v>959</v>
      </c>
      <c r="D2652" t="s">
        <v>117</v>
      </c>
      <c r="E2652" t="s">
        <v>2</v>
      </c>
      <c r="F2652" t="s">
        <v>394</v>
      </c>
      <c r="G2652" s="44" t="s">
        <v>966</v>
      </c>
      <c r="H2652" t="s">
        <v>383</v>
      </c>
      <c r="I2652" s="48" t="s">
        <v>384</v>
      </c>
      <c r="J2652" s="5" t="s">
        <v>37</v>
      </c>
      <c r="K2652" s="49" t="s">
        <v>7</v>
      </c>
      <c r="L2652" s="49" t="s">
        <v>8</v>
      </c>
      <c r="M2652" s="49" t="s">
        <v>7</v>
      </c>
      <c r="N2652" s="49" t="s">
        <v>9</v>
      </c>
      <c r="O2652" t="s">
        <v>10</v>
      </c>
      <c r="P2652" s="1">
        <v>2</v>
      </c>
      <c r="Q2652">
        <v>1.5</v>
      </c>
      <c r="R2652">
        <f t="shared" si="156"/>
        <v>0.5</v>
      </c>
      <c r="S2652" s="9">
        <f t="shared" si="157"/>
        <v>0.75</v>
      </c>
      <c r="T2652" s="9"/>
    </row>
    <row r="2653" spans="1:20">
      <c r="A2653" s="1">
        <v>2021</v>
      </c>
      <c r="B2653" t="s">
        <v>896</v>
      </c>
      <c r="C2653" t="s">
        <v>959</v>
      </c>
      <c r="D2653" t="s">
        <v>117</v>
      </c>
      <c r="E2653" t="s">
        <v>2</v>
      </c>
      <c r="F2653" t="s">
        <v>397</v>
      </c>
      <c r="G2653" s="44" t="s">
        <v>967</v>
      </c>
      <c r="H2653" t="s">
        <v>383</v>
      </c>
      <c r="I2653" s="48" t="s">
        <v>384</v>
      </c>
      <c r="J2653" s="5" t="s">
        <v>37</v>
      </c>
      <c r="K2653" s="49" t="s">
        <v>7</v>
      </c>
      <c r="L2653" s="49" t="s">
        <v>8</v>
      </c>
      <c r="M2653" s="49" t="s">
        <v>7</v>
      </c>
      <c r="N2653" s="49" t="s">
        <v>9</v>
      </c>
      <c r="O2653" t="s">
        <v>10</v>
      </c>
      <c r="P2653" s="1">
        <v>2</v>
      </c>
      <c r="Q2653">
        <v>2</v>
      </c>
      <c r="R2653">
        <f t="shared" si="156"/>
        <v>0</v>
      </c>
      <c r="S2653" s="9">
        <f t="shared" si="157"/>
        <v>1</v>
      </c>
      <c r="T2653" s="9"/>
    </row>
    <row r="2654" spans="1:20">
      <c r="A2654" s="1">
        <v>2021</v>
      </c>
      <c r="B2654" t="s">
        <v>896</v>
      </c>
      <c r="C2654" t="s">
        <v>959</v>
      </c>
      <c r="D2654" t="s">
        <v>117</v>
      </c>
      <c r="E2654" t="s">
        <v>2</v>
      </c>
      <c r="F2654" t="s">
        <v>400</v>
      </c>
      <c r="G2654" s="44" t="s">
        <v>968</v>
      </c>
      <c r="H2654" t="s">
        <v>383</v>
      </c>
      <c r="I2654" s="48" t="s">
        <v>384</v>
      </c>
      <c r="J2654" s="5" t="s">
        <v>37</v>
      </c>
      <c r="K2654" s="49" t="s">
        <v>7</v>
      </c>
      <c r="L2654" s="49" t="s">
        <v>8</v>
      </c>
      <c r="M2654" s="49" t="s">
        <v>7</v>
      </c>
      <c r="N2654" s="49" t="s">
        <v>9</v>
      </c>
      <c r="O2654" t="s">
        <v>10</v>
      </c>
      <c r="P2654" s="1">
        <v>2</v>
      </c>
      <c r="Q2654">
        <v>0</v>
      </c>
      <c r="R2654">
        <f t="shared" si="156"/>
        <v>2</v>
      </c>
      <c r="S2654" s="9">
        <f t="shared" si="157"/>
        <v>0</v>
      </c>
      <c r="T2654" s="9"/>
    </row>
    <row r="2655" spans="1:20">
      <c r="A2655" s="1">
        <v>2021</v>
      </c>
      <c r="B2655" t="s">
        <v>896</v>
      </c>
      <c r="C2655" t="s">
        <v>959</v>
      </c>
      <c r="D2655" t="s">
        <v>117</v>
      </c>
      <c r="E2655" t="s">
        <v>2</v>
      </c>
      <c r="F2655" t="s">
        <v>403</v>
      </c>
      <c r="G2655" s="44" t="s">
        <v>969</v>
      </c>
      <c r="H2655" t="s">
        <v>383</v>
      </c>
      <c r="I2655" s="48" t="s">
        <v>384</v>
      </c>
      <c r="J2655" s="5" t="s">
        <v>37</v>
      </c>
      <c r="K2655" s="49" t="s">
        <v>7</v>
      </c>
      <c r="L2655" s="49" t="s">
        <v>8</v>
      </c>
      <c r="M2655" s="49" t="s">
        <v>7</v>
      </c>
      <c r="N2655" s="49" t="s">
        <v>9</v>
      </c>
      <c r="O2655" t="s">
        <v>10</v>
      </c>
      <c r="P2655" s="1">
        <v>2</v>
      </c>
      <c r="Q2655">
        <v>2</v>
      </c>
      <c r="R2655">
        <f t="shared" si="156"/>
        <v>0</v>
      </c>
      <c r="S2655" s="9">
        <f t="shared" si="157"/>
        <v>1</v>
      </c>
      <c r="T2655" s="9"/>
    </row>
    <row r="2656" spans="1:20">
      <c r="A2656" s="1">
        <v>2021</v>
      </c>
      <c r="B2656" t="s">
        <v>896</v>
      </c>
      <c r="C2656" t="s">
        <v>959</v>
      </c>
      <c r="D2656" t="s">
        <v>117</v>
      </c>
      <c r="E2656" t="s">
        <v>2</v>
      </c>
      <c r="F2656" t="s">
        <v>410</v>
      </c>
      <c r="G2656" s="44" t="s">
        <v>970</v>
      </c>
      <c r="H2656" t="s">
        <v>383</v>
      </c>
      <c r="I2656" s="48" t="s">
        <v>384</v>
      </c>
      <c r="J2656" s="5" t="s">
        <v>37</v>
      </c>
      <c r="K2656" s="49" t="s">
        <v>7</v>
      </c>
      <c r="L2656" s="49" t="s">
        <v>8</v>
      </c>
      <c r="M2656" s="49" t="s">
        <v>7</v>
      </c>
      <c r="N2656" s="49" t="s">
        <v>9</v>
      </c>
      <c r="O2656" t="s">
        <v>10</v>
      </c>
      <c r="P2656" s="1">
        <v>2</v>
      </c>
      <c r="Q2656">
        <v>1.9999999999999998</v>
      </c>
      <c r="R2656">
        <f t="shared" si="156"/>
        <v>0</v>
      </c>
      <c r="S2656" s="9">
        <f t="shared" si="157"/>
        <v>0.99999999999999989</v>
      </c>
      <c r="T2656" s="9"/>
    </row>
    <row r="2657" spans="1:20">
      <c r="A2657" s="1">
        <v>2021</v>
      </c>
      <c r="B2657" t="s">
        <v>896</v>
      </c>
      <c r="C2657" t="s">
        <v>959</v>
      </c>
      <c r="D2657" t="s">
        <v>117</v>
      </c>
      <c r="E2657" t="s">
        <v>2</v>
      </c>
      <c r="F2657" t="s">
        <v>416</v>
      </c>
      <c r="G2657" s="44" t="s">
        <v>971</v>
      </c>
      <c r="H2657" t="s">
        <v>383</v>
      </c>
      <c r="I2657" s="48" t="s">
        <v>384</v>
      </c>
      <c r="J2657" s="5" t="s">
        <v>37</v>
      </c>
      <c r="K2657" s="49" t="s">
        <v>7</v>
      </c>
      <c r="L2657" s="49" t="s">
        <v>8</v>
      </c>
      <c r="M2657" s="49" t="s">
        <v>7</v>
      </c>
      <c r="N2657" s="49" t="s">
        <v>9</v>
      </c>
      <c r="O2657" t="s">
        <v>10</v>
      </c>
      <c r="P2657" s="1">
        <v>2</v>
      </c>
      <c r="Q2657">
        <v>0</v>
      </c>
      <c r="R2657">
        <f t="shared" si="156"/>
        <v>2</v>
      </c>
      <c r="S2657" s="9">
        <f t="shared" si="157"/>
        <v>0</v>
      </c>
      <c r="T2657" s="9"/>
    </row>
    <row r="2658" spans="1:20">
      <c r="A2658" s="1">
        <v>2021</v>
      </c>
      <c r="B2658" t="s">
        <v>896</v>
      </c>
      <c r="C2658" t="s">
        <v>959</v>
      </c>
      <c r="D2658" t="s">
        <v>117</v>
      </c>
      <c r="E2658" t="s">
        <v>2</v>
      </c>
      <c r="F2658" t="s">
        <v>420</v>
      </c>
      <c r="G2658" s="44" t="s">
        <v>972</v>
      </c>
      <c r="H2658" t="s">
        <v>383</v>
      </c>
      <c r="I2658" s="48" t="s">
        <v>384</v>
      </c>
      <c r="J2658" s="5" t="s">
        <v>37</v>
      </c>
      <c r="K2658" s="49" t="s">
        <v>7</v>
      </c>
      <c r="L2658" s="49" t="s">
        <v>8</v>
      </c>
      <c r="M2658" s="49" t="s">
        <v>7</v>
      </c>
      <c r="N2658" s="49" t="s">
        <v>9</v>
      </c>
      <c r="O2658" t="s">
        <v>10</v>
      </c>
      <c r="P2658" s="1">
        <v>2</v>
      </c>
      <c r="Q2658">
        <v>0</v>
      </c>
      <c r="R2658">
        <f t="shared" si="156"/>
        <v>2</v>
      </c>
      <c r="S2658" s="9">
        <f t="shared" si="157"/>
        <v>0</v>
      </c>
      <c r="T2658" s="9"/>
    </row>
    <row r="2659" spans="1:20">
      <c r="A2659" s="1">
        <v>2021</v>
      </c>
      <c r="B2659" t="s">
        <v>896</v>
      </c>
      <c r="C2659" t="s">
        <v>959</v>
      </c>
      <c r="D2659" t="s">
        <v>117</v>
      </c>
      <c r="E2659" t="s">
        <v>2</v>
      </c>
      <c r="F2659" t="s">
        <v>423</v>
      </c>
      <c r="G2659" s="44" t="s">
        <v>973</v>
      </c>
      <c r="H2659" t="s">
        <v>383</v>
      </c>
      <c r="I2659" s="48" t="s">
        <v>384</v>
      </c>
      <c r="J2659" s="5" t="s">
        <v>37</v>
      </c>
      <c r="K2659" s="49" t="s">
        <v>7</v>
      </c>
      <c r="L2659" s="49" t="s">
        <v>8</v>
      </c>
      <c r="M2659" s="49" t="s">
        <v>7</v>
      </c>
      <c r="N2659" s="49" t="s">
        <v>9</v>
      </c>
      <c r="O2659" t="s">
        <v>10</v>
      </c>
      <c r="P2659" s="1">
        <v>2</v>
      </c>
      <c r="Q2659">
        <v>0</v>
      </c>
      <c r="R2659">
        <f t="shared" si="156"/>
        <v>2</v>
      </c>
      <c r="S2659" s="9">
        <f t="shared" si="157"/>
        <v>0</v>
      </c>
      <c r="T2659" s="9"/>
    </row>
    <row r="2660" spans="1:20">
      <c r="A2660" s="1">
        <v>2021</v>
      </c>
      <c r="B2660" t="s">
        <v>896</v>
      </c>
      <c r="C2660" t="s">
        <v>959</v>
      </c>
      <c r="D2660" t="s">
        <v>117</v>
      </c>
      <c r="E2660" t="s">
        <v>2</v>
      </c>
      <c r="F2660" t="s">
        <v>429</v>
      </c>
      <c r="G2660" s="44" t="s">
        <v>974</v>
      </c>
      <c r="H2660" t="s">
        <v>383</v>
      </c>
      <c r="I2660" s="48" t="s">
        <v>384</v>
      </c>
      <c r="J2660" s="5" t="s">
        <v>37</v>
      </c>
      <c r="K2660" s="49" t="s">
        <v>7</v>
      </c>
      <c r="L2660" s="49" t="s">
        <v>8</v>
      </c>
      <c r="M2660" s="49" t="s">
        <v>7</v>
      </c>
      <c r="N2660" s="49" t="s">
        <v>9</v>
      </c>
      <c r="O2660" t="s">
        <v>10</v>
      </c>
      <c r="P2660" s="1">
        <v>2</v>
      </c>
      <c r="Q2660">
        <v>1.8099999999999998</v>
      </c>
      <c r="R2660">
        <f t="shared" si="156"/>
        <v>0.19000000000000017</v>
      </c>
      <c r="S2660" s="9">
        <f t="shared" si="157"/>
        <v>0.90499999999999992</v>
      </c>
      <c r="T2660" s="9"/>
    </row>
    <row r="2661" spans="1:20">
      <c r="A2661" s="1">
        <v>2021</v>
      </c>
      <c r="B2661" t="s">
        <v>896</v>
      </c>
      <c r="C2661" t="s">
        <v>959</v>
      </c>
      <c r="D2661" t="s">
        <v>117</v>
      </c>
      <c r="E2661" t="s">
        <v>2</v>
      </c>
      <c r="F2661" t="s">
        <v>432</v>
      </c>
      <c r="G2661" s="44" t="s">
        <v>975</v>
      </c>
      <c r="H2661" t="s">
        <v>383</v>
      </c>
      <c r="I2661" s="48" t="s">
        <v>384</v>
      </c>
      <c r="J2661" s="5" t="s">
        <v>37</v>
      </c>
      <c r="K2661" s="49" t="s">
        <v>7</v>
      </c>
      <c r="L2661" s="49" t="s">
        <v>8</v>
      </c>
      <c r="M2661" s="49" t="s">
        <v>7</v>
      </c>
      <c r="N2661" s="49" t="s">
        <v>9</v>
      </c>
      <c r="O2661" t="s">
        <v>10</v>
      </c>
      <c r="P2661" s="1">
        <v>2</v>
      </c>
      <c r="Q2661">
        <v>2</v>
      </c>
      <c r="R2661">
        <f t="shared" si="156"/>
        <v>0</v>
      </c>
      <c r="S2661" s="9">
        <f t="shared" si="157"/>
        <v>1</v>
      </c>
      <c r="T2661" s="9"/>
    </row>
    <row r="2662" spans="1:20">
      <c r="A2662" s="1">
        <v>2021</v>
      </c>
      <c r="B2662" t="s">
        <v>896</v>
      </c>
      <c r="C2662" t="s">
        <v>959</v>
      </c>
      <c r="D2662" t="s">
        <v>117</v>
      </c>
      <c r="E2662" t="s">
        <v>2</v>
      </c>
      <c r="F2662" t="s">
        <v>381</v>
      </c>
      <c r="G2662" s="44" t="s">
        <v>976</v>
      </c>
      <c r="H2662" t="s">
        <v>383</v>
      </c>
      <c r="I2662" s="48" t="s">
        <v>384</v>
      </c>
      <c r="J2662" s="5" t="s">
        <v>37</v>
      </c>
      <c r="K2662" s="49" t="s">
        <v>7</v>
      </c>
      <c r="L2662" s="49" t="s">
        <v>8</v>
      </c>
      <c r="M2662" s="49" t="s">
        <v>7</v>
      </c>
      <c r="N2662" s="49" t="s">
        <v>9</v>
      </c>
      <c r="O2662" t="s">
        <v>10</v>
      </c>
      <c r="P2662" s="1">
        <v>2</v>
      </c>
      <c r="Q2662">
        <v>1.6</v>
      </c>
      <c r="R2662">
        <f t="shared" si="156"/>
        <v>0.39999999999999991</v>
      </c>
      <c r="S2662" s="9">
        <f t="shared" si="157"/>
        <v>0.8</v>
      </c>
      <c r="T2662" s="9"/>
    </row>
    <row r="2663" spans="1:20">
      <c r="A2663" s="1">
        <v>2021</v>
      </c>
      <c r="B2663" t="s">
        <v>896</v>
      </c>
      <c r="C2663" t="s">
        <v>959</v>
      </c>
      <c r="D2663" t="s">
        <v>117</v>
      </c>
      <c r="E2663" t="s">
        <v>2</v>
      </c>
      <c r="F2663" t="s">
        <v>444</v>
      </c>
      <c r="G2663" s="44" t="s">
        <v>977</v>
      </c>
      <c r="H2663" t="s">
        <v>383</v>
      </c>
      <c r="I2663" s="48" t="s">
        <v>384</v>
      </c>
      <c r="J2663" s="5" t="s">
        <v>37</v>
      </c>
      <c r="K2663" s="49" t="s">
        <v>7</v>
      </c>
      <c r="L2663" s="49" t="s">
        <v>8</v>
      </c>
      <c r="M2663" s="49" t="s">
        <v>7</v>
      </c>
      <c r="N2663" s="49" t="s">
        <v>9</v>
      </c>
      <c r="O2663" t="s">
        <v>10</v>
      </c>
      <c r="P2663" s="1">
        <v>2</v>
      </c>
      <c r="Q2663">
        <v>1.7999999999999998</v>
      </c>
      <c r="R2663">
        <f t="shared" si="156"/>
        <v>0.20000000000000018</v>
      </c>
      <c r="S2663" s="9">
        <f t="shared" si="157"/>
        <v>0.89999999999999991</v>
      </c>
      <c r="T2663" s="9"/>
    </row>
    <row r="2664" spans="1:20">
      <c r="A2664" s="1">
        <v>2021</v>
      </c>
      <c r="B2664" t="s">
        <v>896</v>
      </c>
      <c r="C2664" t="s">
        <v>959</v>
      </c>
      <c r="D2664" t="s">
        <v>117</v>
      </c>
      <c r="E2664" t="s">
        <v>2</v>
      </c>
      <c r="F2664" t="s">
        <v>844</v>
      </c>
      <c r="G2664" s="44" t="s">
        <v>978</v>
      </c>
      <c r="H2664" t="s">
        <v>383</v>
      </c>
      <c r="I2664" s="48" t="s">
        <v>384</v>
      </c>
      <c r="J2664" s="5" t="s">
        <v>37</v>
      </c>
      <c r="K2664" s="49" t="s">
        <v>7</v>
      </c>
      <c r="L2664" s="49" t="s">
        <v>8</v>
      </c>
      <c r="M2664" s="49" t="s">
        <v>7</v>
      </c>
      <c r="N2664" s="49" t="s">
        <v>9</v>
      </c>
      <c r="O2664" t="s">
        <v>10</v>
      </c>
      <c r="P2664" s="1">
        <v>2</v>
      </c>
      <c r="Q2664">
        <v>2</v>
      </c>
      <c r="R2664">
        <f t="shared" si="156"/>
        <v>0</v>
      </c>
      <c r="S2664" s="9">
        <f t="shared" si="157"/>
        <v>1</v>
      </c>
      <c r="T2664" s="9"/>
    </row>
    <row r="2665" spans="1:20">
      <c r="A2665" s="1">
        <v>2021</v>
      </c>
      <c r="B2665" t="s">
        <v>896</v>
      </c>
      <c r="C2665" t="s">
        <v>959</v>
      </c>
      <c r="D2665" t="s">
        <v>117</v>
      </c>
      <c r="E2665" t="s">
        <v>2</v>
      </c>
      <c r="F2665" t="s">
        <v>979</v>
      </c>
      <c r="G2665" s="44" t="s">
        <v>980</v>
      </c>
      <c r="H2665" t="s">
        <v>383</v>
      </c>
      <c r="I2665" s="48" t="s">
        <v>384</v>
      </c>
      <c r="J2665" s="5" t="s">
        <v>37</v>
      </c>
      <c r="K2665" s="49" t="s">
        <v>7</v>
      </c>
      <c r="L2665" s="49" t="s">
        <v>8</v>
      </c>
      <c r="M2665" s="49" t="s">
        <v>7</v>
      </c>
      <c r="N2665" s="49" t="s">
        <v>9</v>
      </c>
      <c r="O2665" t="s">
        <v>10</v>
      </c>
      <c r="P2665" s="1">
        <v>2</v>
      </c>
      <c r="Q2665">
        <v>0</v>
      </c>
      <c r="R2665">
        <f t="shared" si="156"/>
        <v>2</v>
      </c>
      <c r="S2665" s="9">
        <f t="shared" si="157"/>
        <v>0</v>
      </c>
      <c r="T2665" s="9"/>
    </row>
    <row r="2666" spans="1:20">
      <c r="A2666" s="1">
        <v>2021</v>
      </c>
      <c r="B2666" t="s">
        <v>896</v>
      </c>
      <c r="C2666" t="s">
        <v>316</v>
      </c>
      <c r="D2666" t="s">
        <v>117</v>
      </c>
      <c r="E2666" t="s">
        <v>2</v>
      </c>
      <c r="F2666" t="s">
        <v>446</v>
      </c>
      <c r="G2666" s="44" t="s">
        <v>981</v>
      </c>
      <c r="H2666" t="s">
        <v>982</v>
      </c>
      <c r="I2666" s="48" t="s">
        <v>36</v>
      </c>
      <c r="J2666" s="5" t="s">
        <v>37</v>
      </c>
      <c r="K2666" s="49" t="s">
        <v>7</v>
      </c>
      <c r="L2666" s="49" t="s">
        <v>8</v>
      </c>
      <c r="M2666" s="49" t="s">
        <v>7</v>
      </c>
      <c r="N2666" s="49" t="s">
        <v>9</v>
      </c>
      <c r="O2666" t="s">
        <v>10</v>
      </c>
      <c r="P2666" s="1">
        <v>1</v>
      </c>
      <c r="Q2666">
        <v>0</v>
      </c>
      <c r="R2666">
        <f t="shared" si="156"/>
        <v>1</v>
      </c>
      <c r="S2666" s="9">
        <f t="shared" si="157"/>
        <v>0</v>
      </c>
      <c r="T2666" s="9"/>
    </row>
    <row r="2667" spans="1:20">
      <c r="A2667" s="1">
        <v>2021</v>
      </c>
      <c r="B2667" t="s">
        <v>896</v>
      </c>
      <c r="C2667" t="s">
        <v>316</v>
      </c>
      <c r="D2667" t="s">
        <v>117</v>
      </c>
      <c r="E2667" t="s">
        <v>2</v>
      </c>
      <c r="F2667" t="s">
        <v>449</v>
      </c>
      <c r="G2667" s="44" t="s">
        <v>983</v>
      </c>
      <c r="H2667" t="s">
        <v>448</v>
      </c>
      <c r="I2667" s="48" t="s">
        <v>36</v>
      </c>
      <c r="J2667" s="5" t="s">
        <v>37</v>
      </c>
      <c r="K2667" s="49" t="s">
        <v>7</v>
      </c>
      <c r="L2667" s="49" t="s">
        <v>8</v>
      </c>
      <c r="M2667" s="49" t="s">
        <v>7</v>
      </c>
      <c r="N2667" s="49" t="s">
        <v>9</v>
      </c>
      <c r="O2667" t="s">
        <v>10</v>
      </c>
      <c r="P2667" s="1">
        <v>1</v>
      </c>
      <c r="Q2667">
        <v>1</v>
      </c>
      <c r="R2667">
        <f t="shared" si="156"/>
        <v>0</v>
      </c>
      <c r="S2667" s="9">
        <f t="shared" si="157"/>
        <v>1</v>
      </c>
      <c r="T2667" s="9"/>
    </row>
    <row r="2668" spans="1:20">
      <c r="A2668" s="1">
        <v>2021</v>
      </c>
      <c r="B2668" t="s">
        <v>896</v>
      </c>
      <c r="C2668" t="s">
        <v>316</v>
      </c>
      <c r="D2668" t="s">
        <v>117</v>
      </c>
      <c r="E2668" t="s">
        <v>2</v>
      </c>
      <c r="F2668" t="s">
        <v>452</v>
      </c>
      <c r="G2668" s="44" t="s">
        <v>984</v>
      </c>
      <c r="H2668" t="s">
        <v>448</v>
      </c>
      <c r="I2668" s="48" t="s">
        <v>36</v>
      </c>
      <c r="J2668" s="5" t="s">
        <v>37</v>
      </c>
      <c r="K2668" s="49" t="s">
        <v>7</v>
      </c>
      <c r="L2668" s="49" t="s">
        <v>8</v>
      </c>
      <c r="M2668" s="49" t="s">
        <v>7</v>
      </c>
      <c r="N2668" s="49" t="s">
        <v>9</v>
      </c>
      <c r="O2668" t="s">
        <v>10</v>
      </c>
      <c r="P2668" s="1">
        <v>5</v>
      </c>
      <c r="Q2668">
        <v>3.5</v>
      </c>
      <c r="R2668">
        <f t="shared" si="156"/>
        <v>1.5</v>
      </c>
      <c r="S2668" s="9">
        <f t="shared" si="157"/>
        <v>0.7</v>
      </c>
      <c r="T2668" s="9"/>
    </row>
    <row r="2669" spans="1:20">
      <c r="A2669" s="1">
        <v>2021</v>
      </c>
      <c r="B2669" t="s">
        <v>896</v>
      </c>
      <c r="C2669" t="s">
        <v>316</v>
      </c>
      <c r="D2669" t="s">
        <v>117</v>
      </c>
      <c r="E2669" t="s">
        <v>985</v>
      </c>
      <c r="F2669" t="s">
        <v>149</v>
      </c>
      <c r="G2669" s="44" t="s">
        <v>986</v>
      </c>
      <c r="H2669" t="s">
        <v>987</v>
      </c>
      <c r="I2669" s="36" t="s">
        <v>152</v>
      </c>
      <c r="J2669" t="s">
        <v>153</v>
      </c>
      <c r="K2669" s="43" t="s">
        <v>7</v>
      </c>
      <c r="L2669" s="43" t="s">
        <v>8</v>
      </c>
      <c r="M2669" s="43" t="s">
        <v>7</v>
      </c>
      <c r="N2669" s="43" t="s">
        <v>9</v>
      </c>
      <c r="O2669" t="s">
        <v>10</v>
      </c>
      <c r="P2669" s="1">
        <v>4</v>
      </c>
      <c r="Q2669">
        <v>4</v>
      </c>
      <c r="R2669">
        <f t="shared" si="156"/>
        <v>0</v>
      </c>
      <c r="S2669" s="9">
        <f t="shared" si="157"/>
        <v>1</v>
      </c>
      <c r="T2669" s="9"/>
    </row>
    <row r="2670" spans="1:20">
      <c r="A2670" s="114" t="s">
        <v>1191</v>
      </c>
      <c r="B2670" s="114"/>
      <c r="C2670" s="114"/>
      <c r="D2670" s="114"/>
      <c r="E2670" s="114"/>
      <c r="F2670" s="114"/>
      <c r="G2670" s="114"/>
      <c r="H2670" s="114"/>
      <c r="I2670" s="114"/>
      <c r="J2670" s="114"/>
      <c r="K2670" s="114"/>
      <c r="L2670" s="114"/>
      <c r="M2670" s="114"/>
      <c r="N2670" s="114"/>
      <c r="O2670" s="114"/>
      <c r="P2670" s="114"/>
      <c r="Q2670" s="114"/>
      <c r="R2670" s="114"/>
      <c r="S2670" s="114"/>
      <c r="T2670" s="56"/>
    </row>
    <row r="2671" spans="1:20">
      <c r="A2671" t="s">
        <v>513</v>
      </c>
      <c r="E2671" t="s">
        <v>503</v>
      </c>
      <c r="K2671" s="8">
        <v>38</v>
      </c>
    </row>
    <row r="2672" spans="1:20">
      <c r="A2672" s="1">
        <v>2021</v>
      </c>
      <c r="B2672" t="s">
        <v>896</v>
      </c>
      <c r="C2672" t="s">
        <v>308</v>
      </c>
      <c r="D2672" t="s">
        <v>117</v>
      </c>
      <c r="E2672" t="s">
        <v>2</v>
      </c>
      <c r="F2672" t="s">
        <v>54</v>
      </c>
      <c r="G2672" s="44" t="s">
        <v>925</v>
      </c>
      <c r="H2672" t="s">
        <v>126</v>
      </c>
      <c r="I2672" s="36" t="s">
        <v>127</v>
      </c>
      <c r="J2672" t="s">
        <v>79</v>
      </c>
      <c r="K2672" s="43" t="s">
        <v>8</v>
      </c>
      <c r="L2672" s="43" t="s">
        <v>8</v>
      </c>
      <c r="M2672" s="43" t="s">
        <v>8</v>
      </c>
      <c r="N2672" s="43" t="s">
        <v>40</v>
      </c>
      <c r="O2672" t="s">
        <v>318</v>
      </c>
      <c r="P2672" s="1">
        <v>6</v>
      </c>
      <c r="Q2672">
        <v>0</v>
      </c>
      <c r="R2672">
        <v>6</v>
      </c>
      <c r="S2672" s="9">
        <v>0</v>
      </c>
      <c r="T2672" s="9"/>
    </row>
    <row r="2673" spans="1:20">
      <c r="A2673" s="1">
        <v>2021</v>
      </c>
      <c r="B2673" t="s">
        <v>896</v>
      </c>
      <c r="C2673" t="s">
        <v>308</v>
      </c>
      <c r="D2673" t="s">
        <v>117</v>
      </c>
      <c r="E2673" t="s">
        <v>2</v>
      </c>
      <c r="F2673" t="s">
        <v>54</v>
      </c>
      <c r="G2673" s="44" t="s">
        <v>925</v>
      </c>
      <c r="H2673" t="s">
        <v>126</v>
      </c>
      <c r="I2673" s="36" t="s">
        <v>127</v>
      </c>
      <c r="J2673" t="s">
        <v>79</v>
      </c>
      <c r="K2673" s="43" t="s">
        <v>8</v>
      </c>
      <c r="L2673" s="43" t="s">
        <v>8</v>
      </c>
      <c r="M2673" s="43" t="s">
        <v>8</v>
      </c>
      <c r="N2673" s="43" t="s">
        <v>7</v>
      </c>
      <c r="O2673" t="s">
        <v>320</v>
      </c>
      <c r="P2673" s="1">
        <v>6</v>
      </c>
      <c r="Q2673">
        <v>0</v>
      </c>
      <c r="R2673">
        <v>6</v>
      </c>
      <c r="S2673" s="9">
        <v>0</v>
      </c>
      <c r="T2673" s="9"/>
    </row>
    <row r="2674" spans="1:20">
      <c r="A2674" s="1">
        <v>2021</v>
      </c>
      <c r="B2674" t="s">
        <v>896</v>
      </c>
      <c r="C2674" t="s">
        <v>959</v>
      </c>
      <c r="D2674" t="s">
        <v>117</v>
      </c>
      <c r="E2674" t="s">
        <v>2</v>
      </c>
      <c r="F2674" t="s">
        <v>400</v>
      </c>
      <c r="G2674" s="44" t="s">
        <v>968</v>
      </c>
      <c r="H2674" t="s">
        <v>383</v>
      </c>
      <c r="I2674" s="36" t="s">
        <v>384</v>
      </c>
      <c r="J2674" t="s">
        <v>37</v>
      </c>
      <c r="K2674" s="43" t="s">
        <v>8</v>
      </c>
      <c r="L2674" s="43" t="s">
        <v>40</v>
      </c>
      <c r="M2674" s="43" t="s">
        <v>8</v>
      </c>
      <c r="N2674" s="43" t="s">
        <v>201</v>
      </c>
      <c r="O2674" t="s">
        <v>392</v>
      </c>
      <c r="P2674" s="1">
        <v>10</v>
      </c>
      <c r="Q2674">
        <v>0</v>
      </c>
      <c r="R2674">
        <v>10</v>
      </c>
      <c r="S2674" s="9">
        <v>0</v>
      </c>
      <c r="T2674" s="9"/>
    </row>
    <row r="2675" spans="1:20">
      <c r="A2675" s="1">
        <v>2021</v>
      </c>
      <c r="B2675" t="s">
        <v>896</v>
      </c>
      <c r="C2675" t="s">
        <v>959</v>
      </c>
      <c r="D2675" t="s">
        <v>117</v>
      </c>
      <c r="E2675" t="s">
        <v>2</v>
      </c>
      <c r="F2675" t="s">
        <v>420</v>
      </c>
      <c r="G2675" s="44" t="s">
        <v>972</v>
      </c>
      <c r="H2675" t="s">
        <v>383</v>
      </c>
      <c r="I2675" s="36" t="s">
        <v>384</v>
      </c>
      <c r="J2675" t="s">
        <v>37</v>
      </c>
      <c r="K2675" s="43" t="s">
        <v>8</v>
      </c>
      <c r="L2675" s="43" t="s">
        <v>40</v>
      </c>
      <c r="M2675" s="43" t="s">
        <v>8</v>
      </c>
      <c r="N2675" s="43" t="s">
        <v>201</v>
      </c>
      <c r="O2675" t="s">
        <v>392</v>
      </c>
      <c r="P2675" s="1">
        <v>10</v>
      </c>
      <c r="Q2675">
        <v>0</v>
      </c>
      <c r="R2675">
        <v>10</v>
      </c>
      <c r="S2675" s="9">
        <v>0</v>
      </c>
      <c r="T2675" s="9"/>
    </row>
    <row r="2676" spans="1:20">
      <c r="A2676" s="1">
        <v>2021</v>
      </c>
      <c r="B2676" t="s">
        <v>896</v>
      </c>
      <c r="C2676" t="s">
        <v>959</v>
      </c>
      <c r="D2676" t="s">
        <v>117</v>
      </c>
      <c r="E2676" t="s">
        <v>154</v>
      </c>
      <c r="F2676" t="s">
        <v>426</v>
      </c>
      <c r="G2676" s="44" t="s">
        <v>961</v>
      </c>
      <c r="H2676" t="s">
        <v>383</v>
      </c>
      <c r="I2676" s="36" t="s">
        <v>384</v>
      </c>
      <c r="J2676" t="s">
        <v>37</v>
      </c>
      <c r="K2676" s="43" t="s">
        <v>8</v>
      </c>
      <c r="L2676" s="43" t="s">
        <v>40</v>
      </c>
      <c r="M2676" s="43" t="s">
        <v>8</v>
      </c>
      <c r="N2676" s="43" t="s">
        <v>113</v>
      </c>
      <c r="O2676" t="s">
        <v>409</v>
      </c>
      <c r="P2676" s="1">
        <v>13</v>
      </c>
      <c r="Q2676">
        <v>0</v>
      </c>
      <c r="R2676">
        <v>13</v>
      </c>
      <c r="S2676" s="9">
        <v>0</v>
      </c>
      <c r="T2676" s="9"/>
    </row>
    <row r="2677" spans="1:20">
      <c r="A2677" s="1">
        <v>2021</v>
      </c>
      <c r="B2677" t="s">
        <v>896</v>
      </c>
      <c r="C2677" t="s">
        <v>959</v>
      </c>
      <c r="D2677" t="s">
        <v>117</v>
      </c>
      <c r="E2677" t="s">
        <v>2</v>
      </c>
      <c r="F2677" t="s">
        <v>416</v>
      </c>
      <c r="G2677" s="44" t="s">
        <v>971</v>
      </c>
      <c r="H2677" t="s">
        <v>383</v>
      </c>
      <c r="I2677" s="36" t="s">
        <v>384</v>
      </c>
      <c r="J2677" t="s">
        <v>37</v>
      </c>
      <c r="K2677" s="43" t="s">
        <v>8</v>
      </c>
      <c r="L2677" s="43" t="s">
        <v>40</v>
      </c>
      <c r="M2677" s="43" t="s">
        <v>8</v>
      </c>
      <c r="N2677" s="43" t="s">
        <v>113</v>
      </c>
      <c r="O2677" t="s">
        <v>409</v>
      </c>
      <c r="P2677" s="1">
        <v>25</v>
      </c>
      <c r="Q2677">
        <v>0</v>
      </c>
      <c r="R2677">
        <v>25</v>
      </c>
      <c r="S2677" s="9">
        <v>0</v>
      </c>
      <c r="T2677" s="9"/>
    </row>
    <row r="2678" spans="1:20">
      <c r="A2678" s="1">
        <v>2021</v>
      </c>
      <c r="B2678" t="s">
        <v>896</v>
      </c>
      <c r="C2678" t="s">
        <v>959</v>
      </c>
      <c r="D2678" t="s">
        <v>117</v>
      </c>
      <c r="E2678" t="s">
        <v>2</v>
      </c>
      <c r="F2678" t="s">
        <v>423</v>
      </c>
      <c r="G2678" s="44" t="s">
        <v>973</v>
      </c>
      <c r="H2678" t="s">
        <v>383</v>
      </c>
      <c r="I2678" s="36" t="s">
        <v>384</v>
      </c>
      <c r="J2678" t="s">
        <v>37</v>
      </c>
      <c r="K2678" s="43" t="s">
        <v>8</v>
      </c>
      <c r="L2678" s="43" t="s">
        <v>40</v>
      </c>
      <c r="M2678" s="43" t="s">
        <v>8</v>
      </c>
      <c r="N2678" s="43" t="s">
        <v>113</v>
      </c>
      <c r="O2678" t="s">
        <v>409</v>
      </c>
      <c r="P2678" s="1">
        <v>15</v>
      </c>
      <c r="Q2678">
        <v>0</v>
      </c>
      <c r="R2678">
        <v>15</v>
      </c>
      <c r="S2678" s="9">
        <v>0</v>
      </c>
      <c r="T2678" s="9"/>
    </row>
    <row r="2679" spans="1:20">
      <c r="A2679" s="1">
        <v>2021</v>
      </c>
      <c r="B2679" t="s">
        <v>896</v>
      </c>
      <c r="C2679" t="s">
        <v>959</v>
      </c>
      <c r="D2679" t="s">
        <v>117</v>
      </c>
      <c r="E2679" t="s">
        <v>2</v>
      </c>
      <c r="F2679" t="s">
        <v>979</v>
      </c>
      <c r="G2679" s="44" t="s">
        <v>980</v>
      </c>
      <c r="H2679" t="s">
        <v>383</v>
      </c>
      <c r="I2679" s="36" t="s">
        <v>384</v>
      </c>
      <c r="J2679" t="s">
        <v>37</v>
      </c>
      <c r="K2679" s="43" t="s">
        <v>8</v>
      </c>
      <c r="L2679" s="43" t="s">
        <v>40</v>
      </c>
      <c r="M2679" s="43" t="s">
        <v>8</v>
      </c>
      <c r="N2679" s="43" t="s">
        <v>113</v>
      </c>
      <c r="O2679" t="s">
        <v>409</v>
      </c>
      <c r="P2679" s="1">
        <v>20</v>
      </c>
      <c r="Q2679">
        <v>0</v>
      </c>
      <c r="R2679">
        <v>20</v>
      </c>
      <c r="S2679" s="9">
        <v>0</v>
      </c>
      <c r="T2679" s="9"/>
    </row>
    <row r="2680" spans="1:20">
      <c r="A2680" s="1">
        <v>2021</v>
      </c>
      <c r="B2680" t="s">
        <v>896</v>
      </c>
      <c r="C2680" t="s">
        <v>959</v>
      </c>
      <c r="D2680" t="s">
        <v>117</v>
      </c>
      <c r="E2680" t="s">
        <v>2</v>
      </c>
      <c r="F2680" t="s">
        <v>432</v>
      </c>
      <c r="G2680" s="44" t="s">
        <v>975</v>
      </c>
      <c r="H2680" t="s">
        <v>383</v>
      </c>
      <c r="I2680" s="36" t="s">
        <v>384</v>
      </c>
      <c r="J2680" t="s">
        <v>37</v>
      </c>
      <c r="K2680" s="43" t="s">
        <v>8</v>
      </c>
      <c r="L2680" s="43" t="s">
        <v>40</v>
      </c>
      <c r="M2680" s="43" t="s">
        <v>8</v>
      </c>
      <c r="N2680" s="43" t="s">
        <v>119</v>
      </c>
      <c r="O2680" t="s">
        <v>385</v>
      </c>
      <c r="P2680" s="1">
        <v>32</v>
      </c>
      <c r="Q2680">
        <v>20</v>
      </c>
      <c r="R2680">
        <v>12</v>
      </c>
      <c r="S2680" s="9">
        <v>0.625</v>
      </c>
      <c r="T2680" s="9"/>
    </row>
    <row r="2681" spans="1:20">
      <c r="A2681" s="1">
        <v>2021</v>
      </c>
      <c r="B2681" t="s">
        <v>896</v>
      </c>
      <c r="C2681" t="s">
        <v>308</v>
      </c>
      <c r="D2681" t="s">
        <v>117</v>
      </c>
      <c r="E2681" t="s">
        <v>2</v>
      </c>
      <c r="F2681" t="s">
        <v>54</v>
      </c>
      <c r="G2681" s="44" t="s">
        <v>925</v>
      </c>
      <c r="H2681" t="s">
        <v>126</v>
      </c>
      <c r="I2681" s="36" t="s">
        <v>127</v>
      </c>
      <c r="J2681" t="s">
        <v>79</v>
      </c>
      <c r="K2681" s="43" t="s">
        <v>40</v>
      </c>
      <c r="L2681" s="43" t="s">
        <v>8</v>
      </c>
      <c r="M2681" s="43" t="s">
        <v>8</v>
      </c>
      <c r="N2681" s="43" t="s">
        <v>8</v>
      </c>
      <c r="O2681" t="s">
        <v>128</v>
      </c>
      <c r="P2681" s="1">
        <v>3</v>
      </c>
      <c r="Q2681">
        <v>1</v>
      </c>
      <c r="R2681">
        <v>2</v>
      </c>
      <c r="S2681" s="9">
        <v>0.33333333333333331</v>
      </c>
      <c r="T2681" s="9"/>
    </row>
    <row r="2682" spans="1:20">
      <c r="A2682" s="1">
        <v>2021</v>
      </c>
      <c r="B2682" t="s">
        <v>896</v>
      </c>
      <c r="C2682" t="s">
        <v>310</v>
      </c>
      <c r="D2682" t="s">
        <v>350</v>
      </c>
      <c r="E2682" t="s">
        <v>2</v>
      </c>
      <c r="F2682" t="s">
        <v>952</v>
      </c>
      <c r="G2682" s="44" t="s">
        <v>953</v>
      </c>
      <c r="H2682" t="s">
        <v>954</v>
      </c>
      <c r="I2682" s="36" t="s">
        <v>354</v>
      </c>
      <c r="J2682" t="s">
        <v>79</v>
      </c>
      <c r="K2682" s="43" t="s">
        <v>40</v>
      </c>
      <c r="L2682" s="43" t="s">
        <v>8</v>
      </c>
      <c r="M2682" s="43" t="s">
        <v>8</v>
      </c>
      <c r="N2682" s="43" t="s">
        <v>8</v>
      </c>
      <c r="O2682" t="s">
        <v>128</v>
      </c>
      <c r="P2682" s="1">
        <v>11</v>
      </c>
      <c r="Q2682">
        <v>1</v>
      </c>
      <c r="R2682">
        <v>10</v>
      </c>
      <c r="S2682" s="9">
        <v>9.0909090909090912E-2</v>
      </c>
      <c r="T2682" s="9"/>
    </row>
    <row r="2683" spans="1:20">
      <c r="A2683" s="1">
        <v>2021</v>
      </c>
      <c r="B2683" t="s">
        <v>896</v>
      </c>
      <c r="C2683" t="s">
        <v>308</v>
      </c>
      <c r="D2683" t="s">
        <v>117</v>
      </c>
      <c r="E2683" t="s">
        <v>2</v>
      </c>
      <c r="F2683" t="s">
        <v>54</v>
      </c>
      <c r="G2683" s="44" t="s">
        <v>925</v>
      </c>
      <c r="H2683" t="s">
        <v>126</v>
      </c>
      <c r="I2683" s="36" t="s">
        <v>127</v>
      </c>
      <c r="J2683" t="s">
        <v>79</v>
      </c>
      <c r="K2683" s="43" t="s">
        <v>40</v>
      </c>
      <c r="L2683" s="43" t="s">
        <v>8</v>
      </c>
      <c r="M2683" s="43" t="s">
        <v>8</v>
      </c>
      <c r="N2683" s="43" t="s">
        <v>201</v>
      </c>
      <c r="O2683" t="s">
        <v>315</v>
      </c>
      <c r="P2683" s="1">
        <v>10</v>
      </c>
      <c r="Q2683">
        <v>0</v>
      </c>
      <c r="R2683">
        <v>10</v>
      </c>
      <c r="S2683" s="9">
        <v>0</v>
      </c>
      <c r="T2683" s="9"/>
    </row>
    <row r="2684" spans="1:20">
      <c r="A2684" s="1">
        <v>2021</v>
      </c>
      <c r="B2684" t="s">
        <v>896</v>
      </c>
      <c r="C2684" t="s">
        <v>308</v>
      </c>
      <c r="D2684" t="s">
        <v>117</v>
      </c>
      <c r="E2684" t="s">
        <v>2</v>
      </c>
      <c r="F2684" t="s">
        <v>54</v>
      </c>
      <c r="G2684" s="44" t="s">
        <v>925</v>
      </c>
      <c r="H2684" t="s">
        <v>126</v>
      </c>
      <c r="I2684" s="36" t="s">
        <v>127</v>
      </c>
      <c r="J2684" t="s">
        <v>79</v>
      </c>
      <c r="K2684" s="43" t="s">
        <v>40</v>
      </c>
      <c r="L2684" s="43" t="s">
        <v>8</v>
      </c>
      <c r="M2684" s="43" t="s">
        <v>40</v>
      </c>
      <c r="N2684" s="43" t="s">
        <v>40</v>
      </c>
      <c r="O2684" t="s">
        <v>313</v>
      </c>
      <c r="P2684" s="1">
        <v>6</v>
      </c>
      <c r="Q2684">
        <v>0</v>
      </c>
      <c r="R2684">
        <v>6</v>
      </c>
      <c r="S2684" s="9">
        <v>0</v>
      </c>
      <c r="T2684" s="9"/>
    </row>
    <row r="2685" spans="1:20">
      <c r="A2685" s="1">
        <v>2021</v>
      </c>
      <c r="B2685" t="s">
        <v>896</v>
      </c>
      <c r="C2685" t="s">
        <v>310</v>
      </c>
      <c r="D2685" t="s">
        <v>350</v>
      </c>
      <c r="E2685" t="s">
        <v>2</v>
      </c>
      <c r="F2685" t="s">
        <v>952</v>
      </c>
      <c r="G2685" s="44" t="s">
        <v>953</v>
      </c>
      <c r="H2685" t="s">
        <v>954</v>
      </c>
      <c r="I2685" s="36" t="s">
        <v>354</v>
      </c>
      <c r="J2685" t="s">
        <v>79</v>
      </c>
      <c r="K2685" s="43" t="s">
        <v>40</v>
      </c>
      <c r="L2685" s="43" t="s">
        <v>8</v>
      </c>
      <c r="M2685" s="43" t="s">
        <v>40</v>
      </c>
      <c r="N2685" s="43" t="s">
        <v>40</v>
      </c>
      <c r="O2685" t="s">
        <v>313</v>
      </c>
      <c r="P2685" s="1">
        <v>3</v>
      </c>
      <c r="Q2685">
        <v>1</v>
      </c>
      <c r="R2685">
        <v>2</v>
      </c>
      <c r="S2685" s="9">
        <v>0.33333333333333331</v>
      </c>
      <c r="T2685" s="9"/>
    </row>
    <row r="2686" spans="1:20">
      <c r="A2686" s="1">
        <v>2021</v>
      </c>
      <c r="B2686" t="s">
        <v>896</v>
      </c>
      <c r="C2686" t="s">
        <v>959</v>
      </c>
      <c r="D2686" t="s">
        <v>117</v>
      </c>
      <c r="E2686" t="s">
        <v>2</v>
      </c>
      <c r="F2686" t="s">
        <v>416</v>
      </c>
      <c r="G2686" s="44" t="s">
        <v>971</v>
      </c>
      <c r="H2686" t="s">
        <v>383</v>
      </c>
      <c r="I2686" s="36" t="s">
        <v>384</v>
      </c>
      <c r="J2686" t="s">
        <v>37</v>
      </c>
      <c r="K2686" s="43" t="s">
        <v>38</v>
      </c>
      <c r="L2686" s="43" t="s">
        <v>8</v>
      </c>
      <c r="M2686" s="43" t="s">
        <v>8</v>
      </c>
      <c r="N2686" s="43" t="s">
        <v>7</v>
      </c>
      <c r="O2686" t="s">
        <v>39</v>
      </c>
      <c r="P2686" s="1">
        <v>5</v>
      </c>
      <c r="Q2686">
        <v>0</v>
      </c>
      <c r="R2686">
        <v>5</v>
      </c>
      <c r="S2686" s="9">
        <v>0</v>
      </c>
      <c r="T2686" s="9"/>
    </row>
    <row r="2687" spans="1:20">
      <c r="A2687" s="1">
        <v>2021</v>
      </c>
      <c r="B2687" t="s">
        <v>896</v>
      </c>
      <c r="C2687" t="s">
        <v>959</v>
      </c>
      <c r="D2687" t="s">
        <v>117</v>
      </c>
      <c r="E2687" t="s">
        <v>2</v>
      </c>
      <c r="F2687" t="s">
        <v>420</v>
      </c>
      <c r="G2687" s="44" t="s">
        <v>972</v>
      </c>
      <c r="H2687" t="s">
        <v>383</v>
      </c>
      <c r="I2687" s="36" t="s">
        <v>384</v>
      </c>
      <c r="J2687" t="s">
        <v>37</v>
      </c>
      <c r="K2687" s="43" t="s">
        <v>38</v>
      </c>
      <c r="L2687" s="43" t="s">
        <v>8</v>
      </c>
      <c r="M2687" s="43" t="s">
        <v>8</v>
      </c>
      <c r="N2687" s="43" t="s">
        <v>7</v>
      </c>
      <c r="O2687" t="s">
        <v>39</v>
      </c>
      <c r="P2687" s="1">
        <v>4</v>
      </c>
      <c r="Q2687">
        <v>0</v>
      </c>
      <c r="R2687">
        <v>4</v>
      </c>
      <c r="S2687" s="9">
        <v>0</v>
      </c>
      <c r="T2687" s="9"/>
    </row>
    <row r="2688" spans="1:20">
      <c r="A2688" s="1">
        <v>2021</v>
      </c>
      <c r="B2688" t="s">
        <v>896</v>
      </c>
      <c r="C2688" t="s">
        <v>959</v>
      </c>
      <c r="D2688" t="s">
        <v>117</v>
      </c>
      <c r="E2688" t="s">
        <v>2</v>
      </c>
      <c r="F2688" t="s">
        <v>423</v>
      </c>
      <c r="G2688" s="44" t="s">
        <v>973</v>
      </c>
      <c r="H2688" t="s">
        <v>383</v>
      </c>
      <c r="I2688" s="36" t="s">
        <v>384</v>
      </c>
      <c r="J2688" t="s">
        <v>37</v>
      </c>
      <c r="K2688" s="43" t="s">
        <v>38</v>
      </c>
      <c r="L2688" s="43" t="s">
        <v>8</v>
      </c>
      <c r="M2688" s="43" t="s">
        <v>8</v>
      </c>
      <c r="N2688" s="43" t="s">
        <v>7</v>
      </c>
      <c r="O2688" t="s">
        <v>39</v>
      </c>
      <c r="P2688" s="1">
        <v>1</v>
      </c>
      <c r="Q2688">
        <v>0</v>
      </c>
      <c r="R2688">
        <v>1</v>
      </c>
      <c r="S2688" s="9">
        <v>0</v>
      </c>
      <c r="T2688" s="9"/>
    </row>
    <row r="2689" spans="1:20">
      <c r="A2689" s="1">
        <v>2021</v>
      </c>
      <c r="B2689" t="s">
        <v>896</v>
      </c>
      <c r="C2689" t="s">
        <v>959</v>
      </c>
      <c r="D2689" t="s">
        <v>117</v>
      </c>
      <c r="E2689" t="s">
        <v>2</v>
      </c>
      <c r="F2689" t="s">
        <v>432</v>
      </c>
      <c r="G2689" s="44" t="s">
        <v>975</v>
      </c>
      <c r="H2689" t="s">
        <v>383</v>
      </c>
      <c r="I2689" s="36" t="s">
        <v>384</v>
      </c>
      <c r="J2689" t="s">
        <v>37</v>
      </c>
      <c r="K2689" s="43" t="s">
        <v>38</v>
      </c>
      <c r="L2689" s="43" t="s">
        <v>8</v>
      </c>
      <c r="M2689" s="43" t="s">
        <v>8</v>
      </c>
      <c r="N2689" s="43" t="s">
        <v>7</v>
      </c>
      <c r="O2689" t="s">
        <v>39</v>
      </c>
      <c r="P2689" s="1">
        <v>5</v>
      </c>
      <c r="Q2689">
        <v>0</v>
      </c>
      <c r="R2689">
        <v>5</v>
      </c>
      <c r="S2689" s="9">
        <v>0</v>
      </c>
      <c r="T2689" s="9"/>
    </row>
    <row r="2690" spans="1:20">
      <c r="A2690" s="1">
        <v>2021</v>
      </c>
      <c r="B2690" t="s">
        <v>896</v>
      </c>
      <c r="C2690" t="s">
        <v>959</v>
      </c>
      <c r="D2690" t="s">
        <v>117</v>
      </c>
      <c r="E2690" t="s">
        <v>2</v>
      </c>
      <c r="F2690" t="s">
        <v>979</v>
      </c>
      <c r="G2690" s="44" t="s">
        <v>980</v>
      </c>
      <c r="H2690" t="s">
        <v>383</v>
      </c>
      <c r="I2690" s="36" t="s">
        <v>384</v>
      </c>
      <c r="J2690" t="s">
        <v>37</v>
      </c>
      <c r="K2690" s="43" t="s">
        <v>38</v>
      </c>
      <c r="L2690" s="43" t="s">
        <v>8</v>
      </c>
      <c r="M2690" s="43" t="s">
        <v>8</v>
      </c>
      <c r="N2690" s="43" t="s">
        <v>7</v>
      </c>
      <c r="O2690" t="s">
        <v>39</v>
      </c>
      <c r="P2690" s="1">
        <v>5</v>
      </c>
      <c r="Q2690">
        <v>0</v>
      </c>
      <c r="R2690">
        <v>5</v>
      </c>
      <c r="S2690" s="9">
        <v>0</v>
      </c>
      <c r="T2690" s="9"/>
    </row>
    <row r="2691" spans="1:20">
      <c r="A2691" s="1">
        <v>2021</v>
      </c>
      <c r="B2691" t="s">
        <v>896</v>
      </c>
      <c r="C2691" t="s">
        <v>310</v>
      </c>
      <c r="D2691" t="s">
        <v>350</v>
      </c>
      <c r="E2691" t="s">
        <v>2</v>
      </c>
      <c r="F2691" t="s">
        <v>952</v>
      </c>
      <c r="G2691" s="44" t="s">
        <v>953</v>
      </c>
      <c r="H2691" t="s">
        <v>954</v>
      </c>
      <c r="I2691" s="36" t="s">
        <v>354</v>
      </c>
      <c r="J2691" t="s">
        <v>79</v>
      </c>
      <c r="K2691" s="43" t="s">
        <v>38</v>
      </c>
      <c r="L2691" s="43" t="s">
        <v>8</v>
      </c>
      <c r="M2691" s="43" t="s">
        <v>40</v>
      </c>
      <c r="N2691" s="43" t="s">
        <v>8</v>
      </c>
      <c r="O2691" t="s">
        <v>237</v>
      </c>
      <c r="P2691" s="1">
        <v>10</v>
      </c>
      <c r="Q2691">
        <v>6</v>
      </c>
      <c r="R2691">
        <v>4</v>
      </c>
      <c r="S2691" s="9">
        <v>0.6</v>
      </c>
      <c r="T2691" s="9"/>
    </row>
    <row r="2692" spans="1:20">
      <c r="A2692" s="1">
        <v>2021</v>
      </c>
      <c r="B2692" t="s">
        <v>896</v>
      </c>
      <c r="C2692" t="s">
        <v>306</v>
      </c>
      <c r="D2692" t="s">
        <v>117</v>
      </c>
      <c r="E2692" t="s">
        <v>2</v>
      </c>
      <c r="F2692" t="s">
        <v>20</v>
      </c>
      <c r="G2692" s="44" t="s">
        <v>904</v>
      </c>
      <c r="H2692" t="s">
        <v>905</v>
      </c>
      <c r="I2692" s="36" t="s">
        <v>135</v>
      </c>
      <c r="J2692" t="s">
        <v>6</v>
      </c>
      <c r="K2692" s="43" t="s">
        <v>38</v>
      </c>
      <c r="L2692" s="43" t="s">
        <v>8</v>
      </c>
      <c r="M2692" s="43" t="s">
        <v>40</v>
      </c>
      <c r="N2692" s="43" t="s">
        <v>40</v>
      </c>
      <c r="O2692" t="s">
        <v>159</v>
      </c>
      <c r="P2692" s="1">
        <v>100</v>
      </c>
      <c r="Q2692">
        <v>35</v>
      </c>
      <c r="R2692">
        <v>65</v>
      </c>
      <c r="S2692" s="9">
        <v>0.35</v>
      </c>
      <c r="T2692" s="9"/>
    </row>
    <row r="2693" spans="1:20">
      <c r="A2693" s="1">
        <v>2021</v>
      </c>
      <c r="B2693" t="s">
        <v>896</v>
      </c>
      <c r="C2693" t="s">
        <v>316</v>
      </c>
      <c r="D2693" t="s">
        <v>117</v>
      </c>
      <c r="E2693" t="s">
        <v>2</v>
      </c>
      <c r="F2693" t="s">
        <v>449</v>
      </c>
      <c r="G2693" s="44" t="s">
        <v>983</v>
      </c>
      <c r="H2693" t="s">
        <v>448</v>
      </c>
      <c r="I2693" s="36" t="s">
        <v>36</v>
      </c>
      <c r="J2693" t="s">
        <v>37</v>
      </c>
      <c r="K2693" s="43" t="s">
        <v>38</v>
      </c>
      <c r="L2693" s="43" t="s">
        <v>8</v>
      </c>
      <c r="M2693" s="43" t="s">
        <v>38</v>
      </c>
      <c r="N2693" s="43" t="s">
        <v>8</v>
      </c>
      <c r="O2693" t="s">
        <v>42</v>
      </c>
      <c r="P2693" s="1">
        <v>1</v>
      </c>
      <c r="Q2693">
        <v>0</v>
      </c>
      <c r="R2693">
        <v>1</v>
      </c>
      <c r="S2693" s="9">
        <v>0</v>
      </c>
      <c r="T2693" s="9"/>
    </row>
    <row r="2694" spans="1:20">
      <c r="A2694" s="1">
        <v>2021</v>
      </c>
      <c r="B2694" t="s">
        <v>896</v>
      </c>
      <c r="C2694" t="s">
        <v>308</v>
      </c>
      <c r="D2694" t="s">
        <v>117</v>
      </c>
      <c r="E2694" t="s">
        <v>2</v>
      </c>
      <c r="F2694" t="s">
        <v>45</v>
      </c>
      <c r="G2694" s="44" t="s">
        <v>923</v>
      </c>
      <c r="H2694" t="s">
        <v>126</v>
      </c>
      <c r="I2694" s="36" t="s">
        <v>127</v>
      </c>
      <c r="J2694" t="s">
        <v>79</v>
      </c>
      <c r="K2694" s="43" t="s">
        <v>7</v>
      </c>
      <c r="L2694" s="43" t="s">
        <v>8</v>
      </c>
      <c r="M2694" s="43" t="s">
        <v>8</v>
      </c>
      <c r="N2694" s="43" t="s">
        <v>8</v>
      </c>
      <c r="O2694" t="s">
        <v>236</v>
      </c>
      <c r="P2694" s="1">
        <v>3</v>
      </c>
      <c r="Q2694">
        <v>0</v>
      </c>
      <c r="R2694">
        <v>3</v>
      </c>
      <c r="S2694" s="9">
        <v>0</v>
      </c>
      <c r="T2694" s="9"/>
    </row>
    <row r="2695" spans="1:20">
      <c r="A2695" s="1">
        <v>2021</v>
      </c>
      <c r="B2695" t="s">
        <v>896</v>
      </c>
      <c r="C2695" t="s">
        <v>308</v>
      </c>
      <c r="D2695" t="s">
        <v>117</v>
      </c>
      <c r="E2695" t="s">
        <v>2</v>
      </c>
      <c r="F2695" t="s">
        <v>45</v>
      </c>
      <c r="G2695" s="44" t="s">
        <v>923</v>
      </c>
      <c r="H2695" t="s">
        <v>126</v>
      </c>
      <c r="I2695" s="36" t="s">
        <v>127</v>
      </c>
      <c r="J2695" t="s">
        <v>79</v>
      </c>
      <c r="K2695" s="43" t="s">
        <v>7</v>
      </c>
      <c r="L2695" s="43" t="s">
        <v>8</v>
      </c>
      <c r="M2695" s="43" t="s">
        <v>8</v>
      </c>
      <c r="N2695" s="43" t="s">
        <v>40</v>
      </c>
      <c r="O2695" t="s">
        <v>235</v>
      </c>
      <c r="P2695" s="1">
        <v>10</v>
      </c>
      <c r="Q2695">
        <v>0</v>
      </c>
      <c r="R2695">
        <v>10</v>
      </c>
      <c r="S2695" s="9">
        <v>0</v>
      </c>
      <c r="T2695" s="9"/>
    </row>
    <row r="2696" spans="1:20">
      <c r="A2696" s="1">
        <v>2021</v>
      </c>
      <c r="B2696" t="s">
        <v>896</v>
      </c>
      <c r="C2696" t="s">
        <v>306</v>
      </c>
      <c r="D2696" t="s">
        <v>117</v>
      </c>
      <c r="E2696" t="s">
        <v>154</v>
      </c>
      <c r="F2696" t="s">
        <v>95</v>
      </c>
      <c r="G2696" s="44" t="s">
        <v>897</v>
      </c>
      <c r="H2696" t="s">
        <v>97</v>
      </c>
      <c r="I2696" s="36" t="s">
        <v>98</v>
      </c>
      <c r="J2696" t="s">
        <v>6</v>
      </c>
      <c r="K2696" s="43" t="s">
        <v>7</v>
      </c>
      <c r="L2696" s="43" t="s">
        <v>8</v>
      </c>
      <c r="M2696" s="43" t="s">
        <v>7</v>
      </c>
      <c r="N2696" s="43" t="s">
        <v>9</v>
      </c>
      <c r="O2696" t="s">
        <v>10</v>
      </c>
      <c r="P2696" s="1">
        <v>18</v>
      </c>
      <c r="Q2696">
        <v>7.2299999999999995</v>
      </c>
      <c r="R2696">
        <v>10.77</v>
      </c>
      <c r="S2696" s="9">
        <v>0.40166666666666662</v>
      </c>
      <c r="T2696" s="9"/>
    </row>
    <row r="2697" spans="1:20">
      <c r="A2697" s="1">
        <v>2021</v>
      </c>
      <c r="B2697" t="s">
        <v>896</v>
      </c>
      <c r="C2697" t="s">
        <v>306</v>
      </c>
      <c r="D2697" t="s">
        <v>117</v>
      </c>
      <c r="E2697" t="s">
        <v>909</v>
      </c>
      <c r="F2697" t="s">
        <v>149</v>
      </c>
      <c r="G2697" s="44" t="s">
        <v>910</v>
      </c>
      <c r="H2697" t="s">
        <v>911</v>
      </c>
      <c r="I2697" s="36" t="s">
        <v>294</v>
      </c>
      <c r="J2697" t="s">
        <v>153</v>
      </c>
      <c r="K2697" s="43" t="s">
        <v>7</v>
      </c>
      <c r="L2697" s="43" t="s">
        <v>8</v>
      </c>
      <c r="M2697" s="43" t="s">
        <v>7</v>
      </c>
      <c r="N2697" s="43" t="s">
        <v>9</v>
      </c>
      <c r="O2697" t="s">
        <v>10</v>
      </c>
      <c r="P2697" s="1">
        <v>4</v>
      </c>
      <c r="Q2697">
        <v>2</v>
      </c>
      <c r="R2697">
        <v>2</v>
      </c>
      <c r="S2697" s="9">
        <v>0.5</v>
      </c>
      <c r="T2697" s="9"/>
    </row>
    <row r="2698" spans="1:20">
      <c r="A2698" s="1">
        <v>2021</v>
      </c>
      <c r="B2698" t="s">
        <v>896</v>
      </c>
      <c r="C2698" t="s">
        <v>308</v>
      </c>
      <c r="D2698" t="s">
        <v>117</v>
      </c>
      <c r="E2698" t="s">
        <v>2</v>
      </c>
      <c r="F2698" t="s">
        <v>45</v>
      </c>
      <c r="G2698" s="44" t="s">
        <v>923</v>
      </c>
      <c r="H2698" t="s">
        <v>126</v>
      </c>
      <c r="I2698" s="36" t="s">
        <v>127</v>
      </c>
      <c r="J2698" t="s">
        <v>79</v>
      </c>
      <c r="K2698" s="43" t="s">
        <v>7</v>
      </c>
      <c r="L2698" s="43" t="s">
        <v>8</v>
      </c>
      <c r="M2698" s="43" t="s">
        <v>7</v>
      </c>
      <c r="N2698" s="43" t="s">
        <v>9</v>
      </c>
      <c r="O2698" t="s">
        <v>10</v>
      </c>
      <c r="P2698" s="1">
        <v>17</v>
      </c>
      <c r="Q2698">
        <v>10.33</v>
      </c>
      <c r="R2698">
        <v>6.67</v>
      </c>
      <c r="S2698" s="9">
        <v>0.60764705882352943</v>
      </c>
      <c r="T2698" s="9"/>
    </row>
    <row r="2699" spans="1:20">
      <c r="A2699" s="1">
        <v>2021</v>
      </c>
      <c r="B2699" t="s">
        <v>896</v>
      </c>
      <c r="C2699" t="s">
        <v>308</v>
      </c>
      <c r="D2699" t="s">
        <v>117</v>
      </c>
      <c r="E2699" t="s">
        <v>2</v>
      </c>
      <c r="F2699" t="s">
        <v>54</v>
      </c>
      <c r="G2699" s="44" t="s">
        <v>925</v>
      </c>
      <c r="H2699" t="s">
        <v>126</v>
      </c>
      <c r="I2699" s="36" t="s">
        <v>127</v>
      </c>
      <c r="J2699" t="s">
        <v>79</v>
      </c>
      <c r="K2699" s="43" t="s">
        <v>7</v>
      </c>
      <c r="L2699" s="43" t="s">
        <v>8</v>
      </c>
      <c r="M2699" s="43" t="s">
        <v>7</v>
      </c>
      <c r="N2699" s="43" t="s">
        <v>9</v>
      </c>
      <c r="O2699" t="s">
        <v>10</v>
      </c>
      <c r="P2699" s="1">
        <v>10</v>
      </c>
      <c r="Q2699">
        <v>5</v>
      </c>
      <c r="R2699">
        <v>5</v>
      </c>
      <c r="S2699" s="9">
        <v>0.5</v>
      </c>
      <c r="T2699" s="9"/>
    </row>
    <row r="2700" spans="1:20">
      <c r="A2700" s="1">
        <v>2021</v>
      </c>
      <c r="B2700" t="s">
        <v>896</v>
      </c>
      <c r="C2700" t="s">
        <v>308</v>
      </c>
      <c r="D2700" t="s">
        <v>117</v>
      </c>
      <c r="E2700" t="s">
        <v>2</v>
      </c>
      <c r="F2700" t="s">
        <v>247</v>
      </c>
      <c r="G2700" s="44" t="s">
        <v>926</v>
      </c>
      <c r="H2700" t="s">
        <v>638</v>
      </c>
      <c r="I2700" s="36" t="s">
        <v>639</v>
      </c>
      <c r="J2700" t="s">
        <v>6</v>
      </c>
      <c r="K2700" s="43" t="s">
        <v>7</v>
      </c>
      <c r="L2700" s="43" t="s">
        <v>8</v>
      </c>
      <c r="M2700" s="43" t="s">
        <v>7</v>
      </c>
      <c r="N2700" s="43" t="s">
        <v>9</v>
      </c>
      <c r="O2700" t="s">
        <v>10</v>
      </c>
      <c r="P2700" s="1">
        <v>6</v>
      </c>
      <c r="Q2700">
        <v>3</v>
      </c>
      <c r="R2700">
        <v>3</v>
      </c>
      <c r="S2700" s="9">
        <v>0.5</v>
      </c>
      <c r="T2700" s="9"/>
    </row>
    <row r="2701" spans="1:20">
      <c r="A2701" s="1">
        <v>2021</v>
      </c>
      <c r="B2701" t="s">
        <v>896</v>
      </c>
      <c r="C2701" t="s">
        <v>308</v>
      </c>
      <c r="D2701" t="s">
        <v>164</v>
      </c>
      <c r="E2701" t="s">
        <v>154</v>
      </c>
      <c r="F2701" t="s">
        <v>927</v>
      </c>
      <c r="G2701" s="44" t="s">
        <v>928</v>
      </c>
      <c r="H2701" t="s">
        <v>126</v>
      </c>
      <c r="I2701" s="36" t="s">
        <v>667</v>
      </c>
      <c r="J2701" t="s">
        <v>79</v>
      </c>
      <c r="K2701" s="43" t="s">
        <v>7</v>
      </c>
      <c r="L2701" s="43" t="s">
        <v>8</v>
      </c>
      <c r="M2701" s="43" t="s">
        <v>7</v>
      </c>
      <c r="N2701" s="43" t="s">
        <v>9</v>
      </c>
      <c r="O2701" t="s">
        <v>10</v>
      </c>
      <c r="P2701" s="1">
        <v>7</v>
      </c>
      <c r="Q2701">
        <v>4.8499999999999996</v>
      </c>
      <c r="R2701">
        <v>2.1500000000000004</v>
      </c>
      <c r="S2701" s="9">
        <v>0.69285714285714284</v>
      </c>
      <c r="T2701" s="9"/>
    </row>
    <row r="2702" spans="1:20">
      <c r="A2702" s="1">
        <v>2021</v>
      </c>
      <c r="B2702" t="s">
        <v>896</v>
      </c>
      <c r="C2702" t="s">
        <v>310</v>
      </c>
      <c r="D2702" t="s">
        <v>350</v>
      </c>
      <c r="E2702" t="s">
        <v>2</v>
      </c>
      <c r="F2702" t="s">
        <v>957</v>
      </c>
      <c r="G2702" s="44" t="s">
        <v>958</v>
      </c>
      <c r="H2702" t="s">
        <v>366</v>
      </c>
      <c r="I2702" s="36" t="s">
        <v>354</v>
      </c>
      <c r="J2702" t="s">
        <v>79</v>
      </c>
      <c r="K2702" s="43" t="s">
        <v>7</v>
      </c>
      <c r="L2702" s="43" t="s">
        <v>8</v>
      </c>
      <c r="M2702" s="43" t="s">
        <v>7</v>
      </c>
      <c r="N2702" s="43" t="s">
        <v>9</v>
      </c>
      <c r="O2702" t="s">
        <v>10</v>
      </c>
      <c r="P2702" s="1">
        <v>6</v>
      </c>
      <c r="Q2702">
        <v>2.17</v>
      </c>
      <c r="R2702">
        <v>3.83</v>
      </c>
      <c r="S2702" s="9">
        <v>0.36166666666666664</v>
      </c>
      <c r="T2702" s="9"/>
    </row>
    <row r="2703" spans="1:20">
      <c r="A2703" s="1">
        <v>2021</v>
      </c>
      <c r="B2703" t="s">
        <v>896</v>
      </c>
      <c r="C2703" t="s">
        <v>959</v>
      </c>
      <c r="D2703" t="s">
        <v>117</v>
      </c>
      <c r="E2703" t="s">
        <v>154</v>
      </c>
      <c r="F2703" t="s">
        <v>426</v>
      </c>
      <c r="G2703" s="44" t="s">
        <v>961</v>
      </c>
      <c r="H2703" t="s">
        <v>383</v>
      </c>
      <c r="I2703" s="36" t="s">
        <v>384</v>
      </c>
      <c r="J2703" t="s">
        <v>37</v>
      </c>
      <c r="K2703" s="43" t="s">
        <v>7</v>
      </c>
      <c r="L2703" s="43" t="s">
        <v>8</v>
      </c>
      <c r="M2703" s="43" t="s">
        <v>7</v>
      </c>
      <c r="N2703" s="43" t="s">
        <v>9</v>
      </c>
      <c r="O2703" t="s">
        <v>10</v>
      </c>
      <c r="P2703" s="1">
        <v>2</v>
      </c>
      <c r="Q2703">
        <v>0</v>
      </c>
      <c r="R2703">
        <v>2</v>
      </c>
      <c r="S2703" s="9">
        <v>0</v>
      </c>
      <c r="T2703" s="9"/>
    </row>
    <row r="2704" spans="1:20">
      <c r="A2704" s="1">
        <v>2021</v>
      </c>
      <c r="B2704" t="s">
        <v>896</v>
      </c>
      <c r="C2704" t="s">
        <v>959</v>
      </c>
      <c r="D2704" t="s">
        <v>117</v>
      </c>
      <c r="E2704" t="s">
        <v>2</v>
      </c>
      <c r="F2704" t="s">
        <v>400</v>
      </c>
      <c r="G2704" s="44" t="s">
        <v>968</v>
      </c>
      <c r="H2704" t="s">
        <v>383</v>
      </c>
      <c r="I2704" s="36" t="s">
        <v>384</v>
      </c>
      <c r="J2704" t="s">
        <v>37</v>
      </c>
      <c r="K2704" s="43" t="s">
        <v>7</v>
      </c>
      <c r="L2704" s="43" t="s">
        <v>8</v>
      </c>
      <c r="M2704" s="43" t="s">
        <v>7</v>
      </c>
      <c r="N2704" s="43" t="s">
        <v>9</v>
      </c>
      <c r="O2704" t="s">
        <v>10</v>
      </c>
      <c r="P2704" s="1">
        <v>2</v>
      </c>
      <c r="Q2704">
        <v>0</v>
      </c>
      <c r="R2704">
        <v>2</v>
      </c>
      <c r="S2704" s="9">
        <v>0</v>
      </c>
      <c r="T2704" s="9"/>
    </row>
    <row r="2705" spans="1:20">
      <c r="A2705" s="1">
        <v>2021</v>
      </c>
      <c r="B2705" t="s">
        <v>896</v>
      </c>
      <c r="C2705" t="s">
        <v>959</v>
      </c>
      <c r="D2705" t="s">
        <v>117</v>
      </c>
      <c r="E2705" t="s">
        <v>2</v>
      </c>
      <c r="F2705" t="s">
        <v>416</v>
      </c>
      <c r="G2705" s="44" t="s">
        <v>971</v>
      </c>
      <c r="H2705" t="s">
        <v>383</v>
      </c>
      <c r="I2705" s="36" t="s">
        <v>384</v>
      </c>
      <c r="J2705" t="s">
        <v>37</v>
      </c>
      <c r="K2705" s="43" t="s">
        <v>7</v>
      </c>
      <c r="L2705" s="43" t="s">
        <v>8</v>
      </c>
      <c r="M2705" s="43" t="s">
        <v>7</v>
      </c>
      <c r="N2705" s="43" t="s">
        <v>9</v>
      </c>
      <c r="O2705" t="s">
        <v>10</v>
      </c>
      <c r="P2705" s="1">
        <v>2</v>
      </c>
      <c r="Q2705">
        <v>0</v>
      </c>
      <c r="R2705">
        <v>2</v>
      </c>
      <c r="S2705" s="9">
        <v>0</v>
      </c>
      <c r="T2705" s="9"/>
    </row>
    <row r="2706" spans="1:20">
      <c r="A2706" s="1">
        <v>2021</v>
      </c>
      <c r="B2706" t="s">
        <v>896</v>
      </c>
      <c r="C2706" t="s">
        <v>959</v>
      </c>
      <c r="D2706" t="s">
        <v>117</v>
      </c>
      <c r="E2706" t="s">
        <v>2</v>
      </c>
      <c r="F2706" t="s">
        <v>420</v>
      </c>
      <c r="G2706" s="44" t="s">
        <v>972</v>
      </c>
      <c r="H2706" t="s">
        <v>383</v>
      </c>
      <c r="I2706" s="36" t="s">
        <v>384</v>
      </c>
      <c r="J2706" t="s">
        <v>37</v>
      </c>
      <c r="K2706" s="43" t="s">
        <v>7</v>
      </c>
      <c r="L2706" s="43" t="s">
        <v>8</v>
      </c>
      <c r="M2706" s="43" t="s">
        <v>7</v>
      </c>
      <c r="N2706" s="43" t="s">
        <v>9</v>
      </c>
      <c r="O2706" t="s">
        <v>10</v>
      </c>
      <c r="P2706" s="1">
        <v>2</v>
      </c>
      <c r="Q2706">
        <v>0</v>
      </c>
      <c r="R2706">
        <v>2</v>
      </c>
      <c r="S2706" s="9">
        <v>0</v>
      </c>
      <c r="T2706" s="9"/>
    </row>
    <row r="2707" spans="1:20">
      <c r="A2707" s="1">
        <v>2021</v>
      </c>
      <c r="B2707" t="s">
        <v>896</v>
      </c>
      <c r="C2707" t="s">
        <v>959</v>
      </c>
      <c r="D2707" t="s">
        <v>117</v>
      </c>
      <c r="E2707" t="s">
        <v>2</v>
      </c>
      <c r="F2707" t="s">
        <v>423</v>
      </c>
      <c r="G2707" s="44" t="s">
        <v>973</v>
      </c>
      <c r="H2707" t="s">
        <v>383</v>
      </c>
      <c r="I2707" s="36" t="s">
        <v>384</v>
      </c>
      <c r="J2707" t="s">
        <v>37</v>
      </c>
      <c r="K2707" s="43" t="s">
        <v>7</v>
      </c>
      <c r="L2707" s="43" t="s">
        <v>8</v>
      </c>
      <c r="M2707" s="43" t="s">
        <v>7</v>
      </c>
      <c r="N2707" s="43" t="s">
        <v>9</v>
      </c>
      <c r="O2707" t="s">
        <v>10</v>
      </c>
      <c r="P2707" s="1">
        <v>2</v>
      </c>
      <c r="Q2707">
        <v>0</v>
      </c>
      <c r="R2707">
        <v>2</v>
      </c>
      <c r="S2707" s="9">
        <v>0</v>
      </c>
      <c r="T2707" s="9"/>
    </row>
    <row r="2708" spans="1:20">
      <c r="A2708" s="1">
        <v>2021</v>
      </c>
      <c r="B2708" t="s">
        <v>896</v>
      </c>
      <c r="C2708" t="s">
        <v>959</v>
      </c>
      <c r="D2708" t="s">
        <v>117</v>
      </c>
      <c r="E2708" t="s">
        <v>2</v>
      </c>
      <c r="F2708" t="s">
        <v>979</v>
      </c>
      <c r="G2708" s="44" t="s">
        <v>980</v>
      </c>
      <c r="H2708" t="s">
        <v>383</v>
      </c>
      <c r="I2708" s="36" t="s">
        <v>384</v>
      </c>
      <c r="J2708" t="s">
        <v>37</v>
      </c>
      <c r="K2708" s="43" t="s">
        <v>7</v>
      </c>
      <c r="L2708" s="43" t="s">
        <v>8</v>
      </c>
      <c r="M2708" s="43" t="s">
        <v>7</v>
      </c>
      <c r="N2708" s="43" t="s">
        <v>9</v>
      </c>
      <c r="O2708" t="s">
        <v>10</v>
      </c>
      <c r="P2708" s="1">
        <v>2</v>
      </c>
      <c r="Q2708">
        <v>0</v>
      </c>
      <c r="R2708">
        <v>2</v>
      </c>
      <c r="S2708" s="9">
        <v>0</v>
      </c>
      <c r="T2708" s="9"/>
    </row>
    <row r="2709" spans="1:20">
      <c r="A2709" s="1">
        <v>2021</v>
      </c>
      <c r="B2709" t="s">
        <v>896</v>
      </c>
      <c r="C2709" t="s">
        <v>316</v>
      </c>
      <c r="D2709" t="s">
        <v>117</v>
      </c>
      <c r="E2709" t="s">
        <v>2</v>
      </c>
      <c r="F2709" t="s">
        <v>446</v>
      </c>
      <c r="G2709" s="44" t="s">
        <v>981</v>
      </c>
      <c r="H2709" t="s">
        <v>982</v>
      </c>
      <c r="I2709" s="36" t="s">
        <v>36</v>
      </c>
      <c r="J2709" t="s">
        <v>37</v>
      </c>
      <c r="K2709" s="43" t="s">
        <v>7</v>
      </c>
      <c r="L2709" s="43" t="s">
        <v>8</v>
      </c>
      <c r="M2709" s="43" t="s">
        <v>7</v>
      </c>
      <c r="N2709" s="43" t="s">
        <v>9</v>
      </c>
      <c r="O2709" t="s">
        <v>10</v>
      </c>
      <c r="P2709" s="1">
        <v>1</v>
      </c>
      <c r="Q2709">
        <v>0</v>
      </c>
      <c r="R2709">
        <v>1</v>
      </c>
      <c r="S2709" s="9">
        <v>0</v>
      </c>
      <c r="T2709" s="9"/>
    </row>
    <row r="2710" spans="1:20">
      <c r="A2710" t="s">
        <v>517</v>
      </c>
      <c r="E2710" t="s">
        <v>504</v>
      </c>
      <c r="K2710" s="8">
        <v>20</v>
      </c>
    </row>
    <row r="2711" spans="1:20">
      <c r="A2711" s="1">
        <v>2021</v>
      </c>
      <c r="B2711" t="s">
        <v>896</v>
      </c>
      <c r="C2711" t="s">
        <v>306</v>
      </c>
      <c r="D2711" t="s">
        <v>117</v>
      </c>
      <c r="E2711" t="s">
        <v>2</v>
      </c>
      <c r="F2711" t="s">
        <v>17</v>
      </c>
      <c r="G2711" s="44" t="s">
        <v>902</v>
      </c>
      <c r="H2711" t="s">
        <v>903</v>
      </c>
      <c r="I2711" s="36" t="s">
        <v>763</v>
      </c>
      <c r="J2711" t="s">
        <v>79</v>
      </c>
      <c r="K2711" s="43" t="s">
        <v>8</v>
      </c>
      <c r="L2711" s="43" t="s">
        <v>8</v>
      </c>
      <c r="M2711" s="43" t="s">
        <v>8</v>
      </c>
      <c r="N2711" s="43" t="s">
        <v>130</v>
      </c>
      <c r="O2711" t="s">
        <v>131</v>
      </c>
      <c r="P2711" s="1">
        <v>25</v>
      </c>
      <c r="Q2711">
        <v>19</v>
      </c>
      <c r="R2711">
        <v>6</v>
      </c>
      <c r="S2711" s="9">
        <v>0.76</v>
      </c>
      <c r="T2711" s="9"/>
    </row>
    <row r="2712" spans="1:20">
      <c r="A2712" s="1">
        <v>2021</v>
      </c>
      <c r="B2712" t="s">
        <v>896</v>
      </c>
      <c r="C2712" t="s">
        <v>959</v>
      </c>
      <c r="D2712" t="s">
        <v>117</v>
      </c>
      <c r="E2712" t="s">
        <v>2</v>
      </c>
      <c r="F2712" t="s">
        <v>444</v>
      </c>
      <c r="G2712" s="44" t="s">
        <v>977</v>
      </c>
      <c r="H2712" t="s">
        <v>383</v>
      </c>
      <c r="I2712" s="36" t="s">
        <v>384</v>
      </c>
      <c r="J2712" t="s">
        <v>37</v>
      </c>
      <c r="K2712" s="43" t="s">
        <v>8</v>
      </c>
      <c r="L2712" s="43" t="s">
        <v>40</v>
      </c>
      <c r="M2712" s="43" t="s">
        <v>8</v>
      </c>
      <c r="N2712" s="43" t="s">
        <v>113</v>
      </c>
      <c r="O2712" t="s">
        <v>409</v>
      </c>
      <c r="P2712" s="1">
        <v>15</v>
      </c>
      <c r="Q2712">
        <v>13</v>
      </c>
      <c r="R2712">
        <v>2</v>
      </c>
      <c r="S2712" s="9">
        <v>0.8666666666666667</v>
      </c>
      <c r="T2712" s="9"/>
    </row>
    <row r="2713" spans="1:20">
      <c r="A2713" s="1">
        <v>2021</v>
      </c>
      <c r="B2713" t="s">
        <v>896</v>
      </c>
      <c r="C2713" t="s">
        <v>308</v>
      </c>
      <c r="D2713" t="s">
        <v>164</v>
      </c>
      <c r="E2713" t="s">
        <v>154</v>
      </c>
      <c r="F2713" t="s">
        <v>927</v>
      </c>
      <c r="G2713" s="44" t="s">
        <v>928</v>
      </c>
      <c r="H2713" t="s">
        <v>126</v>
      </c>
      <c r="I2713" s="36" t="s">
        <v>667</v>
      </c>
      <c r="J2713" t="s">
        <v>79</v>
      </c>
      <c r="K2713" s="43" t="s">
        <v>8</v>
      </c>
      <c r="L2713" s="43" t="s">
        <v>38</v>
      </c>
      <c r="M2713" s="43" t="s">
        <v>8</v>
      </c>
      <c r="N2713" s="43" t="s">
        <v>130</v>
      </c>
      <c r="O2713" t="s">
        <v>668</v>
      </c>
      <c r="P2713" s="1">
        <v>26</v>
      </c>
      <c r="Q2713">
        <v>22</v>
      </c>
      <c r="R2713">
        <v>4</v>
      </c>
      <c r="S2713" s="9">
        <v>0.84615384615384615</v>
      </c>
      <c r="T2713" s="9"/>
    </row>
    <row r="2714" spans="1:20">
      <c r="A2714" s="1">
        <v>2021</v>
      </c>
      <c r="B2714" t="s">
        <v>896</v>
      </c>
      <c r="C2714" t="s">
        <v>310</v>
      </c>
      <c r="D2714" t="s">
        <v>350</v>
      </c>
      <c r="E2714" t="s">
        <v>2</v>
      </c>
      <c r="F2714" t="s">
        <v>948</v>
      </c>
      <c r="G2714" s="44" t="s">
        <v>949</v>
      </c>
      <c r="H2714" t="s">
        <v>366</v>
      </c>
      <c r="I2714" s="36" t="s">
        <v>354</v>
      </c>
      <c r="J2714" t="s">
        <v>79</v>
      </c>
      <c r="K2714" s="43" t="s">
        <v>38</v>
      </c>
      <c r="L2714" s="43" t="s">
        <v>8</v>
      </c>
      <c r="M2714" s="43" t="s">
        <v>40</v>
      </c>
      <c r="N2714" s="43" t="s">
        <v>8</v>
      </c>
      <c r="O2714" t="s">
        <v>237</v>
      </c>
      <c r="P2714" s="1">
        <v>7</v>
      </c>
      <c r="Q2714">
        <v>6</v>
      </c>
      <c r="R2714">
        <v>1</v>
      </c>
      <c r="S2714" s="9">
        <v>0.8571428571428571</v>
      </c>
      <c r="T2714" s="9"/>
    </row>
    <row r="2715" spans="1:20">
      <c r="A2715" s="1">
        <v>2021</v>
      </c>
      <c r="B2715" t="s">
        <v>0</v>
      </c>
      <c r="C2715" t="s">
        <v>20</v>
      </c>
      <c r="D2715" t="s">
        <v>117</v>
      </c>
      <c r="E2715" t="s">
        <v>2</v>
      </c>
      <c r="F2715" t="s">
        <v>1</v>
      </c>
      <c r="G2715" t="s">
        <v>893</v>
      </c>
      <c r="H2715" t="s">
        <v>229</v>
      </c>
      <c r="I2715" s="36" t="s">
        <v>230</v>
      </c>
      <c r="J2715" t="s">
        <v>79</v>
      </c>
      <c r="K2715" s="43" t="s">
        <v>7</v>
      </c>
      <c r="L2715" s="43" t="s">
        <v>8</v>
      </c>
      <c r="M2715" s="43" t="s">
        <v>7</v>
      </c>
      <c r="N2715" s="43" t="s">
        <v>9</v>
      </c>
      <c r="O2715" t="s">
        <v>10</v>
      </c>
      <c r="P2715" s="1">
        <v>13</v>
      </c>
      <c r="Q2715">
        <v>11.57</v>
      </c>
      <c r="R2715">
        <v>1.4299999999999997</v>
      </c>
      <c r="S2715" s="9">
        <v>0.89</v>
      </c>
      <c r="T2715" s="9"/>
    </row>
    <row r="2716" spans="1:20">
      <c r="A2716" s="1">
        <v>2021</v>
      </c>
      <c r="B2716" t="s">
        <v>896</v>
      </c>
      <c r="C2716" t="s">
        <v>306</v>
      </c>
      <c r="D2716" t="s">
        <v>117</v>
      </c>
      <c r="E2716" t="s">
        <v>2</v>
      </c>
      <c r="F2716" t="s">
        <v>1</v>
      </c>
      <c r="G2716" s="44" t="s">
        <v>898</v>
      </c>
      <c r="H2716" t="s">
        <v>232</v>
      </c>
      <c r="I2716" s="36" t="s">
        <v>233</v>
      </c>
      <c r="J2716" t="s">
        <v>6</v>
      </c>
      <c r="K2716" s="43" t="s">
        <v>7</v>
      </c>
      <c r="L2716" s="43" t="s">
        <v>8</v>
      </c>
      <c r="M2716" s="43" t="s">
        <v>7</v>
      </c>
      <c r="N2716" s="43" t="s">
        <v>9</v>
      </c>
      <c r="O2716" t="s">
        <v>10</v>
      </c>
      <c r="P2716" s="1">
        <v>8</v>
      </c>
      <c r="Q2716">
        <v>6.77</v>
      </c>
      <c r="R2716">
        <v>1.2300000000000004</v>
      </c>
      <c r="S2716" s="9">
        <v>0.84624999999999995</v>
      </c>
      <c r="T2716" s="9"/>
    </row>
    <row r="2717" spans="1:20">
      <c r="A2717" s="1">
        <v>2021</v>
      </c>
      <c r="B2717" t="s">
        <v>896</v>
      </c>
      <c r="C2717" t="s">
        <v>306</v>
      </c>
      <c r="D2717" t="s">
        <v>117</v>
      </c>
      <c r="E2717" t="s">
        <v>2</v>
      </c>
      <c r="F2717" t="s">
        <v>11</v>
      </c>
      <c r="G2717" s="44" t="s">
        <v>899</v>
      </c>
      <c r="H2717" t="s">
        <v>900</v>
      </c>
      <c r="I2717" s="36" t="s">
        <v>242</v>
      </c>
      <c r="J2717" t="s">
        <v>6</v>
      </c>
      <c r="K2717" s="43" t="s">
        <v>7</v>
      </c>
      <c r="L2717" s="43" t="s">
        <v>8</v>
      </c>
      <c r="M2717" s="43" t="s">
        <v>7</v>
      </c>
      <c r="N2717" s="43" t="s">
        <v>9</v>
      </c>
      <c r="O2717" t="s">
        <v>10</v>
      </c>
      <c r="P2717" s="1">
        <v>6</v>
      </c>
      <c r="Q2717">
        <v>5</v>
      </c>
      <c r="R2717">
        <v>1</v>
      </c>
      <c r="S2717" s="9">
        <v>0.83333333333333337</v>
      </c>
      <c r="T2717" s="9"/>
    </row>
    <row r="2718" spans="1:20">
      <c r="A2718" s="1">
        <v>2021</v>
      </c>
      <c r="B2718" t="s">
        <v>896</v>
      </c>
      <c r="C2718" t="s">
        <v>306</v>
      </c>
      <c r="D2718" t="s">
        <v>117</v>
      </c>
      <c r="E2718" t="s">
        <v>2</v>
      </c>
      <c r="F2718" t="s">
        <v>23</v>
      </c>
      <c r="G2718" s="44" t="s">
        <v>906</v>
      </c>
      <c r="H2718" t="s">
        <v>907</v>
      </c>
      <c r="I2718" s="36" t="s">
        <v>908</v>
      </c>
      <c r="J2718" t="s">
        <v>37</v>
      </c>
      <c r="K2718" s="43" t="s">
        <v>7</v>
      </c>
      <c r="L2718" s="43" t="s">
        <v>8</v>
      </c>
      <c r="M2718" s="43" t="s">
        <v>7</v>
      </c>
      <c r="N2718" s="43" t="s">
        <v>9</v>
      </c>
      <c r="O2718" t="s">
        <v>10</v>
      </c>
      <c r="P2718" s="1">
        <v>4</v>
      </c>
      <c r="Q2718">
        <v>3</v>
      </c>
      <c r="R2718">
        <v>1</v>
      </c>
      <c r="S2718" s="9">
        <v>0.75</v>
      </c>
      <c r="T2718" s="9"/>
    </row>
    <row r="2719" spans="1:20">
      <c r="A2719" s="1">
        <v>2021</v>
      </c>
      <c r="B2719" t="s">
        <v>896</v>
      </c>
      <c r="C2719" t="s">
        <v>306</v>
      </c>
      <c r="D2719" t="s">
        <v>117</v>
      </c>
      <c r="E2719" t="s">
        <v>918</v>
      </c>
      <c r="F2719" t="s">
        <v>149</v>
      </c>
      <c r="G2719" s="44" t="s">
        <v>919</v>
      </c>
      <c r="H2719" t="s">
        <v>920</v>
      </c>
      <c r="I2719" s="36" t="s">
        <v>294</v>
      </c>
      <c r="J2719" t="s">
        <v>153</v>
      </c>
      <c r="K2719" s="43" t="s">
        <v>7</v>
      </c>
      <c r="L2719" s="43" t="s">
        <v>8</v>
      </c>
      <c r="M2719" s="43" t="s">
        <v>7</v>
      </c>
      <c r="N2719" s="43" t="s">
        <v>9</v>
      </c>
      <c r="O2719" t="s">
        <v>10</v>
      </c>
      <c r="P2719" s="1">
        <v>6</v>
      </c>
      <c r="Q2719">
        <v>5.17</v>
      </c>
      <c r="R2719">
        <v>0.83000000000000007</v>
      </c>
      <c r="S2719" s="9">
        <v>0.86166666666666669</v>
      </c>
      <c r="T2719" s="9"/>
    </row>
    <row r="2720" spans="1:20">
      <c r="A2720" s="1">
        <v>2021</v>
      </c>
      <c r="B2720" t="s">
        <v>896</v>
      </c>
      <c r="C2720" t="s">
        <v>308</v>
      </c>
      <c r="D2720" t="s">
        <v>164</v>
      </c>
      <c r="E2720" t="s">
        <v>154</v>
      </c>
      <c r="F2720" t="s">
        <v>931</v>
      </c>
      <c r="G2720" s="44" t="s">
        <v>932</v>
      </c>
      <c r="H2720" t="s">
        <v>126</v>
      </c>
      <c r="I2720" s="36" t="s">
        <v>667</v>
      </c>
      <c r="J2720" t="s">
        <v>79</v>
      </c>
      <c r="K2720" s="43" t="s">
        <v>7</v>
      </c>
      <c r="L2720" s="43" t="s">
        <v>8</v>
      </c>
      <c r="M2720" s="43" t="s">
        <v>7</v>
      </c>
      <c r="N2720" s="43" t="s">
        <v>9</v>
      </c>
      <c r="O2720" t="s">
        <v>10</v>
      </c>
      <c r="P2720" s="1">
        <v>7</v>
      </c>
      <c r="Q2720">
        <v>4.99</v>
      </c>
      <c r="R2720">
        <v>2.0099999999999998</v>
      </c>
      <c r="S2720" s="9">
        <v>0.71285714285714286</v>
      </c>
      <c r="T2720" s="9"/>
    </row>
    <row r="2721" spans="1:20">
      <c r="A2721" s="1">
        <v>2021</v>
      </c>
      <c r="B2721" t="s">
        <v>896</v>
      </c>
      <c r="C2721" t="s">
        <v>308</v>
      </c>
      <c r="D2721" t="s">
        <v>164</v>
      </c>
      <c r="E2721" t="s">
        <v>154</v>
      </c>
      <c r="F2721" t="s">
        <v>933</v>
      </c>
      <c r="G2721" s="44" t="s">
        <v>934</v>
      </c>
      <c r="H2721" t="s">
        <v>126</v>
      </c>
      <c r="I2721" s="36" t="s">
        <v>667</v>
      </c>
      <c r="J2721" t="s">
        <v>79</v>
      </c>
      <c r="K2721" s="43" t="s">
        <v>7</v>
      </c>
      <c r="L2721" s="43" t="s">
        <v>8</v>
      </c>
      <c r="M2721" s="43" t="s">
        <v>7</v>
      </c>
      <c r="N2721" s="43" t="s">
        <v>9</v>
      </c>
      <c r="O2721" t="s">
        <v>10</v>
      </c>
      <c r="P2721" s="1">
        <v>8</v>
      </c>
      <c r="Q2721">
        <v>6.1599999999999993</v>
      </c>
      <c r="R2721">
        <v>1.8400000000000007</v>
      </c>
      <c r="S2721" s="9">
        <v>0.76999999999999991</v>
      </c>
      <c r="T2721" s="9"/>
    </row>
    <row r="2722" spans="1:20">
      <c r="A2722" s="1">
        <v>2021</v>
      </c>
      <c r="B2722" t="s">
        <v>896</v>
      </c>
      <c r="C2722" t="s">
        <v>310</v>
      </c>
      <c r="D2722" t="s">
        <v>117</v>
      </c>
      <c r="E2722" t="s">
        <v>935</v>
      </c>
      <c r="F2722" t="s">
        <v>149</v>
      </c>
      <c r="G2722" s="44" t="s">
        <v>936</v>
      </c>
      <c r="H2722" t="s">
        <v>937</v>
      </c>
      <c r="I2722" s="36" t="s">
        <v>592</v>
      </c>
      <c r="J2722" t="s">
        <v>593</v>
      </c>
      <c r="K2722" s="43" t="s">
        <v>7</v>
      </c>
      <c r="L2722" s="43" t="s">
        <v>8</v>
      </c>
      <c r="M2722" s="43" t="s">
        <v>7</v>
      </c>
      <c r="N2722" s="43" t="s">
        <v>9</v>
      </c>
      <c r="O2722" t="s">
        <v>10</v>
      </c>
      <c r="P2722" s="1">
        <v>11</v>
      </c>
      <c r="Q2722">
        <v>8.6</v>
      </c>
      <c r="R2722">
        <v>2.4000000000000004</v>
      </c>
      <c r="S2722" s="9">
        <v>0.78181818181818175</v>
      </c>
      <c r="T2722" s="9"/>
    </row>
    <row r="2723" spans="1:20">
      <c r="A2723" s="1">
        <v>2021</v>
      </c>
      <c r="B2723" t="s">
        <v>896</v>
      </c>
      <c r="C2723" t="s">
        <v>310</v>
      </c>
      <c r="D2723" t="s">
        <v>350</v>
      </c>
      <c r="E2723" t="s">
        <v>2</v>
      </c>
      <c r="F2723" t="s">
        <v>938</v>
      </c>
      <c r="G2723" s="44" t="s">
        <v>939</v>
      </c>
      <c r="H2723" t="s">
        <v>366</v>
      </c>
      <c r="I2723" s="36" t="s">
        <v>354</v>
      </c>
      <c r="J2723" t="s">
        <v>79</v>
      </c>
      <c r="K2723" s="43" t="s">
        <v>7</v>
      </c>
      <c r="L2723" s="43" t="s">
        <v>8</v>
      </c>
      <c r="M2723" s="43" t="s">
        <v>7</v>
      </c>
      <c r="N2723" s="43" t="s">
        <v>9</v>
      </c>
      <c r="O2723" t="s">
        <v>10</v>
      </c>
      <c r="P2723" s="1">
        <v>26</v>
      </c>
      <c r="Q2723">
        <v>20.71</v>
      </c>
      <c r="R2723">
        <v>5.2899999999999991</v>
      </c>
      <c r="S2723" s="9">
        <v>0.79653846153846153</v>
      </c>
      <c r="T2723" s="9"/>
    </row>
    <row r="2724" spans="1:20">
      <c r="A2724" s="1">
        <v>2021</v>
      </c>
      <c r="B2724" t="s">
        <v>896</v>
      </c>
      <c r="C2724" t="s">
        <v>310</v>
      </c>
      <c r="D2724" t="s">
        <v>350</v>
      </c>
      <c r="E2724" t="s">
        <v>2</v>
      </c>
      <c r="F2724" t="s">
        <v>946</v>
      </c>
      <c r="G2724" s="44" t="s">
        <v>947</v>
      </c>
      <c r="H2724" t="s">
        <v>366</v>
      </c>
      <c r="I2724" s="36" t="s">
        <v>354</v>
      </c>
      <c r="J2724" t="s">
        <v>79</v>
      </c>
      <c r="K2724" s="43" t="s">
        <v>7</v>
      </c>
      <c r="L2724" s="43" t="s">
        <v>8</v>
      </c>
      <c r="M2724" s="43" t="s">
        <v>7</v>
      </c>
      <c r="N2724" s="43" t="s">
        <v>9</v>
      </c>
      <c r="O2724" t="s">
        <v>10</v>
      </c>
      <c r="P2724" s="1">
        <v>7</v>
      </c>
      <c r="Q2724">
        <v>6</v>
      </c>
      <c r="R2724">
        <v>1</v>
      </c>
      <c r="S2724" s="9">
        <v>0.8571428571428571</v>
      </c>
      <c r="T2724" s="9"/>
    </row>
    <row r="2725" spans="1:20">
      <c r="A2725" s="1">
        <v>2021</v>
      </c>
      <c r="B2725" t="s">
        <v>896</v>
      </c>
      <c r="C2725" t="s">
        <v>310</v>
      </c>
      <c r="D2725" t="s">
        <v>350</v>
      </c>
      <c r="E2725" t="s">
        <v>2</v>
      </c>
      <c r="F2725" t="s">
        <v>948</v>
      </c>
      <c r="G2725" s="44" t="s">
        <v>949</v>
      </c>
      <c r="H2725" t="s">
        <v>366</v>
      </c>
      <c r="I2725" s="36" t="s">
        <v>354</v>
      </c>
      <c r="J2725" t="s">
        <v>79</v>
      </c>
      <c r="K2725" s="43" t="s">
        <v>7</v>
      </c>
      <c r="L2725" s="43" t="s">
        <v>8</v>
      </c>
      <c r="M2725" s="43" t="s">
        <v>7</v>
      </c>
      <c r="N2725" s="43" t="s">
        <v>9</v>
      </c>
      <c r="O2725" t="s">
        <v>10</v>
      </c>
      <c r="P2725" s="1">
        <v>35</v>
      </c>
      <c r="Q2725">
        <v>30.509999999999998</v>
      </c>
      <c r="R2725">
        <v>4.490000000000002</v>
      </c>
      <c r="S2725" s="9">
        <v>0.87171428571428566</v>
      </c>
      <c r="T2725" s="9"/>
    </row>
    <row r="2726" spans="1:20">
      <c r="A2726" s="1">
        <v>2021</v>
      </c>
      <c r="B2726" t="s">
        <v>896</v>
      </c>
      <c r="C2726" t="s">
        <v>310</v>
      </c>
      <c r="D2726" t="s">
        <v>350</v>
      </c>
      <c r="E2726" t="s">
        <v>2</v>
      </c>
      <c r="F2726" t="s">
        <v>952</v>
      </c>
      <c r="G2726" s="44" t="s">
        <v>953</v>
      </c>
      <c r="H2726" t="s">
        <v>954</v>
      </c>
      <c r="I2726" s="36" t="s">
        <v>354</v>
      </c>
      <c r="J2726" t="s">
        <v>79</v>
      </c>
      <c r="K2726" s="43" t="s">
        <v>7</v>
      </c>
      <c r="L2726" s="43" t="s">
        <v>8</v>
      </c>
      <c r="M2726" s="43" t="s">
        <v>7</v>
      </c>
      <c r="N2726" s="43" t="s">
        <v>9</v>
      </c>
      <c r="O2726" t="s">
        <v>10</v>
      </c>
      <c r="P2726" s="1">
        <v>36</v>
      </c>
      <c r="Q2726">
        <v>30.43</v>
      </c>
      <c r="R2726">
        <v>5.57</v>
      </c>
      <c r="S2726" s="9">
        <v>0.84527777777777779</v>
      </c>
      <c r="T2726" s="9"/>
    </row>
    <row r="2727" spans="1:20">
      <c r="A2727" s="1">
        <v>2021</v>
      </c>
      <c r="B2727" t="s">
        <v>896</v>
      </c>
      <c r="C2727" t="s">
        <v>959</v>
      </c>
      <c r="D2727" t="s">
        <v>117</v>
      </c>
      <c r="E2727" t="s">
        <v>2</v>
      </c>
      <c r="F2727" t="s">
        <v>394</v>
      </c>
      <c r="G2727" s="44" t="s">
        <v>966</v>
      </c>
      <c r="H2727" t="s">
        <v>383</v>
      </c>
      <c r="I2727" s="36" t="s">
        <v>384</v>
      </c>
      <c r="J2727" t="s">
        <v>37</v>
      </c>
      <c r="K2727" s="43" t="s">
        <v>7</v>
      </c>
      <c r="L2727" s="43" t="s">
        <v>8</v>
      </c>
      <c r="M2727" s="43" t="s">
        <v>7</v>
      </c>
      <c r="N2727" s="43" t="s">
        <v>9</v>
      </c>
      <c r="O2727" t="s">
        <v>10</v>
      </c>
      <c r="P2727" s="1">
        <v>2</v>
      </c>
      <c r="Q2727">
        <v>1.5</v>
      </c>
      <c r="R2727">
        <v>0.5</v>
      </c>
      <c r="S2727" s="9">
        <v>0.75</v>
      </c>
      <c r="T2727" s="9"/>
    </row>
    <row r="2728" spans="1:20">
      <c r="A2728" s="1">
        <v>2021</v>
      </c>
      <c r="B2728" t="s">
        <v>896</v>
      </c>
      <c r="C2728" t="s">
        <v>959</v>
      </c>
      <c r="D2728" t="s">
        <v>117</v>
      </c>
      <c r="E2728" t="s">
        <v>2</v>
      </c>
      <c r="F2728" t="s">
        <v>381</v>
      </c>
      <c r="G2728" s="44" t="s">
        <v>976</v>
      </c>
      <c r="H2728" t="s">
        <v>383</v>
      </c>
      <c r="I2728" s="36" t="s">
        <v>384</v>
      </c>
      <c r="J2728" t="s">
        <v>37</v>
      </c>
      <c r="K2728" s="43" t="s">
        <v>7</v>
      </c>
      <c r="L2728" s="43" t="s">
        <v>8</v>
      </c>
      <c r="M2728" s="43" t="s">
        <v>7</v>
      </c>
      <c r="N2728" s="43" t="s">
        <v>9</v>
      </c>
      <c r="O2728" t="s">
        <v>10</v>
      </c>
      <c r="P2728" s="1">
        <v>2</v>
      </c>
      <c r="Q2728">
        <v>1.6</v>
      </c>
      <c r="R2728">
        <v>0.39999999999999991</v>
      </c>
      <c r="S2728" s="9">
        <v>0.8</v>
      </c>
      <c r="T2728" s="9"/>
    </row>
    <row r="2729" spans="1:20">
      <c r="A2729" s="1">
        <v>2021</v>
      </c>
      <c r="B2729" t="s">
        <v>896</v>
      </c>
      <c r="C2729" t="s">
        <v>959</v>
      </c>
      <c r="D2729" t="s">
        <v>117</v>
      </c>
      <c r="E2729" t="s">
        <v>2</v>
      </c>
      <c r="F2729" t="s">
        <v>444</v>
      </c>
      <c r="G2729" s="44" t="s">
        <v>977</v>
      </c>
      <c r="H2729" t="s">
        <v>383</v>
      </c>
      <c r="I2729" s="36" t="s">
        <v>384</v>
      </c>
      <c r="J2729" t="s">
        <v>37</v>
      </c>
      <c r="K2729" s="43" t="s">
        <v>7</v>
      </c>
      <c r="L2729" s="43" t="s">
        <v>8</v>
      </c>
      <c r="M2729" s="43" t="s">
        <v>7</v>
      </c>
      <c r="N2729" s="43" t="s">
        <v>9</v>
      </c>
      <c r="O2729" t="s">
        <v>10</v>
      </c>
      <c r="P2729" s="1">
        <v>2</v>
      </c>
      <c r="Q2729">
        <v>1.7999999999999998</v>
      </c>
      <c r="R2729">
        <v>0.20000000000000018</v>
      </c>
      <c r="S2729" s="9">
        <v>0.89999999999999991</v>
      </c>
      <c r="T2729" s="9"/>
    </row>
    <row r="2730" spans="1:20">
      <c r="A2730" s="1">
        <v>2021</v>
      </c>
      <c r="B2730" t="s">
        <v>896</v>
      </c>
      <c r="C2730" t="s">
        <v>316</v>
      </c>
      <c r="D2730" t="s">
        <v>117</v>
      </c>
      <c r="E2730" t="s">
        <v>2</v>
      </c>
      <c r="F2730" t="s">
        <v>452</v>
      </c>
      <c r="G2730" s="44" t="s">
        <v>984</v>
      </c>
      <c r="H2730" t="s">
        <v>448</v>
      </c>
      <c r="I2730" s="36" t="s">
        <v>36</v>
      </c>
      <c r="J2730" t="s">
        <v>37</v>
      </c>
      <c r="K2730" s="43" t="s">
        <v>7</v>
      </c>
      <c r="L2730" s="43" t="s">
        <v>8</v>
      </c>
      <c r="M2730" s="43" t="s">
        <v>7</v>
      </c>
      <c r="N2730" s="43" t="s">
        <v>9</v>
      </c>
      <c r="O2730" t="s">
        <v>10</v>
      </c>
      <c r="P2730" s="1">
        <v>5</v>
      </c>
      <c r="Q2730">
        <v>3.5</v>
      </c>
      <c r="R2730">
        <v>1.5</v>
      </c>
      <c r="S2730" s="9">
        <v>0.7</v>
      </c>
      <c r="T2730" s="9"/>
    </row>
    <row r="2731" spans="1:20">
      <c r="A2731" t="s">
        <v>515</v>
      </c>
      <c r="E2731" t="s">
        <v>505</v>
      </c>
      <c r="K2731" s="8">
        <v>96</v>
      </c>
    </row>
    <row r="2732" spans="1:20">
      <c r="A2732" s="1">
        <v>2021</v>
      </c>
      <c r="B2732" t="s">
        <v>896</v>
      </c>
      <c r="C2732" t="s">
        <v>306</v>
      </c>
      <c r="D2732" t="s">
        <v>117</v>
      </c>
      <c r="E2732" t="s">
        <v>2</v>
      </c>
      <c r="F2732" t="s">
        <v>17</v>
      </c>
      <c r="G2732" s="44" t="s">
        <v>902</v>
      </c>
      <c r="H2732" t="s">
        <v>903</v>
      </c>
      <c r="I2732" s="36" t="s">
        <v>763</v>
      </c>
      <c r="J2732" t="s">
        <v>79</v>
      </c>
      <c r="K2732" s="43" t="s">
        <v>8</v>
      </c>
      <c r="L2732" s="43" t="s">
        <v>8</v>
      </c>
      <c r="M2732" s="43" t="s">
        <v>8</v>
      </c>
      <c r="N2732" s="43" t="s">
        <v>8</v>
      </c>
      <c r="O2732" t="s">
        <v>238</v>
      </c>
      <c r="P2732" s="1">
        <v>20</v>
      </c>
      <c r="Q2732">
        <v>20</v>
      </c>
      <c r="R2732">
        <v>0</v>
      </c>
      <c r="S2732" s="9">
        <v>1</v>
      </c>
      <c r="T2732" s="9"/>
    </row>
    <row r="2733" spans="1:20">
      <c r="A2733" s="1">
        <v>2021</v>
      </c>
      <c r="B2733" t="s">
        <v>896</v>
      </c>
      <c r="C2733" t="s">
        <v>308</v>
      </c>
      <c r="D2733" t="s">
        <v>117</v>
      </c>
      <c r="E2733" t="s">
        <v>2</v>
      </c>
      <c r="F2733" t="s">
        <v>45</v>
      </c>
      <c r="G2733" s="44" t="s">
        <v>923</v>
      </c>
      <c r="H2733" t="s">
        <v>126</v>
      </c>
      <c r="I2733" s="36" t="s">
        <v>127</v>
      </c>
      <c r="J2733" t="s">
        <v>79</v>
      </c>
      <c r="K2733" s="43" t="s">
        <v>8</v>
      </c>
      <c r="L2733" s="43" t="s">
        <v>8</v>
      </c>
      <c r="M2733" s="43" t="s">
        <v>8</v>
      </c>
      <c r="N2733" s="43" t="s">
        <v>8</v>
      </c>
      <c r="O2733" t="s">
        <v>238</v>
      </c>
      <c r="P2733" s="1">
        <v>70</v>
      </c>
      <c r="Q2733">
        <v>70</v>
      </c>
      <c r="R2733">
        <v>0</v>
      </c>
      <c r="S2733" s="9">
        <v>1</v>
      </c>
      <c r="T2733" s="9"/>
    </row>
    <row r="2734" spans="1:20">
      <c r="A2734" s="1">
        <v>2021</v>
      </c>
      <c r="B2734" t="s">
        <v>896</v>
      </c>
      <c r="C2734" t="s">
        <v>308</v>
      </c>
      <c r="D2734" t="s">
        <v>117</v>
      </c>
      <c r="E2734" t="s">
        <v>2</v>
      </c>
      <c r="F2734" t="s">
        <v>54</v>
      </c>
      <c r="G2734" s="44" t="s">
        <v>925</v>
      </c>
      <c r="H2734" t="s">
        <v>126</v>
      </c>
      <c r="I2734" s="36" t="s">
        <v>127</v>
      </c>
      <c r="J2734" t="s">
        <v>79</v>
      </c>
      <c r="K2734" s="43" t="s">
        <v>8</v>
      </c>
      <c r="L2734" s="43" t="s">
        <v>8</v>
      </c>
      <c r="M2734" s="43" t="s">
        <v>8</v>
      </c>
      <c r="N2734" s="43" t="s">
        <v>8</v>
      </c>
      <c r="O2734" t="s">
        <v>238</v>
      </c>
      <c r="P2734" s="1">
        <v>10</v>
      </c>
      <c r="Q2734">
        <v>10</v>
      </c>
      <c r="R2734">
        <v>0</v>
      </c>
      <c r="S2734" s="9">
        <v>1</v>
      </c>
      <c r="T2734" s="9"/>
    </row>
    <row r="2735" spans="1:20">
      <c r="A2735" s="1">
        <v>2021</v>
      </c>
      <c r="B2735" t="s">
        <v>896</v>
      </c>
      <c r="C2735" t="s">
        <v>308</v>
      </c>
      <c r="D2735" t="s">
        <v>117</v>
      </c>
      <c r="E2735" t="s">
        <v>2</v>
      </c>
      <c r="F2735" t="s">
        <v>45</v>
      </c>
      <c r="G2735" s="44" t="s">
        <v>923</v>
      </c>
      <c r="H2735" t="s">
        <v>126</v>
      </c>
      <c r="I2735" s="36" t="s">
        <v>127</v>
      </c>
      <c r="J2735" t="s">
        <v>79</v>
      </c>
      <c r="K2735" s="43" t="s">
        <v>8</v>
      </c>
      <c r="L2735" s="43" t="s">
        <v>8</v>
      </c>
      <c r="M2735" s="43" t="s">
        <v>8</v>
      </c>
      <c r="N2735" s="43" t="s">
        <v>38</v>
      </c>
      <c r="O2735" t="s">
        <v>239</v>
      </c>
      <c r="P2735" s="1">
        <v>130</v>
      </c>
      <c r="Q2735">
        <v>130</v>
      </c>
      <c r="R2735">
        <v>0</v>
      </c>
      <c r="S2735" s="9">
        <v>1</v>
      </c>
      <c r="T2735" s="9"/>
    </row>
    <row r="2736" spans="1:20">
      <c r="A2736" s="1">
        <v>2021</v>
      </c>
      <c r="B2736" t="s">
        <v>896</v>
      </c>
      <c r="C2736" t="s">
        <v>308</v>
      </c>
      <c r="D2736" t="s">
        <v>117</v>
      </c>
      <c r="E2736" t="s">
        <v>2</v>
      </c>
      <c r="F2736" t="s">
        <v>54</v>
      </c>
      <c r="G2736" s="44" t="s">
        <v>925</v>
      </c>
      <c r="H2736" t="s">
        <v>126</v>
      </c>
      <c r="I2736" s="36" t="s">
        <v>127</v>
      </c>
      <c r="J2736" t="s">
        <v>79</v>
      </c>
      <c r="K2736" s="43" t="s">
        <v>8</v>
      </c>
      <c r="L2736" s="43" t="s">
        <v>8</v>
      </c>
      <c r="M2736" s="43" t="s">
        <v>8</v>
      </c>
      <c r="N2736" s="43" t="s">
        <v>38</v>
      </c>
      <c r="O2736" t="s">
        <v>239</v>
      </c>
      <c r="P2736" s="1">
        <v>22</v>
      </c>
      <c r="Q2736">
        <v>22</v>
      </c>
      <c r="R2736">
        <v>0</v>
      </c>
      <c r="S2736" s="9">
        <v>1</v>
      </c>
      <c r="T2736" s="9"/>
    </row>
    <row r="2737" spans="1:20">
      <c r="A2737" s="1">
        <v>2021</v>
      </c>
      <c r="B2737" t="s">
        <v>896</v>
      </c>
      <c r="C2737" t="s">
        <v>308</v>
      </c>
      <c r="D2737" t="s">
        <v>117</v>
      </c>
      <c r="E2737" t="s">
        <v>2</v>
      </c>
      <c r="F2737" t="s">
        <v>45</v>
      </c>
      <c r="G2737" s="44" t="s">
        <v>923</v>
      </c>
      <c r="H2737" t="s">
        <v>126</v>
      </c>
      <c r="I2737" s="36" t="s">
        <v>127</v>
      </c>
      <c r="J2737" t="s">
        <v>79</v>
      </c>
      <c r="K2737" s="43" t="s">
        <v>8</v>
      </c>
      <c r="L2737" s="43" t="s">
        <v>8</v>
      </c>
      <c r="M2737" s="43" t="s">
        <v>8</v>
      </c>
      <c r="N2737" s="43" t="s">
        <v>130</v>
      </c>
      <c r="O2737" t="s">
        <v>131</v>
      </c>
      <c r="P2737" s="1">
        <v>1300</v>
      </c>
      <c r="Q2737">
        <v>1300</v>
      </c>
      <c r="R2737">
        <v>0</v>
      </c>
      <c r="S2737" s="9">
        <v>1</v>
      </c>
      <c r="T2737" s="9"/>
    </row>
    <row r="2738" spans="1:20">
      <c r="A2738" s="1">
        <v>2021</v>
      </c>
      <c r="B2738" t="s">
        <v>896</v>
      </c>
      <c r="C2738" t="s">
        <v>308</v>
      </c>
      <c r="D2738" t="s">
        <v>117</v>
      </c>
      <c r="E2738" t="s">
        <v>2</v>
      </c>
      <c r="F2738" t="s">
        <v>54</v>
      </c>
      <c r="G2738" s="44" t="s">
        <v>925</v>
      </c>
      <c r="H2738" t="s">
        <v>126</v>
      </c>
      <c r="I2738" s="36" t="s">
        <v>127</v>
      </c>
      <c r="J2738" t="s">
        <v>79</v>
      </c>
      <c r="K2738" s="43" t="s">
        <v>8</v>
      </c>
      <c r="L2738" s="43" t="s">
        <v>8</v>
      </c>
      <c r="M2738" s="43" t="s">
        <v>8</v>
      </c>
      <c r="N2738" s="43" t="s">
        <v>130</v>
      </c>
      <c r="O2738" t="s">
        <v>131</v>
      </c>
      <c r="P2738" s="1">
        <v>40</v>
      </c>
      <c r="Q2738">
        <v>40</v>
      </c>
      <c r="R2738">
        <v>0</v>
      </c>
      <c r="S2738" s="9">
        <v>1</v>
      </c>
      <c r="T2738" s="9"/>
    </row>
    <row r="2739" spans="1:20">
      <c r="A2739" s="1">
        <v>2021</v>
      </c>
      <c r="B2739" t="s">
        <v>896</v>
      </c>
      <c r="C2739" t="s">
        <v>959</v>
      </c>
      <c r="D2739" t="s">
        <v>117</v>
      </c>
      <c r="E2739" t="s">
        <v>2</v>
      </c>
      <c r="F2739" t="s">
        <v>394</v>
      </c>
      <c r="G2739" s="44" t="s">
        <v>966</v>
      </c>
      <c r="H2739" t="s">
        <v>383</v>
      </c>
      <c r="I2739" s="36" t="s">
        <v>384</v>
      </c>
      <c r="J2739" t="s">
        <v>37</v>
      </c>
      <c r="K2739" s="43" t="s">
        <v>8</v>
      </c>
      <c r="L2739" s="43" t="s">
        <v>40</v>
      </c>
      <c r="M2739" s="43" t="s">
        <v>8</v>
      </c>
      <c r="N2739" s="43" t="s">
        <v>7</v>
      </c>
      <c r="O2739" t="s">
        <v>650</v>
      </c>
      <c r="P2739" s="1">
        <v>8</v>
      </c>
      <c r="Q2739">
        <v>8</v>
      </c>
      <c r="R2739">
        <v>0</v>
      </c>
      <c r="S2739" s="9">
        <v>1</v>
      </c>
      <c r="T2739" s="9"/>
    </row>
    <row r="2740" spans="1:20">
      <c r="A2740" s="1">
        <v>2021</v>
      </c>
      <c r="B2740" t="s">
        <v>896</v>
      </c>
      <c r="C2740" t="s">
        <v>959</v>
      </c>
      <c r="D2740" t="s">
        <v>117</v>
      </c>
      <c r="E2740" t="s">
        <v>2</v>
      </c>
      <c r="F2740" t="s">
        <v>397</v>
      </c>
      <c r="G2740" s="44" t="s">
        <v>967</v>
      </c>
      <c r="H2740" t="s">
        <v>383</v>
      </c>
      <c r="I2740" s="36" t="s">
        <v>384</v>
      </c>
      <c r="J2740" t="s">
        <v>37</v>
      </c>
      <c r="K2740" s="43" t="s">
        <v>8</v>
      </c>
      <c r="L2740" s="43" t="s">
        <v>40</v>
      </c>
      <c r="M2740" s="43" t="s">
        <v>8</v>
      </c>
      <c r="N2740" s="43" t="s">
        <v>7</v>
      </c>
      <c r="O2740" t="s">
        <v>650</v>
      </c>
      <c r="P2740" s="1">
        <v>10</v>
      </c>
      <c r="Q2740">
        <v>10</v>
      </c>
      <c r="R2740">
        <v>0</v>
      </c>
      <c r="S2740" s="9">
        <v>1</v>
      </c>
      <c r="T2740" s="9"/>
    </row>
    <row r="2741" spans="1:20">
      <c r="A2741" s="1">
        <v>2021</v>
      </c>
      <c r="B2741" t="s">
        <v>896</v>
      </c>
      <c r="C2741" t="s">
        <v>959</v>
      </c>
      <c r="D2741" t="s">
        <v>117</v>
      </c>
      <c r="E2741" t="s">
        <v>154</v>
      </c>
      <c r="F2741" t="s">
        <v>412</v>
      </c>
      <c r="G2741" s="44" t="s">
        <v>960</v>
      </c>
      <c r="H2741" t="s">
        <v>383</v>
      </c>
      <c r="I2741" s="36" t="s">
        <v>384</v>
      </c>
      <c r="J2741" t="s">
        <v>37</v>
      </c>
      <c r="K2741" s="43" t="s">
        <v>8</v>
      </c>
      <c r="L2741" s="43" t="s">
        <v>40</v>
      </c>
      <c r="M2741" s="43" t="s">
        <v>8</v>
      </c>
      <c r="N2741" s="43" t="s">
        <v>201</v>
      </c>
      <c r="O2741" t="s">
        <v>392</v>
      </c>
      <c r="P2741" s="1">
        <v>35</v>
      </c>
      <c r="Q2741">
        <v>35</v>
      </c>
      <c r="R2741">
        <v>0</v>
      </c>
      <c r="S2741" s="9">
        <v>1</v>
      </c>
      <c r="T2741" s="9"/>
    </row>
    <row r="2742" spans="1:20">
      <c r="A2742" s="1">
        <v>2021</v>
      </c>
      <c r="B2742" t="s">
        <v>896</v>
      </c>
      <c r="C2742" t="s">
        <v>959</v>
      </c>
      <c r="D2742" t="s">
        <v>117</v>
      </c>
      <c r="E2742" t="s">
        <v>2</v>
      </c>
      <c r="F2742" t="s">
        <v>389</v>
      </c>
      <c r="G2742" s="44" t="s">
        <v>965</v>
      </c>
      <c r="H2742" t="s">
        <v>383</v>
      </c>
      <c r="I2742" s="36" t="s">
        <v>384</v>
      </c>
      <c r="J2742" t="s">
        <v>37</v>
      </c>
      <c r="K2742" s="43" t="s">
        <v>8</v>
      </c>
      <c r="L2742" s="43" t="s">
        <v>40</v>
      </c>
      <c r="M2742" s="43" t="s">
        <v>8</v>
      </c>
      <c r="N2742" s="43" t="s">
        <v>113</v>
      </c>
      <c r="O2742" t="s">
        <v>409</v>
      </c>
      <c r="P2742" s="1">
        <v>45</v>
      </c>
      <c r="Q2742">
        <v>45</v>
      </c>
      <c r="R2742">
        <v>0</v>
      </c>
      <c r="S2742" s="9">
        <v>1</v>
      </c>
      <c r="T2742" s="9"/>
    </row>
    <row r="2743" spans="1:20">
      <c r="A2743" s="1">
        <v>2021</v>
      </c>
      <c r="B2743" t="s">
        <v>896</v>
      </c>
      <c r="C2743" t="s">
        <v>959</v>
      </c>
      <c r="D2743" t="s">
        <v>117</v>
      </c>
      <c r="E2743" t="s">
        <v>2</v>
      </c>
      <c r="F2743" t="s">
        <v>403</v>
      </c>
      <c r="G2743" s="44" t="s">
        <v>969</v>
      </c>
      <c r="H2743" t="s">
        <v>383</v>
      </c>
      <c r="I2743" s="36" t="s">
        <v>384</v>
      </c>
      <c r="J2743" t="s">
        <v>37</v>
      </c>
      <c r="K2743" s="43" t="s">
        <v>8</v>
      </c>
      <c r="L2743" s="43" t="s">
        <v>40</v>
      </c>
      <c r="M2743" s="43" t="s">
        <v>8</v>
      </c>
      <c r="N2743" s="43" t="s">
        <v>113</v>
      </c>
      <c r="O2743" t="s">
        <v>409</v>
      </c>
      <c r="P2743" s="1">
        <v>25</v>
      </c>
      <c r="Q2743">
        <v>25</v>
      </c>
      <c r="R2743">
        <v>0</v>
      </c>
      <c r="S2743" s="9">
        <v>1</v>
      </c>
      <c r="T2743" s="9"/>
    </row>
    <row r="2744" spans="1:20">
      <c r="A2744" s="1">
        <v>2021</v>
      </c>
      <c r="B2744" t="s">
        <v>896</v>
      </c>
      <c r="C2744" t="s">
        <v>959</v>
      </c>
      <c r="D2744" t="s">
        <v>117</v>
      </c>
      <c r="E2744" t="s">
        <v>2</v>
      </c>
      <c r="F2744" t="s">
        <v>410</v>
      </c>
      <c r="G2744" s="44" t="s">
        <v>970</v>
      </c>
      <c r="H2744" t="s">
        <v>383</v>
      </c>
      <c r="I2744" s="36" t="s">
        <v>384</v>
      </c>
      <c r="J2744" t="s">
        <v>37</v>
      </c>
      <c r="K2744" s="43" t="s">
        <v>8</v>
      </c>
      <c r="L2744" s="43" t="s">
        <v>40</v>
      </c>
      <c r="M2744" s="43" t="s">
        <v>8</v>
      </c>
      <c r="N2744" s="43" t="s">
        <v>113</v>
      </c>
      <c r="O2744" t="s">
        <v>409</v>
      </c>
      <c r="P2744" s="1">
        <v>32</v>
      </c>
      <c r="Q2744">
        <v>29</v>
      </c>
      <c r="R2744">
        <v>3</v>
      </c>
      <c r="S2744" s="9">
        <v>0.90625</v>
      </c>
      <c r="T2744" s="9"/>
    </row>
    <row r="2745" spans="1:20">
      <c r="A2745" s="1">
        <v>2021</v>
      </c>
      <c r="B2745" t="s">
        <v>896</v>
      </c>
      <c r="C2745" t="s">
        <v>959</v>
      </c>
      <c r="D2745" t="s">
        <v>117</v>
      </c>
      <c r="E2745" t="s">
        <v>2</v>
      </c>
      <c r="F2745" t="s">
        <v>844</v>
      </c>
      <c r="G2745" s="44" t="s">
        <v>978</v>
      </c>
      <c r="H2745" t="s">
        <v>383</v>
      </c>
      <c r="I2745" s="36" t="s">
        <v>384</v>
      </c>
      <c r="J2745" t="s">
        <v>37</v>
      </c>
      <c r="K2745" s="43" t="s">
        <v>8</v>
      </c>
      <c r="L2745" s="43" t="s">
        <v>40</v>
      </c>
      <c r="M2745" s="43" t="s">
        <v>8</v>
      </c>
      <c r="N2745" s="43" t="s">
        <v>113</v>
      </c>
      <c r="O2745" t="s">
        <v>409</v>
      </c>
      <c r="P2745" s="1">
        <v>25</v>
      </c>
      <c r="Q2745">
        <v>25</v>
      </c>
      <c r="R2745">
        <v>0</v>
      </c>
      <c r="S2745" s="9">
        <v>1</v>
      </c>
      <c r="T2745" s="9"/>
    </row>
    <row r="2746" spans="1:20">
      <c r="A2746" s="1">
        <v>2021</v>
      </c>
      <c r="B2746" t="s">
        <v>896</v>
      </c>
      <c r="C2746" t="s">
        <v>959</v>
      </c>
      <c r="D2746" t="s">
        <v>117</v>
      </c>
      <c r="E2746" t="s">
        <v>154</v>
      </c>
      <c r="F2746" t="s">
        <v>435</v>
      </c>
      <c r="G2746" s="44" t="s">
        <v>962</v>
      </c>
      <c r="H2746" t="s">
        <v>383</v>
      </c>
      <c r="I2746" s="36" t="s">
        <v>384</v>
      </c>
      <c r="J2746" t="s">
        <v>37</v>
      </c>
      <c r="K2746" s="43" t="s">
        <v>8</v>
      </c>
      <c r="L2746" s="43" t="s">
        <v>40</v>
      </c>
      <c r="M2746" s="43" t="s">
        <v>8</v>
      </c>
      <c r="N2746" s="43" t="s">
        <v>119</v>
      </c>
      <c r="O2746" t="s">
        <v>385</v>
      </c>
      <c r="P2746" s="1">
        <v>120</v>
      </c>
      <c r="Q2746">
        <v>112</v>
      </c>
      <c r="R2746">
        <v>8</v>
      </c>
      <c r="S2746" s="9">
        <v>0.93333333333333335</v>
      </c>
      <c r="T2746" s="9"/>
    </row>
    <row r="2747" spans="1:20">
      <c r="A2747" s="1">
        <v>2021</v>
      </c>
      <c r="B2747" t="s">
        <v>896</v>
      </c>
      <c r="C2747" t="s">
        <v>959</v>
      </c>
      <c r="D2747" t="s">
        <v>117</v>
      </c>
      <c r="E2747" t="s">
        <v>154</v>
      </c>
      <c r="F2747" t="s">
        <v>847</v>
      </c>
      <c r="G2747" s="44" t="s">
        <v>963</v>
      </c>
      <c r="H2747" t="s">
        <v>383</v>
      </c>
      <c r="I2747" s="36" t="s">
        <v>384</v>
      </c>
      <c r="J2747" t="s">
        <v>37</v>
      </c>
      <c r="K2747" s="43" t="s">
        <v>8</v>
      </c>
      <c r="L2747" s="43" t="s">
        <v>40</v>
      </c>
      <c r="M2747" s="43" t="s">
        <v>8</v>
      </c>
      <c r="N2747" s="43" t="s">
        <v>119</v>
      </c>
      <c r="O2747" t="s">
        <v>385</v>
      </c>
      <c r="P2747" s="1">
        <v>23</v>
      </c>
      <c r="Q2747">
        <v>23</v>
      </c>
      <c r="R2747">
        <v>0</v>
      </c>
      <c r="S2747" s="9">
        <v>1</v>
      </c>
      <c r="T2747" s="9"/>
    </row>
    <row r="2748" spans="1:20">
      <c r="A2748" s="1">
        <v>2021</v>
      </c>
      <c r="B2748" t="s">
        <v>896</v>
      </c>
      <c r="C2748" t="s">
        <v>959</v>
      </c>
      <c r="D2748" t="s">
        <v>117</v>
      </c>
      <c r="E2748" t="s">
        <v>2</v>
      </c>
      <c r="F2748" t="s">
        <v>381</v>
      </c>
      <c r="G2748" s="44" t="s">
        <v>976</v>
      </c>
      <c r="H2748" t="s">
        <v>383</v>
      </c>
      <c r="I2748" s="36" t="s">
        <v>384</v>
      </c>
      <c r="J2748" t="s">
        <v>37</v>
      </c>
      <c r="K2748" s="43" t="s">
        <v>8</v>
      </c>
      <c r="L2748" s="43" t="s">
        <v>40</v>
      </c>
      <c r="M2748" s="43" t="s">
        <v>8</v>
      </c>
      <c r="N2748" s="43" t="s">
        <v>119</v>
      </c>
      <c r="O2748" t="s">
        <v>385</v>
      </c>
      <c r="P2748" s="1">
        <v>25</v>
      </c>
      <c r="Q2748">
        <v>25</v>
      </c>
      <c r="R2748">
        <v>0</v>
      </c>
      <c r="S2748" s="9">
        <v>1</v>
      </c>
      <c r="T2748" s="9"/>
    </row>
    <row r="2749" spans="1:20">
      <c r="A2749" s="1">
        <v>2021</v>
      </c>
      <c r="B2749" t="s">
        <v>896</v>
      </c>
      <c r="C2749" t="s">
        <v>959</v>
      </c>
      <c r="D2749" t="s">
        <v>117</v>
      </c>
      <c r="E2749" t="s">
        <v>2</v>
      </c>
      <c r="F2749" t="s">
        <v>844</v>
      </c>
      <c r="G2749" s="44" t="s">
        <v>978</v>
      </c>
      <c r="H2749" t="s">
        <v>383</v>
      </c>
      <c r="I2749" s="36" t="s">
        <v>384</v>
      </c>
      <c r="J2749" t="s">
        <v>37</v>
      </c>
      <c r="K2749" s="43" t="s">
        <v>8</v>
      </c>
      <c r="L2749" s="43" t="s">
        <v>40</v>
      </c>
      <c r="M2749" s="43" t="s">
        <v>8</v>
      </c>
      <c r="N2749" s="43" t="s">
        <v>119</v>
      </c>
      <c r="O2749" t="s">
        <v>385</v>
      </c>
      <c r="P2749" s="1">
        <v>25</v>
      </c>
      <c r="Q2749">
        <v>25</v>
      </c>
      <c r="R2749">
        <v>0</v>
      </c>
      <c r="S2749" s="9">
        <v>1</v>
      </c>
      <c r="T2749" s="9"/>
    </row>
    <row r="2750" spans="1:20">
      <c r="A2750" s="1">
        <v>2021</v>
      </c>
      <c r="B2750" t="s">
        <v>896</v>
      </c>
      <c r="C2750" t="s">
        <v>308</v>
      </c>
      <c r="D2750" t="s">
        <v>164</v>
      </c>
      <c r="E2750" t="s">
        <v>154</v>
      </c>
      <c r="F2750" t="s">
        <v>929</v>
      </c>
      <c r="G2750" s="44" t="s">
        <v>930</v>
      </c>
      <c r="H2750" t="s">
        <v>126</v>
      </c>
      <c r="I2750" s="36" t="s">
        <v>667</v>
      </c>
      <c r="J2750" t="s">
        <v>79</v>
      </c>
      <c r="K2750" s="43" t="s">
        <v>8</v>
      </c>
      <c r="L2750" s="43" t="s">
        <v>38</v>
      </c>
      <c r="M2750" s="43" t="s">
        <v>8</v>
      </c>
      <c r="N2750" s="43" t="s">
        <v>130</v>
      </c>
      <c r="O2750" t="s">
        <v>668</v>
      </c>
      <c r="P2750" s="1">
        <v>14</v>
      </c>
      <c r="Q2750">
        <v>14</v>
      </c>
      <c r="R2750">
        <v>0</v>
      </c>
      <c r="S2750" s="9">
        <v>1</v>
      </c>
      <c r="T2750" s="9"/>
    </row>
    <row r="2751" spans="1:20">
      <c r="A2751" s="1">
        <v>2021</v>
      </c>
      <c r="B2751" t="s">
        <v>896</v>
      </c>
      <c r="C2751" t="s">
        <v>308</v>
      </c>
      <c r="D2751" t="s">
        <v>164</v>
      </c>
      <c r="E2751" t="s">
        <v>154</v>
      </c>
      <c r="F2751" t="s">
        <v>931</v>
      </c>
      <c r="G2751" s="44" t="s">
        <v>932</v>
      </c>
      <c r="H2751" t="s">
        <v>126</v>
      </c>
      <c r="I2751" s="36" t="s">
        <v>667</v>
      </c>
      <c r="J2751" t="s">
        <v>79</v>
      </c>
      <c r="K2751" s="43" t="s">
        <v>8</v>
      </c>
      <c r="L2751" s="43" t="s">
        <v>38</v>
      </c>
      <c r="M2751" s="43" t="s">
        <v>8</v>
      </c>
      <c r="N2751" s="43" t="s">
        <v>130</v>
      </c>
      <c r="O2751" t="s">
        <v>668</v>
      </c>
      <c r="P2751" s="1">
        <v>17</v>
      </c>
      <c r="Q2751">
        <v>17</v>
      </c>
      <c r="R2751">
        <v>0</v>
      </c>
      <c r="S2751" s="9">
        <v>1</v>
      </c>
      <c r="T2751" s="9"/>
    </row>
    <row r="2752" spans="1:20">
      <c r="A2752" s="1">
        <v>2021</v>
      </c>
      <c r="B2752" t="s">
        <v>896</v>
      </c>
      <c r="C2752" t="s">
        <v>308</v>
      </c>
      <c r="D2752" t="s">
        <v>164</v>
      </c>
      <c r="E2752" t="s">
        <v>154</v>
      </c>
      <c r="F2752" t="s">
        <v>933</v>
      </c>
      <c r="G2752" s="44" t="s">
        <v>934</v>
      </c>
      <c r="H2752" t="s">
        <v>126</v>
      </c>
      <c r="I2752" s="36" t="s">
        <v>667</v>
      </c>
      <c r="J2752" t="s">
        <v>79</v>
      </c>
      <c r="K2752" s="43" t="s">
        <v>8</v>
      </c>
      <c r="L2752" s="43" t="s">
        <v>38</v>
      </c>
      <c r="M2752" s="43" t="s">
        <v>8</v>
      </c>
      <c r="N2752" s="43" t="s">
        <v>130</v>
      </c>
      <c r="O2752" t="s">
        <v>668</v>
      </c>
      <c r="P2752" s="1">
        <v>13</v>
      </c>
      <c r="Q2752">
        <v>13</v>
      </c>
      <c r="R2752">
        <v>0</v>
      </c>
      <c r="S2752" s="9">
        <v>1</v>
      </c>
      <c r="T2752" s="9"/>
    </row>
    <row r="2753" spans="1:20">
      <c r="A2753" s="1">
        <v>2021</v>
      </c>
      <c r="B2753" t="s">
        <v>896</v>
      </c>
      <c r="C2753" t="s">
        <v>310</v>
      </c>
      <c r="D2753" t="s">
        <v>350</v>
      </c>
      <c r="E2753" t="s">
        <v>2</v>
      </c>
      <c r="F2753" t="s">
        <v>950</v>
      </c>
      <c r="G2753" s="44" t="s">
        <v>951</v>
      </c>
      <c r="H2753" t="s">
        <v>366</v>
      </c>
      <c r="I2753" s="36" t="s">
        <v>354</v>
      </c>
      <c r="J2753" t="s">
        <v>79</v>
      </c>
      <c r="K2753" s="43" t="s">
        <v>40</v>
      </c>
      <c r="L2753" s="43" t="s">
        <v>8</v>
      </c>
      <c r="M2753" s="43" t="s">
        <v>8</v>
      </c>
      <c r="N2753" s="43" t="s">
        <v>8</v>
      </c>
      <c r="O2753" t="s">
        <v>128</v>
      </c>
      <c r="P2753" s="1">
        <v>1</v>
      </c>
      <c r="Q2753">
        <v>1</v>
      </c>
      <c r="R2753">
        <v>0</v>
      </c>
      <c r="S2753" s="9">
        <v>1</v>
      </c>
      <c r="T2753" s="9"/>
    </row>
    <row r="2754" spans="1:20">
      <c r="A2754" s="1">
        <v>2021</v>
      </c>
      <c r="B2754" t="s">
        <v>896</v>
      </c>
      <c r="C2754" t="s">
        <v>308</v>
      </c>
      <c r="D2754" t="s">
        <v>117</v>
      </c>
      <c r="E2754" t="s">
        <v>2</v>
      </c>
      <c r="F2754" t="s">
        <v>54</v>
      </c>
      <c r="G2754" s="44" t="s">
        <v>925</v>
      </c>
      <c r="H2754" t="s">
        <v>126</v>
      </c>
      <c r="I2754" s="36" t="s">
        <v>127</v>
      </c>
      <c r="J2754" t="s">
        <v>79</v>
      </c>
      <c r="K2754" s="43" t="s">
        <v>40</v>
      </c>
      <c r="L2754" s="43" t="s">
        <v>8</v>
      </c>
      <c r="M2754" s="43" t="s">
        <v>8</v>
      </c>
      <c r="N2754" s="43" t="s">
        <v>7</v>
      </c>
      <c r="O2754" t="s">
        <v>129</v>
      </c>
      <c r="P2754" s="1">
        <v>2</v>
      </c>
      <c r="Q2754">
        <v>2</v>
      </c>
      <c r="R2754">
        <v>0</v>
      </c>
      <c r="S2754" s="9">
        <v>1</v>
      </c>
      <c r="T2754" s="9"/>
    </row>
    <row r="2755" spans="1:20">
      <c r="A2755" s="1">
        <v>2021</v>
      </c>
      <c r="B2755" t="s">
        <v>896</v>
      </c>
      <c r="C2755" t="s">
        <v>310</v>
      </c>
      <c r="D2755" t="s">
        <v>350</v>
      </c>
      <c r="E2755" t="s">
        <v>2</v>
      </c>
      <c r="F2755" t="s">
        <v>950</v>
      </c>
      <c r="G2755" s="44" t="s">
        <v>951</v>
      </c>
      <c r="H2755" t="s">
        <v>366</v>
      </c>
      <c r="I2755" s="36" t="s">
        <v>354</v>
      </c>
      <c r="J2755" t="s">
        <v>79</v>
      </c>
      <c r="K2755" s="43" t="s">
        <v>40</v>
      </c>
      <c r="L2755" s="43" t="s">
        <v>8</v>
      </c>
      <c r="M2755" s="43" t="s">
        <v>8</v>
      </c>
      <c r="N2755" s="43" t="s">
        <v>7</v>
      </c>
      <c r="O2755" t="s">
        <v>129</v>
      </c>
      <c r="P2755" s="1">
        <v>1</v>
      </c>
      <c r="Q2755">
        <v>1</v>
      </c>
      <c r="R2755">
        <v>0</v>
      </c>
      <c r="S2755" s="9">
        <v>1</v>
      </c>
      <c r="T2755" s="9"/>
    </row>
    <row r="2756" spans="1:20">
      <c r="A2756" s="1">
        <v>2021</v>
      </c>
      <c r="B2756" t="s">
        <v>896</v>
      </c>
      <c r="C2756" t="s">
        <v>310</v>
      </c>
      <c r="D2756" t="s">
        <v>350</v>
      </c>
      <c r="E2756" t="s">
        <v>2</v>
      </c>
      <c r="F2756" t="s">
        <v>952</v>
      </c>
      <c r="G2756" s="44" t="s">
        <v>953</v>
      </c>
      <c r="H2756" t="s">
        <v>954</v>
      </c>
      <c r="I2756" s="36" t="s">
        <v>354</v>
      </c>
      <c r="J2756" t="s">
        <v>79</v>
      </c>
      <c r="K2756" s="43" t="s">
        <v>40</v>
      </c>
      <c r="L2756" s="43" t="s">
        <v>8</v>
      </c>
      <c r="M2756" s="43" t="s">
        <v>8</v>
      </c>
      <c r="N2756" s="43" t="s">
        <v>7</v>
      </c>
      <c r="O2756" t="s">
        <v>129</v>
      </c>
      <c r="P2756" s="1">
        <v>8</v>
      </c>
      <c r="Q2756">
        <v>8</v>
      </c>
      <c r="R2756">
        <v>0</v>
      </c>
      <c r="S2756" s="9">
        <v>1</v>
      </c>
      <c r="T2756" s="9"/>
    </row>
    <row r="2757" spans="1:20">
      <c r="A2757" s="1">
        <v>2021</v>
      </c>
      <c r="B2757" t="s">
        <v>896</v>
      </c>
      <c r="C2757" t="s">
        <v>308</v>
      </c>
      <c r="D2757" t="s">
        <v>117</v>
      </c>
      <c r="E2757" t="s">
        <v>2</v>
      </c>
      <c r="F2757" t="s">
        <v>54</v>
      </c>
      <c r="G2757" s="44" t="s">
        <v>925</v>
      </c>
      <c r="H2757" t="s">
        <v>126</v>
      </c>
      <c r="I2757" s="36" t="s">
        <v>127</v>
      </c>
      <c r="J2757" t="s">
        <v>79</v>
      </c>
      <c r="K2757" s="43" t="s">
        <v>40</v>
      </c>
      <c r="L2757" s="43" t="s">
        <v>8</v>
      </c>
      <c r="M2757" s="43" t="s">
        <v>8</v>
      </c>
      <c r="N2757" s="43" t="s">
        <v>130</v>
      </c>
      <c r="O2757" t="s">
        <v>319</v>
      </c>
      <c r="P2757" s="1">
        <v>3</v>
      </c>
      <c r="Q2757">
        <v>3</v>
      </c>
      <c r="R2757">
        <v>0</v>
      </c>
      <c r="S2757" s="9">
        <v>1</v>
      </c>
      <c r="T2757" s="9"/>
    </row>
    <row r="2758" spans="1:20">
      <c r="A2758" s="1">
        <v>2021</v>
      </c>
      <c r="B2758" t="s">
        <v>896</v>
      </c>
      <c r="C2758" t="s">
        <v>310</v>
      </c>
      <c r="D2758" t="s">
        <v>350</v>
      </c>
      <c r="E2758" t="s">
        <v>2</v>
      </c>
      <c r="F2758" t="s">
        <v>938</v>
      </c>
      <c r="G2758" s="44" t="s">
        <v>939</v>
      </c>
      <c r="H2758" t="s">
        <v>366</v>
      </c>
      <c r="I2758" s="36" t="s">
        <v>354</v>
      </c>
      <c r="J2758" t="s">
        <v>79</v>
      </c>
      <c r="K2758" s="43" t="s">
        <v>40</v>
      </c>
      <c r="L2758" s="43" t="s">
        <v>8</v>
      </c>
      <c r="M2758" s="43" t="s">
        <v>8</v>
      </c>
      <c r="N2758" s="43" t="s">
        <v>130</v>
      </c>
      <c r="O2758" t="s">
        <v>319</v>
      </c>
      <c r="P2758" s="1">
        <v>1</v>
      </c>
      <c r="Q2758">
        <v>1</v>
      </c>
      <c r="R2758">
        <v>0</v>
      </c>
      <c r="S2758" s="9">
        <v>1</v>
      </c>
      <c r="T2758" s="9"/>
    </row>
    <row r="2759" spans="1:20">
      <c r="A2759" s="1">
        <v>2021</v>
      </c>
      <c r="B2759" t="s">
        <v>896</v>
      </c>
      <c r="C2759" t="s">
        <v>310</v>
      </c>
      <c r="D2759" t="s">
        <v>350</v>
      </c>
      <c r="E2759" t="s">
        <v>2</v>
      </c>
      <c r="F2759" t="s">
        <v>952</v>
      </c>
      <c r="G2759" s="44" t="s">
        <v>953</v>
      </c>
      <c r="H2759" t="s">
        <v>954</v>
      </c>
      <c r="I2759" s="36" t="s">
        <v>354</v>
      </c>
      <c r="J2759" t="s">
        <v>79</v>
      </c>
      <c r="K2759" s="43" t="s">
        <v>40</v>
      </c>
      <c r="L2759" s="43" t="s">
        <v>8</v>
      </c>
      <c r="M2759" s="43" t="s">
        <v>8</v>
      </c>
      <c r="N2759" s="43" t="s">
        <v>130</v>
      </c>
      <c r="O2759" t="s">
        <v>319</v>
      </c>
      <c r="P2759" s="1">
        <v>6</v>
      </c>
      <c r="Q2759">
        <v>6</v>
      </c>
      <c r="R2759">
        <v>0</v>
      </c>
      <c r="S2759" s="9">
        <v>1</v>
      </c>
      <c r="T2759" s="9"/>
    </row>
    <row r="2760" spans="1:20">
      <c r="A2760" s="1">
        <v>2021</v>
      </c>
      <c r="B2760" t="s">
        <v>896</v>
      </c>
      <c r="C2760" t="s">
        <v>310</v>
      </c>
      <c r="D2760" t="s">
        <v>350</v>
      </c>
      <c r="E2760" t="s">
        <v>2</v>
      </c>
      <c r="F2760" t="s">
        <v>952</v>
      </c>
      <c r="G2760" s="44" t="s">
        <v>953</v>
      </c>
      <c r="H2760" t="s">
        <v>954</v>
      </c>
      <c r="I2760" s="36" t="s">
        <v>354</v>
      </c>
      <c r="J2760" t="s">
        <v>79</v>
      </c>
      <c r="K2760" s="43" t="s">
        <v>40</v>
      </c>
      <c r="L2760" s="43" t="s">
        <v>8</v>
      </c>
      <c r="M2760" s="43" t="s">
        <v>8</v>
      </c>
      <c r="N2760" s="43" t="s">
        <v>201</v>
      </c>
      <c r="O2760" t="s">
        <v>315</v>
      </c>
      <c r="P2760" s="1">
        <v>10</v>
      </c>
      <c r="Q2760">
        <v>10</v>
      </c>
      <c r="R2760">
        <v>0</v>
      </c>
      <c r="S2760" s="9">
        <v>1</v>
      </c>
      <c r="T2760" s="9"/>
    </row>
    <row r="2761" spans="1:20">
      <c r="A2761" s="1">
        <v>2021</v>
      </c>
      <c r="B2761" t="s">
        <v>896</v>
      </c>
      <c r="C2761" t="s">
        <v>310</v>
      </c>
      <c r="D2761" t="s">
        <v>350</v>
      </c>
      <c r="E2761" t="s">
        <v>2</v>
      </c>
      <c r="F2761" t="s">
        <v>938</v>
      </c>
      <c r="G2761" s="44" t="s">
        <v>939</v>
      </c>
      <c r="H2761" t="s">
        <v>366</v>
      </c>
      <c r="I2761" s="36" t="s">
        <v>354</v>
      </c>
      <c r="J2761" t="s">
        <v>79</v>
      </c>
      <c r="K2761" s="43" t="s">
        <v>40</v>
      </c>
      <c r="L2761" s="43" t="s">
        <v>8</v>
      </c>
      <c r="M2761" s="43" t="s">
        <v>8</v>
      </c>
      <c r="N2761" s="43" t="s">
        <v>210</v>
      </c>
      <c r="O2761" t="s">
        <v>321</v>
      </c>
      <c r="P2761" s="1">
        <v>2</v>
      </c>
      <c r="Q2761">
        <v>2</v>
      </c>
      <c r="R2761">
        <v>0</v>
      </c>
      <c r="S2761" s="9">
        <v>1</v>
      </c>
      <c r="T2761" s="9"/>
    </row>
    <row r="2762" spans="1:20">
      <c r="A2762" s="1">
        <v>2021</v>
      </c>
      <c r="B2762" t="s">
        <v>896</v>
      </c>
      <c r="C2762" t="s">
        <v>308</v>
      </c>
      <c r="D2762" t="s">
        <v>117</v>
      </c>
      <c r="E2762" t="s">
        <v>2</v>
      </c>
      <c r="F2762" t="s">
        <v>54</v>
      </c>
      <c r="G2762" s="44" t="s">
        <v>925</v>
      </c>
      <c r="H2762" t="s">
        <v>126</v>
      </c>
      <c r="I2762" s="36" t="s">
        <v>127</v>
      </c>
      <c r="J2762" t="s">
        <v>79</v>
      </c>
      <c r="K2762" s="43" t="s">
        <v>40</v>
      </c>
      <c r="L2762" s="43" t="s">
        <v>8</v>
      </c>
      <c r="M2762" s="43" t="s">
        <v>8</v>
      </c>
      <c r="N2762" s="43" t="s">
        <v>205</v>
      </c>
      <c r="O2762" t="s">
        <v>312</v>
      </c>
      <c r="P2762" s="1">
        <v>3</v>
      </c>
      <c r="Q2762">
        <v>3</v>
      </c>
      <c r="R2762">
        <v>0</v>
      </c>
      <c r="S2762" s="9">
        <v>1</v>
      </c>
      <c r="T2762" s="9"/>
    </row>
    <row r="2763" spans="1:20">
      <c r="A2763" s="1">
        <v>2021</v>
      </c>
      <c r="B2763" t="s">
        <v>896</v>
      </c>
      <c r="C2763" t="s">
        <v>310</v>
      </c>
      <c r="D2763" t="s">
        <v>350</v>
      </c>
      <c r="E2763" t="s">
        <v>2</v>
      </c>
      <c r="F2763" t="s">
        <v>938</v>
      </c>
      <c r="G2763" s="44" t="s">
        <v>939</v>
      </c>
      <c r="H2763" t="s">
        <v>366</v>
      </c>
      <c r="I2763" s="36" t="s">
        <v>354</v>
      </c>
      <c r="J2763" t="s">
        <v>79</v>
      </c>
      <c r="K2763" s="43" t="s">
        <v>40</v>
      </c>
      <c r="L2763" s="43" t="s">
        <v>8</v>
      </c>
      <c r="M2763" s="43" t="s">
        <v>8</v>
      </c>
      <c r="N2763" s="43" t="s">
        <v>205</v>
      </c>
      <c r="O2763" t="s">
        <v>312</v>
      </c>
      <c r="P2763" s="1">
        <v>5</v>
      </c>
      <c r="Q2763">
        <v>5</v>
      </c>
      <c r="R2763">
        <v>0</v>
      </c>
      <c r="S2763" s="9">
        <v>1</v>
      </c>
      <c r="T2763" s="9"/>
    </row>
    <row r="2764" spans="1:20">
      <c r="A2764" s="1">
        <v>2021</v>
      </c>
      <c r="B2764" t="s">
        <v>896</v>
      </c>
      <c r="C2764" t="s">
        <v>310</v>
      </c>
      <c r="D2764" t="s">
        <v>350</v>
      </c>
      <c r="E2764" t="s">
        <v>2</v>
      </c>
      <c r="F2764" t="s">
        <v>950</v>
      </c>
      <c r="G2764" s="44" t="s">
        <v>951</v>
      </c>
      <c r="H2764" t="s">
        <v>366</v>
      </c>
      <c r="I2764" s="36" t="s">
        <v>354</v>
      </c>
      <c r="J2764" t="s">
        <v>79</v>
      </c>
      <c r="K2764" s="43" t="s">
        <v>40</v>
      </c>
      <c r="L2764" s="43" t="s">
        <v>8</v>
      </c>
      <c r="M2764" s="43" t="s">
        <v>8</v>
      </c>
      <c r="N2764" s="43" t="s">
        <v>205</v>
      </c>
      <c r="O2764" t="s">
        <v>312</v>
      </c>
      <c r="P2764" s="1">
        <v>1</v>
      </c>
      <c r="Q2764">
        <v>1</v>
      </c>
      <c r="R2764">
        <v>0</v>
      </c>
      <c r="S2764" s="9">
        <v>1</v>
      </c>
      <c r="T2764" s="9"/>
    </row>
    <row r="2765" spans="1:20">
      <c r="A2765" s="1">
        <v>2021</v>
      </c>
      <c r="B2765" t="s">
        <v>896</v>
      </c>
      <c r="C2765" t="s">
        <v>310</v>
      </c>
      <c r="D2765" t="s">
        <v>350</v>
      </c>
      <c r="E2765" t="s">
        <v>2</v>
      </c>
      <c r="F2765" t="s">
        <v>952</v>
      </c>
      <c r="G2765" s="44" t="s">
        <v>953</v>
      </c>
      <c r="H2765" t="s">
        <v>954</v>
      </c>
      <c r="I2765" s="36" t="s">
        <v>354</v>
      </c>
      <c r="J2765" t="s">
        <v>79</v>
      </c>
      <c r="K2765" s="43" t="s">
        <v>40</v>
      </c>
      <c r="L2765" s="43" t="s">
        <v>8</v>
      </c>
      <c r="M2765" s="43" t="s">
        <v>8</v>
      </c>
      <c r="N2765" s="43" t="s">
        <v>208</v>
      </c>
      <c r="O2765" t="s">
        <v>377</v>
      </c>
      <c r="P2765" s="1">
        <v>2</v>
      </c>
      <c r="Q2765">
        <v>2</v>
      </c>
      <c r="R2765">
        <v>0</v>
      </c>
      <c r="S2765" s="9">
        <v>1</v>
      </c>
      <c r="T2765" s="9"/>
    </row>
    <row r="2766" spans="1:20">
      <c r="A2766" s="1">
        <v>2021</v>
      </c>
      <c r="B2766" t="s">
        <v>896</v>
      </c>
      <c r="C2766" t="s">
        <v>310</v>
      </c>
      <c r="D2766" t="s">
        <v>350</v>
      </c>
      <c r="E2766" t="s">
        <v>2</v>
      </c>
      <c r="F2766" t="s">
        <v>952</v>
      </c>
      <c r="G2766" s="44" t="s">
        <v>953</v>
      </c>
      <c r="H2766" t="s">
        <v>954</v>
      </c>
      <c r="I2766" s="36" t="s">
        <v>354</v>
      </c>
      <c r="J2766" t="s">
        <v>79</v>
      </c>
      <c r="K2766" s="43" t="s">
        <v>40</v>
      </c>
      <c r="L2766" s="43" t="s">
        <v>8</v>
      </c>
      <c r="M2766" s="43" t="s">
        <v>8</v>
      </c>
      <c r="N2766" s="43" t="s">
        <v>217</v>
      </c>
      <c r="O2766" t="s">
        <v>376</v>
      </c>
      <c r="P2766" s="1">
        <v>8</v>
      </c>
      <c r="Q2766">
        <v>8</v>
      </c>
      <c r="R2766">
        <v>0</v>
      </c>
      <c r="S2766" s="9">
        <v>1</v>
      </c>
      <c r="T2766" s="9"/>
    </row>
    <row r="2767" spans="1:20">
      <c r="A2767" s="1">
        <v>2021</v>
      </c>
      <c r="B2767" t="s">
        <v>896</v>
      </c>
      <c r="C2767" t="s">
        <v>310</v>
      </c>
      <c r="D2767" t="s">
        <v>350</v>
      </c>
      <c r="E2767" t="s">
        <v>2</v>
      </c>
      <c r="F2767" t="s">
        <v>950</v>
      </c>
      <c r="G2767" s="44" t="s">
        <v>951</v>
      </c>
      <c r="H2767" t="s">
        <v>366</v>
      </c>
      <c r="I2767" s="36" t="s">
        <v>354</v>
      </c>
      <c r="J2767" t="s">
        <v>79</v>
      </c>
      <c r="K2767" s="43" t="s">
        <v>40</v>
      </c>
      <c r="L2767" s="43" t="s">
        <v>8</v>
      </c>
      <c r="M2767" s="43" t="s">
        <v>40</v>
      </c>
      <c r="N2767" s="43" t="s">
        <v>40</v>
      </c>
      <c r="O2767" t="s">
        <v>313</v>
      </c>
      <c r="P2767" s="1">
        <v>1</v>
      </c>
      <c r="Q2767">
        <v>1</v>
      </c>
      <c r="R2767">
        <v>0</v>
      </c>
      <c r="S2767" s="9">
        <v>1</v>
      </c>
      <c r="T2767" s="9"/>
    </row>
    <row r="2768" spans="1:20">
      <c r="A2768" s="1">
        <v>2021</v>
      </c>
      <c r="B2768" t="s">
        <v>896</v>
      </c>
      <c r="C2768" t="s">
        <v>308</v>
      </c>
      <c r="D2768" t="s">
        <v>117</v>
      </c>
      <c r="E2768" t="s">
        <v>2</v>
      </c>
      <c r="F2768" t="s">
        <v>54</v>
      </c>
      <c r="G2768" s="44" t="s">
        <v>925</v>
      </c>
      <c r="H2768" t="s">
        <v>126</v>
      </c>
      <c r="I2768" s="36" t="s">
        <v>127</v>
      </c>
      <c r="J2768" t="s">
        <v>79</v>
      </c>
      <c r="K2768" s="43" t="s">
        <v>40</v>
      </c>
      <c r="L2768" s="43" t="s">
        <v>8</v>
      </c>
      <c r="M2768" s="43" t="s">
        <v>38</v>
      </c>
      <c r="N2768" s="43" t="s">
        <v>8</v>
      </c>
      <c r="O2768" t="s">
        <v>314</v>
      </c>
      <c r="P2768" s="1">
        <v>5</v>
      </c>
      <c r="Q2768">
        <v>5</v>
      </c>
      <c r="R2768">
        <v>0</v>
      </c>
      <c r="S2768" s="9">
        <v>1</v>
      </c>
      <c r="T2768" s="9"/>
    </row>
    <row r="2769" spans="1:20">
      <c r="A2769" s="1">
        <v>2021</v>
      </c>
      <c r="B2769" t="s">
        <v>896</v>
      </c>
      <c r="C2769" t="s">
        <v>310</v>
      </c>
      <c r="D2769" t="s">
        <v>350</v>
      </c>
      <c r="E2769" t="s">
        <v>2</v>
      </c>
      <c r="F2769" t="s">
        <v>950</v>
      </c>
      <c r="G2769" s="44" t="s">
        <v>951</v>
      </c>
      <c r="H2769" t="s">
        <v>366</v>
      </c>
      <c r="I2769" s="36" t="s">
        <v>354</v>
      </c>
      <c r="J2769" t="s">
        <v>79</v>
      </c>
      <c r="K2769" s="43" t="s">
        <v>40</v>
      </c>
      <c r="L2769" s="43" t="s">
        <v>8</v>
      </c>
      <c r="M2769" s="43" t="s">
        <v>38</v>
      </c>
      <c r="N2769" s="43" t="s">
        <v>8</v>
      </c>
      <c r="O2769" t="s">
        <v>314</v>
      </c>
      <c r="P2769" s="1">
        <v>1</v>
      </c>
      <c r="Q2769">
        <v>1</v>
      </c>
      <c r="R2769">
        <v>0</v>
      </c>
      <c r="S2769" s="9">
        <v>1</v>
      </c>
      <c r="T2769" s="9"/>
    </row>
    <row r="2770" spans="1:20">
      <c r="A2770" s="1">
        <v>2021</v>
      </c>
      <c r="B2770" t="s">
        <v>896</v>
      </c>
      <c r="C2770" t="s">
        <v>959</v>
      </c>
      <c r="D2770" t="s">
        <v>117</v>
      </c>
      <c r="E2770" t="s">
        <v>2</v>
      </c>
      <c r="F2770" t="s">
        <v>389</v>
      </c>
      <c r="G2770" s="44" t="s">
        <v>965</v>
      </c>
      <c r="H2770" t="s">
        <v>383</v>
      </c>
      <c r="I2770" s="36" t="s">
        <v>384</v>
      </c>
      <c r="J2770" t="s">
        <v>37</v>
      </c>
      <c r="K2770" s="43" t="s">
        <v>40</v>
      </c>
      <c r="L2770" s="43" t="s">
        <v>8</v>
      </c>
      <c r="M2770" s="43" t="s">
        <v>38</v>
      </c>
      <c r="N2770" s="43" t="s">
        <v>8</v>
      </c>
      <c r="O2770" t="s">
        <v>314</v>
      </c>
      <c r="P2770" s="1">
        <v>5</v>
      </c>
      <c r="Q2770">
        <v>5</v>
      </c>
      <c r="R2770">
        <v>0</v>
      </c>
      <c r="S2770" s="9">
        <v>1</v>
      </c>
      <c r="T2770" s="9"/>
    </row>
    <row r="2771" spans="1:20">
      <c r="A2771" s="1">
        <v>2021</v>
      </c>
      <c r="B2771" t="s">
        <v>896</v>
      </c>
      <c r="C2771" t="s">
        <v>959</v>
      </c>
      <c r="D2771" t="s">
        <v>117</v>
      </c>
      <c r="E2771" t="s">
        <v>2</v>
      </c>
      <c r="F2771" t="s">
        <v>397</v>
      </c>
      <c r="G2771" s="44" t="s">
        <v>967</v>
      </c>
      <c r="H2771" t="s">
        <v>383</v>
      </c>
      <c r="I2771" s="36" t="s">
        <v>384</v>
      </c>
      <c r="J2771" t="s">
        <v>37</v>
      </c>
      <c r="K2771" s="43" t="s">
        <v>40</v>
      </c>
      <c r="L2771" s="43" t="s">
        <v>8</v>
      </c>
      <c r="M2771" s="43" t="s">
        <v>38</v>
      </c>
      <c r="N2771" s="43" t="s">
        <v>8</v>
      </c>
      <c r="O2771" t="s">
        <v>314</v>
      </c>
      <c r="P2771" s="1">
        <v>1</v>
      </c>
      <c r="Q2771">
        <v>1</v>
      </c>
      <c r="R2771">
        <v>0</v>
      </c>
      <c r="S2771" s="9">
        <v>1</v>
      </c>
      <c r="T2771" s="9"/>
    </row>
    <row r="2772" spans="1:20">
      <c r="A2772" s="1">
        <v>2021</v>
      </c>
      <c r="B2772" t="s">
        <v>896</v>
      </c>
      <c r="C2772" t="s">
        <v>959</v>
      </c>
      <c r="D2772" t="s">
        <v>117</v>
      </c>
      <c r="E2772" t="s">
        <v>2</v>
      </c>
      <c r="F2772" t="s">
        <v>403</v>
      </c>
      <c r="G2772" s="44" t="s">
        <v>969</v>
      </c>
      <c r="H2772" t="s">
        <v>383</v>
      </c>
      <c r="I2772" s="36" t="s">
        <v>384</v>
      </c>
      <c r="J2772" t="s">
        <v>37</v>
      </c>
      <c r="K2772" s="43" t="s">
        <v>40</v>
      </c>
      <c r="L2772" s="43" t="s">
        <v>8</v>
      </c>
      <c r="M2772" s="43" t="s">
        <v>38</v>
      </c>
      <c r="N2772" s="43" t="s">
        <v>8</v>
      </c>
      <c r="O2772" t="s">
        <v>314</v>
      </c>
      <c r="P2772" s="1">
        <v>4</v>
      </c>
      <c r="Q2772">
        <v>4</v>
      </c>
      <c r="R2772">
        <v>0</v>
      </c>
      <c r="S2772" s="9">
        <v>1</v>
      </c>
      <c r="T2772" s="9"/>
    </row>
    <row r="2773" spans="1:20">
      <c r="A2773" s="1">
        <v>2021</v>
      </c>
      <c r="B2773" t="s">
        <v>896</v>
      </c>
      <c r="C2773" t="s">
        <v>959</v>
      </c>
      <c r="D2773" t="s">
        <v>117</v>
      </c>
      <c r="E2773" t="s">
        <v>2</v>
      </c>
      <c r="F2773" t="s">
        <v>410</v>
      </c>
      <c r="G2773" s="44" t="s">
        <v>970</v>
      </c>
      <c r="H2773" t="s">
        <v>383</v>
      </c>
      <c r="I2773" s="36" t="s">
        <v>384</v>
      </c>
      <c r="J2773" t="s">
        <v>37</v>
      </c>
      <c r="K2773" s="43" t="s">
        <v>40</v>
      </c>
      <c r="L2773" s="43" t="s">
        <v>8</v>
      </c>
      <c r="M2773" s="43" t="s">
        <v>38</v>
      </c>
      <c r="N2773" s="43" t="s">
        <v>8</v>
      </c>
      <c r="O2773" t="s">
        <v>314</v>
      </c>
      <c r="P2773" s="1">
        <v>1</v>
      </c>
      <c r="Q2773">
        <v>1</v>
      </c>
      <c r="R2773">
        <v>0</v>
      </c>
      <c r="S2773" s="9">
        <v>1</v>
      </c>
      <c r="T2773" s="9"/>
    </row>
    <row r="2774" spans="1:20">
      <c r="A2774" s="1">
        <v>2021</v>
      </c>
      <c r="B2774" t="s">
        <v>896</v>
      </c>
      <c r="C2774" t="s">
        <v>308</v>
      </c>
      <c r="D2774" t="s">
        <v>117</v>
      </c>
      <c r="E2774" t="s">
        <v>2</v>
      </c>
      <c r="F2774" t="s">
        <v>54</v>
      </c>
      <c r="G2774" s="44" t="s">
        <v>925</v>
      </c>
      <c r="H2774" t="s">
        <v>126</v>
      </c>
      <c r="I2774" s="36" t="s">
        <v>127</v>
      </c>
      <c r="J2774" t="s">
        <v>79</v>
      </c>
      <c r="K2774" s="43" t="s">
        <v>38</v>
      </c>
      <c r="L2774" s="43" t="s">
        <v>8</v>
      </c>
      <c r="M2774" s="43" t="s">
        <v>8</v>
      </c>
      <c r="N2774" s="43" t="s">
        <v>40</v>
      </c>
      <c r="O2774" t="s">
        <v>43</v>
      </c>
      <c r="P2774" s="1">
        <v>1</v>
      </c>
      <c r="Q2774">
        <v>1</v>
      </c>
      <c r="R2774">
        <v>0</v>
      </c>
      <c r="S2774" s="9">
        <v>1</v>
      </c>
      <c r="T2774" s="9"/>
    </row>
    <row r="2775" spans="1:20">
      <c r="A2775" s="1">
        <v>2021</v>
      </c>
      <c r="B2775" t="s">
        <v>896</v>
      </c>
      <c r="C2775" t="s">
        <v>310</v>
      </c>
      <c r="D2775" t="s">
        <v>350</v>
      </c>
      <c r="E2775" t="s">
        <v>2</v>
      </c>
      <c r="F2775" t="s">
        <v>950</v>
      </c>
      <c r="G2775" s="44" t="s">
        <v>951</v>
      </c>
      <c r="H2775" t="s">
        <v>366</v>
      </c>
      <c r="I2775" s="36" t="s">
        <v>354</v>
      </c>
      <c r="J2775" t="s">
        <v>79</v>
      </c>
      <c r="K2775" s="43" t="s">
        <v>38</v>
      </c>
      <c r="L2775" s="43" t="s">
        <v>8</v>
      </c>
      <c r="M2775" s="43" t="s">
        <v>8</v>
      </c>
      <c r="N2775" s="43" t="s">
        <v>40</v>
      </c>
      <c r="O2775" t="s">
        <v>43</v>
      </c>
      <c r="P2775" s="1">
        <v>1</v>
      </c>
      <c r="Q2775">
        <v>1</v>
      </c>
      <c r="R2775">
        <v>0</v>
      </c>
      <c r="S2775" s="9">
        <v>1</v>
      </c>
      <c r="T2775" s="9"/>
    </row>
    <row r="2776" spans="1:20">
      <c r="A2776" s="1">
        <v>2021</v>
      </c>
      <c r="B2776" t="s">
        <v>896</v>
      </c>
      <c r="C2776" t="s">
        <v>310</v>
      </c>
      <c r="D2776" t="s">
        <v>350</v>
      </c>
      <c r="E2776" t="s">
        <v>2</v>
      </c>
      <c r="F2776" t="s">
        <v>952</v>
      </c>
      <c r="G2776" s="44" t="s">
        <v>953</v>
      </c>
      <c r="H2776" t="s">
        <v>954</v>
      </c>
      <c r="I2776" s="36" t="s">
        <v>354</v>
      </c>
      <c r="J2776" t="s">
        <v>79</v>
      </c>
      <c r="K2776" s="43" t="s">
        <v>38</v>
      </c>
      <c r="L2776" s="43" t="s">
        <v>8</v>
      </c>
      <c r="M2776" s="43" t="s">
        <v>8</v>
      </c>
      <c r="N2776" s="43" t="s">
        <v>40</v>
      </c>
      <c r="O2776" t="s">
        <v>43</v>
      </c>
      <c r="P2776" s="1">
        <v>3</v>
      </c>
      <c r="Q2776">
        <v>3</v>
      </c>
      <c r="R2776">
        <v>0</v>
      </c>
      <c r="S2776" s="9">
        <v>1</v>
      </c>
      <c r="T2776" s="9"/>
    </row>
    <row r="2777" spans="1:20">
      <c r="A2777" s="1">
        <v>2021</v>
      </c>
      <c r="B2777" t="s">
        <v>896</v>
      </c>
      <c r="C2777" t="s">
        <v>308</v>
      </c>
      <c r="D2777" t="s">
        <v>117</v>
      </c>
      <c r="E2777" t="s">
        <v>2</v>
      </c>
      <c r="F2777" t="s">
        <v>54</v>
      </c>
      <c r="G2777" s="44" t="s">
        <v>925</v>
      </c>
      <c r="H2777" t="s">
        <v>126</v>
      </c>
      <c r="I2777" s="36" t="s">
        <v>127</v>
      </c>
      <c r="J2777" t="s">
        <v>79</v>
      </c>
      <c r="K2777" s="43" t="s">
        <v>38</v>
      </c>
      <c r="L2777" s="43" t="s">
        <v>8</v>
      </c>
      <c r="M2777" s="43" t="s">
        <v>8</v>
      </c>
      <c r="N2777" s="43" t="s">
        <v>38</v>
      </c>
      <c r="O2777" t="s">
        <v>44</v>
      </c>
      <c r="P2777" s="1">
        <v>3</v>
      </c>
      <c r="Q2777">
        <v>3</v>
      </c>
      <c r="R2777">
        <v>0</v>
      </c>
      <c r="S2777" s="9">
        <v>1</v>
      </c>
      <c r="T2777" s="9"/>
    </row>
    <row r="2778" spans="1:20">
      <c r="A2778" s="1">
        <v>2021</v>
      </c>
      <c r="B2778" t="s">
        <v>896</v>
      </c>
      <c r="C2778" t="s">
        <v>310</v>
      </c>
      <c r="D2778" t="s">
        <v>350</v>
      </c>
      <c r="E2778" t="s">
        <v>2</v>
      </c>
      <c r="F2778" t="s">
        <v>950</v>
      </c>
      <c r="G2778" s="44" t="s">
        <v>951</v>
      </c>
      <c r="H2778" t="s">
        <v>366</v>
      </c>
      <c r="I2778" s="36" t="s">
        <v>354</v>
      </c>
      <c r="J2778" t="s">
        <v>79</v>
      </c>
      <c r="K2778" s="43" t="s">
        <v>38</v>
      </c>
      <c r="L2778" s="43" t="s">
        <v>8</v>
      </c>
      <c r="M2778" s="43" t="s">
        <v>8</v>
      </c>
      <c r="N2778" s="43" t="s">
        <v>38</v>
      </c>
      <c r="O2778" t="s">
        <v>44</v>
      </c>
      <c r="P2778" s="1">
        <v>1</v>
      </c>
      <c r="Q2778">
        <v>1</v>
      </c>
      <c r="R2778">
        <v>0</v>
      </c>
      <c r="S2778" s="9">
        <v>1</v>
      </c>
      <c r="T2778" s="9"/>
    </row>
    <row r="2779" spans="1:20">
      <c r="A2779" s="1">
        <v>2021</v>
      </c>
      <c r="B2779" t="s">
        <v>896</v>
      </c>
      <c r="C2779" t="s">
        <v>310</v>
      </c>
      <c r="D2779" t="s">
        <v>350</v>
      </c>
      <c r="E2779" t="s">
        <v>2</v>
      </c>
      <c r="F2779" t="s">
        <v>952</v>
      </c>
      <c r="G2779" s="44" t="s">
        <v>953</v>
      </c>
      <c r="H2779" t="s">
        <v>954</v>
      </c>
      <c r="I2779" s="36" t="s">
        <v>354</v>
      </c>
      <c r="J2779" t="s">
        <v>79</v>
      </c>
      <c r="K2779" s="43" t="s">
        <v>38</v>
      </c>
      <c r="L2779" s="43" t="s">
        <v>8</v>
      </c>
      <c r="M2779" s="43" t="s">
        <v>8</v>
      </c>
      <c r="N2779" s="43" t="s">
        <v>38</v>
      </c>
      <c r="O2779" t="s">
        <v>44</v>
      </c>
      <c r="P2779" s="1">
        <v>2</v>
      </c>
      <c r="Q2779">
        <v>2</v>
      </c>
      <c r="R2779">
        <v>0</v>
      </c>
      <c r="S2779" s="9">
        <v>1</v>
      </c>
      <c r="T2779" s="9"/>
    </row>
    <row r="2780" spans="1:20">
      <c r="A2780" s="1">
        <v>2021</v>
      </c>
      <c r="B2780" t="s">
        <v>896</v>
      </c>
      <c r="C2780" t="s">
        <v>306</v>
      </c>
      <c r="D2780" t="s">
        <v>117</v>
      </c>
      <c r="E2780" t="s">
        <v>2</v>
      </c>
      <c r="F2780" t="s">
        <v>23</v>
      </c>
      <c r="G2780" s="44" t="s">
        <v>906</v>
      </c>
      <c r="H2780" t="s">
        <v>907</v>
      </c>
      <c r="I2780" s="36" t="s">
        <v>908</v>
      </c>
      <c r="J2780" t="s">
        <v>37</v>
      </c>
      <c r="K2780" s="43" t="s">
        <v>38</v>
      </c>
      <c r="L2780" s="43" t="s">
        <v>8</v>
      </c>
      <c r="M2780" s="43" t="s">
        <v>8</v>
      </c>
      <c r="N2780" s="43" t="s">
        <v>7</v>
      </c>
      <c r="O2780" t="s">
        <v>39</v>
      </c>
      <c r="P2780" s="1">
        <v>3</v>
      </c>
      <c r="Q2780">
        <v>3</v>
      </c>
      <c r="R2780">
        <v>0</v>
      </c>
      <c r="S2780" s="9">
        <v>1</v>
      </c>
      <c r="T2780" s="9"/>
    </row>
    <row r="2781" spans="1:20">
      <c r="A2781" s="1">
        <v>2021</v>
      </c>
      <c r="B2781" t="s">
        <v>896</v>
      </c>
      <c r="C2781" t="s">
        <v>308</v>
      </c>
      <c r="D2781" t="s">
        <v>117</v>
      </c>
      <c r="E2781" t="s">
        <v>2</v>
      </c>
      <c r="F2781" t="s">
        <v>54</v>
      </c>
      <c r="G2781" s="44" t="s">
        <v>925</v>
      </c>
      <c r="H2781" t="s">
        <v>126</v>
      </c>
      <c r="I2781" s="36" t="s">
        <v>127</v>
      </c>
      <c r="J2781" t="s">
        <v>79</v>
      </c>
      <c r="K2781" s="43" t="s">
        <v>38</v>
      </c>
      <c r="L2781" s="43" t="s">
        <v>8</v>
      </c>
      <c r="M2781" s="43" t="s">
        <v>8</v>
      </c>
      <c r="N2781" s="43" t="s">
        <v>7</v>
      </c>
      <c r="O2781" t="s">
        <v>39</v>
      </c>
      <c r="P2781" s="1">
        <v>5</v>
      </c>
      <c r="Q2781">
        <v>5</v>
      </c>
      <c r="R2781">
        <v>0</v>
      </c>
      <c r="S2781" s="9">
        <v>1</v>
      </c>
      <c r="T2781" s="9"/>
    </row>
    <row r="2782" spans="1:20">
      <c r="A2782" s="1">
        <v>2021</v>
      </c>
      <c r="B2782" t="s">
        <v>896</v>
      </c>
      <c r="C2782" t="s">
        <v>310</v>
      </c>
      <c r="D2782" t="s">
        <v>350</v>
      </c>
      <c r="E2782" t="s">
        <v>2</v>
      </c>
      <c r="F2782" t="s">
        <v>952</v>
      </c>
      <c r="G2782" s="44" t="s">
        <v>953</v>
      </c>
      <c r="H2782" t="s">
        <v>954</v>
      </c>
      <c r="I2782" s="36" t="s">
        <v>354</v>
      </c>
      <c r="J2782" t="s">
        <v>79</v>
      </c>
      <c r="K2782" s="43" t="s">
        <v>38</v>
      </c>
      <c r="L2782" s="43" t="s">
        <v>8</v>
      </c>
      <c r="M2782" s="43" t="s">
        <v>8</v>
      </c>
      <c r="N2782" s="43" t="s">
        <v>7</v>
      </c>
      <c r="O2782" t="s">
        <v>39</v>
      </c>
      <c r="P2782" s="1">
        <v>4</v>
      </c>
      <c r="Q2782">
        <v>4</v>
      </c>
      <c r="R2782">
        <v>0</v>
      </c>
      <c r="S2782" s="9">
        <v>1</v>
      </c>
      <c r="T2782" s="9"/>
    </row>
    <row r="2783" spans="1:20">
      <c r="A2783" s="1">
        <v>2021</v>
      </c>
      <c r="B2783" t="s">
        <v>896</v>
      </c>
      <c r="C2783" t="s">
        <v>959</v>
      </c>
      <c r="D2783" t="s">
        <v>117</v>
      </c>
      <c r="E2783" t="s">
        <v>2</v>
      </c>
      <c r="F2783" t="s">
        <v>381</v>
      </c>
      <c r="G2783" s="44" t="s">
        <v>976</v>
      </c>
      <c r="H2783" t="s">
        <v>383</v>
      </c>
      <c r="I2783" s="36" t="s">
        <v>384</v>
      </c>
      <c r="J2783" t="s">
        <v>37</v>
      </c>
      <c r="K2783" s="43" t="s">
        <v>38</v>
      </c>
      <c r="L2783" s="43" t="s">
        <v>8</v>
      </c>
      <c r="M2783" s="43" t="s">
        <v>8</v>
      </c>
      <c r="N2783" s="43" t="s">
        <v>7</v>
      </c>
      <c r="O2783" t="s">
        <v>39</v>
      </c>
      <c r="P2783" s="1">
        <v>5</v>
      </c>
      <c r="Q2783">
        <v>5</v>
      </c>
      <c r="R2783">
        <v>0</v>
      </c>
      <c r="S2783" s="9">
        <v>1</v>
      </c>
      <c r="T2783" s="9"/>
    </row>
    <row r="2784" spans="1:20">
      <c r="A2784" s="1">
        <v>2021</v>
      </c>
      <c r="B2784" t="s">
        <v>896</v>
      </c>
      <c r="C2784" t="s">
        <v>959</v>
      </c>
      <c r="D2784" t="s">
        <v>117</v>
      </c>
      <c r="E2784" t="s">
        <v>2</v>
      </c>
      <c r="F2784" t="s">
        <v>444</v>
      </c>
      <c r="G2784" s="44" t="s">
        <v>977</v>
      </c>
      <c r="H2784" t="s">
        <v>383</v>
      </c>
      <c r="I2784" s="36" t="s">
        <v>384</v>
      </c>
      <c r="J2784" t="s">
        <v>37</v>
      </c>
      <c r="K2784" s="43" t="s">
        <v>38</v>
      </c>
      <c r="L2784" s="43" t="s">
        <v>8</v>
      </c>
      <c r="M2784" s="43" t="s">
        <v>8</v>
      </c>
      <c r="N2784" s="43" t="s">
        <v>7</v>
      </c>
      <c r="O2784" t="s">
        <v>39</v>
      </c>
      <c r="P2784" s="1">
        <v>4</v>
      </c>
      <c r="Q2784">
        <v>4</v>
      </c>
      <c r="R2784">
        <v>0</v>
      </c>
      <c r="S2784" s="9">
        <v>1</v>
      </c>
      <c r="T2784" s="9"/>
    </row>
    <row r="2785" spans="1:20">
      <c r="A2785" s="1">
        <v>2021</v>
      </c>
      <c r="B2785" t="s">
        <v>896</v>
      </c>
      <c r="C2785" t="s">
        <v>310</v>
      </c>
      <c r="D2785" t="s">
        <v>350</v>
      </c>
      <c r="E2785" t="s">
        <v>2</v>
      </c>
      <c r="F2785" t="s">
        <v>950</v>
      </c>
      <c r="G2785" s="44" t="s">
        <v>951</v>
      </c>
      <c r="H2785" t="s">
        <v>366</v>
      </c>
      <c r="I2785" s="36" t="s">
        <v>354</v>
      </c>
      <c r="J2785" t="s">
        <v>79</v>
      </c>
      <c r="K2785" s="43" t="s">
        <v>38</v>
      </c>
      <c r="L2785" s="43" t="s">
        <v>8</v>
      </c>
      <c r="M2785" s="43" t="s">
        <v>40</v>
      </c>
      <c r="N2785" s="43" t="s">
        <v>8</v>
      </c>
      <c r="O2785" t="s">
        <v>237</v>
      </c>
      <c r="P2785" s="1">
        <v>6</v>
      </c>
      <c r="Q2785">
        <v>6</v>
      </c>
      <c r="R2785">
        <v>0</v>
      </c>
      <c r="S2785" s="9">
        <v>1</v>
      </c>
      <c r="T2785" s="9"/>
    </row>
    <row r="2786" spans="1:20">
      <c r="A2786" s="1">
        <v>2021</v>
      </c>
      <c r="B2786" t="s">
        <v>896</v>
      </c>
      <c r="C2786" t="s">
        <v>308</v>
      </c>
      <c r="D2786" t="s">
        <v>117</v>
      </c>
      <c r="E2786" t="s">
        <v>2</v>
      </c>
      <c r="F2786" t="s">
        <v>45</v>
      </c>
      <c r="G2786" s="44" t="s">
        <v>923</v>
      </c>
      <c r="H2786" t="s">
        <v>126</v>
      </c>
      <c r="I2786" s="36" t="s">
        <v>127</v>
      </c>
      <c r="J2786" t="s">
        <v>79</v>
      </c>
      <c r="K2786" s="43" t="s">
        <v>38</v>
      </c>
      <c r="L2786" s="43" t="s">
        <v>8</v>
      </c>
      <c r="M2786" s="43" t="s">
        <v>40</v>
      </c>
      <c r="N2786" s="43" t="s">
        <v>40</v>
      </c>
      <c r="O2786" t="s">
        <v>159</v>
      </c>
      <c r="P2786" s="1">
        <v>1</v>
      </c>
      <c r="Q2786">
        <v>1</v>
      </c>
      <c r="R2786">
        <v>0</v>
      </c>
      <c r="S2786" s="9">
        <v>1</v>
      </c>
      <c r="T2786" s="9"/>
    </row>
    <row r="2787" spans="1:20">
      <c r="A2787" s="1">
        <v>2021</v>
      </c>
      <c r="B2787" t="s">
        <v>896</v>
      </c>
      <c r="C2787" t="s">
        <v>308</v>
      </c>
      <c r="D2787" t="s">
        <v>117</v>
      </c>
      <c r="E2787" t="s">
        <v>2</v>
      </c>
      <c r="F2787" t="s">
        <v>54</v>
      </c>
      <c r="G2787" s="44" t="s">
        <v>925</v>
      </c>
      <c r="H2787" t="s">
        <v>126</v>
      </c>
      <c r="I2787" s="36" t="s">
        <v>127</v>
      </c>
      <c r="J2787" t="s">
        <v>79</v>
      </c>
      <c r="K2787" s="43" t="s">
        <v>38</v>
      </c>
      <c r="L2787" s="43" t="s">
        <v>8</v>
      </c>
      <c r="M2787" s="43" t="s">
        <v>40</v>
      </c>
      <c r="N2787" s="43" t="s">
        <v>40</v>
      </c>
      <c r="O2787" t="s">
        <v>159</v>
      </c>
      <c r="P2787" s="1">
        <v>4</v>
      </c>
      <c r="Q2787">
        <v>4</v>
      </c>
      <c r="R2787">
        <v>0</v>
      </c>
      <c r="S2787" s="9">
        <v>1</v>
      </c>
      <c r="T2787" s="9"/>
    </row>
    <row r="2788" spans="1:20">
      <c r="A2788" s="1">
        <v>2021</v>
      </c>
      <c r="B2788" t="s">
        <v>896</v>
      </c>
      <c r="C2788" t="s">
        <v>310</v>
      </c>
      <c r="D2788" t="s">
        <v>350</v>
      </c>
      <c r="E2788" t="s">
        <v>2</v>
      </c>
      <c r="F2788" t="s">
        <v>938</v>
      </c>
      <c r="G2788" s="44" t="s">
        <v>939</v>
      </c>
      <c r="H2788" t="s">
        <v>366</v>
      </c>
      <c r="I2788" s="36" t="s">
        <v>354</v>
      </c>
      <c r="J2788" t="s">
        <v>79</v>
      </c>
      <c r="K2788" s="43" t="s">
        <v>38</v>
      </c>
      <c r="L2788" s="43" t="s">
        <v>8</v>
      </c>
      <c r="M2788" s="43" t="s">
        <v>40</v>
      </c>
      <c r="N2788" s="43" t="s">
        <v>40</v>
      </c>
      <c r="O2788" t="s">
        <v>159</v>
      </c>
      <c r="P2788" s="1">
        <v>3</v>
      </c>
      <c r="Q2788">
        <v>3</v>
      </c>
      <c r="R2788">
        <v>0</v>
      </c>
      <c r="S2788" s="9">
        <v>1</v>
      </c>
      <c r="T2788" s="9"/>
    </row>
    <row r="2789" spans="1:20">
      <c r="A2789" s="1">
        <v>2021</v>
      </c>
      <c r="B2789" t="s">
        <v>896</v>
      </c>
      <c r="C2789" t="s">
        <v>310</v>
      </c>
      <c r="D2789" t="s">
        <v>350</v>
      </c>
      <c r="E2789" t="s">
        <v>2</v>
      </c>
      <c r="F2789" t="s">
        <v>950</v>
      </c>
      <c r="G2789" s="44" t="s">
        <v>951</v>
      </c>
      <c r="H2789" t="s">
        <v>366</v>
      </c>
      <c r="I2789" s="36" t="s">
        <v>354</v>
      </c>
      <c r="J2789" t="s">
        <v>79</v>
      </c>
      <c r="K2789" s="43" t="s">
        <v>38</v>
      </c>
      <c r="L2789" s="43" t="s">
        <v>8</v>
      </c>
      <c r="M2789" s="43" t="s">
        <v>40</v>
      </c>
      <c r="N2789" s="43" t="s">
        <v>40</v>
      </c>
      <c r="O2789" t="s">
        <v>159</v>
      </c>
      <c r="P2789" s="1">
        <v>1</v>
      </c>
      <c r="Q2789">
        <v>1</v>
      </c>
      <c r="R2789">
        <v>0</v>
      </c>
      <c r="S2789" s="9">
        <v>1</v>
      </c>
      <c r="T2789" s="9"/>
    </row>
    <row r="2790" spans="1:20">
      <c r="A2790" s="1">
        <v>2021</v>
      </c>
      <c r="B2790" t="s">
        <v>896</v>
      </c>
      <c r="C2790" t="s">
        <v>310</v>
      </c>
      <c r="D2790" t="s">
        <v>350</v>
      </c>
      <c r="E2790" t="s">
        <v>2</v>
      </c>
      <c r="F2790" t="s">
        <v>952</v>
      </c>
      <c r="G2790" s="44" t="s">
        <v>953</v>
      </c>
      <c r="H2790" t="s">
        <v>954</v>
      </c>
      <c r="I2790" s="36" t="s">
        <v>354</v>
      </c>
      <c r="J2790" t="s">
        <v>79</v>
      </c>
      <c r="K2790" s="43" t="s">
        <v>38</v>
      </c>
      <c r="L2790" s="43" t="s">
        <v>8</v>
      </c>
      <c r="M2790" s="43" t="s">
        <v>40</v>
      </c>
      <c r="N2790" s="43" t="s">
        <v>40</v>
      </c>
      <c r="O2790" t="s">
        <v>159</v>
      </c>
      <c r="P2790" s="1">
        <v>3</v>
      </c>
      <c r="Q2790">
        <v>3</v>
      </c>
      <c r="R2790">
        <v>0</v>
      </c>
      <c r="S2790" s="9">
        <v>1</v>
      </c>
      <c r="T2790" s="9"/>
    </row>
    <row r="2791" spans="1:20">
      <c r="A2791" s="1">
        <v>2021</v>
      </c>
      <c r="B2791" t="s">
        <v>896</v>
      </c>
      <c r="C2791" t="s">
        <v>959</v>
      </c>
      <c r="D2791" t="s">
        <v>117</v>
      </c>
      <c r="E2791" t="s">
        <v>2</v>
      </c>
      <c r="F2791" t="s">
        <v>394</v>
      </c>
      <c r="G2791" s="44" t="s">
        <v>966</v>
      </c>
      <c r="H2791" t="s">
        <v>383</v>
      </c>
      <c r="I2791" s="36" t="s">
        <v>384</v>
      </c>
      <c r="J2791" t="s">
        <v>37</v>
      </c>
      <c r="K2791" s="43" t="s">
        <v>38</v>
      </c>
      <c r="L2791" s="43" t="s">
        <v>8</v>
      </c>
      <c r="M2791" s="43" t="s">
        <v>40</v>
      </c>
      <c r="N2791" s="43" t="s">
        <v>40</v>
      </c>
      <c r="O2791" t="s">
        <v>159</v>
      </c>
      <c r="P2791" s="1">
        <v>1</v>
      </c>
      <c r="Q2791">
        <v>1</v>
      </c>
      <c r="R2791">
        <v>0</v>
      </c>
      <c r="S2791" s="9">
        <v>1</v>
      </c>
      <c r="T2791" s="9"/>
    </row>
    <row r="2792" spans="1:20">
      <c r="A2792" s="1">
        <v>2021</v>
      </c>
      <c r="B2792" t="s">
        <v>896</v>
      </c>
      <c r="C2792" t="s">
        <v>959</v>
      </c>
      <c r="D2792" t="s">
        <v>117</v>
      </c>
      <c r="E2792" t="s">
        <v>2</v>
      </c>
      <c r="F2792" t="s">
        <v>429</v>
      </c>
      <c r="G2792" s="44" t="s">
        <v>974</v>
      </c>
      <c r="H2792" t="s">
        <v>383</v>
      </c>
      <c r="I2792" s="36" t="s">
        <v>384</v>
      </c>
      <c r="J2792" t="s">
        <v>37</v>
      </c>
      <c r="K2792" s="43" t="s">
        <v>38</v>
      </c>
      <c r="L2792" s="43" t="s">
        <v>8</v>
      </c>
      <c r="M2792" s="43" t="s">
        <v>40</v>
      </c>
      <c r="N2792" s="43" t="s">
        <v>40</v>
      </c>
      <c r="O2792" t="s">
        <v>159</v>
      </c>
      <c r="P2792" s="1">
        <v>1</v>
      </c>
      <c r="Q2792">
        <v>1</v>
      </c>
      <c r="R2792">
        <v>0</v>
      </c>
      <c r="S2792" s="9">
        <v>1</v>
      </c>
      <c r="T2792" s="9"/>
    </row>
    <row r="2793" spans="1:20">
      <c r="A2793" s="1">
        <v>2021</v>
      </c>
      <c r="B2793" t="s">
        <v>896</v>
      </c>
      <c r="C2793" t="s">
        <v>316</v>
      </c>
      <c r="D2793" t="s">
        <v>117</v>
      </c>
      <c r="E2793" t="s">
        <v>2</v>
      </c>
      <c r="F2793" t="s">
        <v>452</v>
      </c>
      <c r="G2793" s="44" t="s">
        <v>984</v>
      </c>
      <c r="H2793" t="s">
        <v>448</v>
      </c>
      <c r="I2793" s="36" t="s">
        <v>36</v>
      </c>
      <c r="J2793" t="s">
        <v>37</v>
      </c>
      <c r="K2793" s="43" t="s">
        <v>38</v>
      </c>
      <c r="L2793" s="43" t="s">
        <v>8</v>
      </c>
      <c r="M2793" s="43" t="s">
        <v>38</v>
      </c>
      <c r="N2793" s="43" t="s">
        <v>8</v>
      </c>
      <c r="O2793" t="s">
        <v>42</v>
      </c>
      <c r="P2793" s="1">
        <v>4</v>
      </c>
      <c r="Q2793">
        <v>4</v>
      </c>
      <c r="R2793">
        <v>0</v>
      </c>
      <c r="S2793" s="9">
        <v>1</v>
      </c>
      <c r="T2793" s="9"/>
    </row>
    <row r="2794" spans="1:20">
      <c r="A2794" s="1">
        <v>2021</v>
      </c>
      <c r="B2794" t="s">
        <v>896</v>
      </c>
      <c r="C2794" t="s">
        <v>316</v>
      </c>
      <c r="D2794" t="s">
        <v>117</v>
      </c>
      <c r="E2794" t="s">
        <v>2</v>
      </c>
      <c r="F2794" t="s">
        <v>452</v>
      </c>
      <c r="G2794" s="44" t="s">
        <v>984</v>
      </c>
      <c r="H2794" t="s">
        <v>448</v>
      </c>
      <c r="I2794" s="36" t="s">
        <v>36</v>
      </c>
      <c r="J2794" t="s">
        <v>37</v>
      </c>
      <c r="K2794" s="43" t="s">
        <v>38</v>
      </c>
      <c r="L2794" s="43" t="s">
        <v>8</v>
      </c>
      <c r="M2794" s="43" t="s">
        <v>38</v>
      </c>
      <c r="N2794" s="43" t="s">
        <v>40</v>
      </c>
      <c r="O2794" t="s">
        <v>41</v>
      </c>
      <c r="P2794" s="1">
        <v>2</v>
      </c>
      <c r="Q2794">
        <v>2</v>
      </c>
      <c r="R2794">
        <v>0</v>
      </c>
      <c r="S2794" s="9">
        <v>1</v>
      </c>
      <c r="T2794" s="9"/>
    </row>
    <row r="2795" spans="1:20">
      <c r="A2795" s="1">
        <v>2021</v>
      </c>
      <c r="B2795" t="s">
        <v>896</v>
      </c>
      <c r="C2795" t="s">
        <v>308</v>
      </c>
      <c r="D2795" t="s">
        <v>117</v>
      </c>
      <c r="E2795" t="s">
        <v>2</v>
      </c>
      <c r="F2795" t="s">
        <v>54</v>
      </c>
      <c r="G2795" s="44" t="s">
        <v>925</v>
      </c>
      <c r="H2795" t="s">
        <v>126</v>
      </c>
      <c r="I2795" s="36" t="s">
        <v>127</v>
      </c>
      <c r="J2795" t="s">
        <v>79</v>
      </c>
      <c r="K2795" s="43" t="s">
        <v>7</v>
      </c>
      <c r="L2795" s="43" t="s">
        <v>8</v>
      </c>
      <c r="M2795" s="43" t="s">
        <v>8</v>
      </c>
      <c r="N2795" s="43" t="s">
        <v>8</v>
      </c>
      <c r="O2795" t="s">
        <v>236</v>
      </c>
      <c r="P2795" s="1">
        <v>1</v>
      </c>
      <c r="Q2795">
        <v>1</v>
      </c>
      <c r="R2795">
        <v>0</v>
      </c>
      <c r="S2795" s="9">
        <v>1</v>
      </c>
      <c r="T2795" s="9"/>
    </row>
    <row r="2796" spans="1:20">
      <c r="A2796" s="1">
        <v>2021</v>
      </c>
      <c r="B2796" t="s">
        <v>896</v>
      </c>
      <c r="C2796" t="s">
        <v>310</v>
      </c>
      <c r="D2796" t="s">
        <v>350</v>
      </c>
      <c r="E2796" t="s">
        <v>2</v>
      </c>
      <c r="F2796" t="s">
        <v>938</v>
      </c>
      <c r="G2796" s="44" t="s">
        <v>939</v>
      </c>
      <c r="H2796" t="s">
        <v>366</v>
      </c>
      <c r="I2796" s="36" t="s">
        <v>354</v>
      </c>
      <c r="J2796" t="s">
        <v>79</v>
      </c>
      <c r="K2796" s="43" t="s">
        <v>7</v>
      </c>
      <c r="L2796" s="43" t="s">
        <v>8</v>
      </c>
      <c r="M2796" s="43" t="s">
        <v>8</v>
      </c>
      <c r="N2796" s="43" t="s">
        <v>8</v>
      </c>
      <c r="O2796" t="s">
        <v>236</v>
      </c>
      <c r="P2796" s="1">
        <v>1</v>
      </c>
      <c r="Q2796">
        <v>1</v>
      </c>
      <c r="R2796">
        <v>0</v>
      </c>
      <c r="S2796" s="9">
        <v>1</v>
      </c>
      <c r="T2796" s="9"/>
    </row>
    <row r="2797" spans="1:20">
      <c r="A2797" s="1">
        <v>2021</v>
      </c>
      <c r="B2797" t="s">
        <v>896</v>
      </c>
      <c r="C2797" t="s">
        <v>310</v>
      </c>
      <c r="D2797" t="s">
        <v>350</v>
      </c>
      <c r="E2797" t="s">
        <v>2</v>
      </c>
      <c r="F2797" t="s">
        <v>948</v>
      </c>
      <c r="G2797" s="44" t="s">
        <v>949</v>
      </c>
      <c r="H2797" t="s">
        <v>366</v>
      </c>
      <c r="I2797" s="36" t="s">
        <v>354</v>
      </c>
      <c r="J2797" t="s">
        <v>79</v>
      </c>
      <c r="K2797" s="43" t="s">
        <v>7</v>
      </c>
      <c r="L2797" s="43" t="s">
        <v>8</v>
      </c>
      <c r="M2797" s="43" t="s">
        <v>8</v>
      </c>
      <c r="N2797" s="43" t="s">
        <v>8</v>
      </c>
      <c r="O2797" t="s">
        <v>236</v>
      </c>
      <c r="P2797" s="1">
        <v>1</v>
      </c>
      <c r="Q2797">
        <v>1</v>
      </c>
      <c r="R2797">
        <v>0</v>
      </c>
      <c r="S2797" s="9">
        <v>1</v>
      </c>
      <c r="T2797" s="9"/>
    </row>
    <row r="2798" spans="1:20">
      <c r="A2798" s="1">
        <v>2021</v>
      </c>
      <c r="B2798" t="s">
        <v>896</v>
      </c>
      <c r="C2798" t="s">
        <v>310</v>
      </c>
      <c r="D2798" t="s">
        <v>350</v>
      </c>
      <c r="E2798" t="s">
        <v>2</v>
      </c>
      <c r="F2798" t="s">
        <v>952</v>
      </c>
      <c r="G2798" s="44" t="s">
        <v>953</v>
      </c>
      <c r="H2798" t="s">
        <v>954</v>
      </c>
      <c r="I2798" s="36" t="s">
        <v>354</v>
      </c>
      <c r="J2798" t="s">
        <v>79</v>
      </c>
      <c r="K2798" s="43" t="s">
        <v>7</v>
      </c>
      <c r="L2798" s="43" t="s">
        <v>8</v>
      </c>
      <c r="M2798" s="43" t="s">
        <v>8</v>
      </c>
      <c r="N2798" s="43" t="s">
        <v>8</v>
      </c>
      <c r="O2798" t="s">
        <v>236</v>
      </c>
      <c r="P2798" s="1">
        <v>3</v>
      </c>
      <c r="Q2798">
        <v>3</v>
      </c>
      <c r="R2798">
        <v>0</v>
      </c>
      <c r="S2798" s="9">
        <v>1</v>
      </c>
      <c r="T2798" s="9"/>
    </row>
    <row r="2799" spans="1:20">
      <c r="A2799" s="1">
        <v>2021</v>
      </c>
      <c r="B2799" t="s">
        <v>896</v>
      </c>
      <c r="C2799" t="s">
        <v>310</v>
      </c>
      <c r="D2799" t="s">
        <v>350</v>
      </c>
      <c r="E2799" t="s">
        <v>2</v>
      </c>
      <c r="F2799" t="s">
        <v>938</v>
      </c>
      <c r="G2799" s="44" t="s">
        <v>939</v>
      </c>
      <c r="H2799" t="s">
        <v>366</v>
      </c>
      <c r="I2799" s="36" t="s">
        <v>354</v>
      </c>
      <c r="J2799" t="s">
        <v>79</v>
      </c>
      <c r="K2799" s="43" t="s">
        <v>7</v>
      </c>
      <c r="L2799" s="43" t="s">
        <v>8</v>
      </c>
      <c r="M2799" s="43" t="s">
        <v>8</v>
      </c>
      <c r="N2799" s="43" t="s">
        <v>40</v>
      </c>
      <c r="O2799" t="s">
        <v>235</v>
      </c>
      <c r="P2799" s="1">
        <v>20</v>
      </c>
      <c r="Q2799">
        <v>20</v>
      </c>
      <c r="R2799">
        <v>0</v>
      </c>
      <c r="S2799" s="9">
        <v>1</v>
      </c>
      <c r="T2799" s="9"/>
    </row>
    <row r="2800" spans="1:20">
      <c r="A2800" s="1">
        <v>2021</v>
      </c>
      <c r="B2800" t="s">
        <v>896</v>
      </c>
      <c r="C2800" t="s">
        <v>310</v>
      </c>
      <c r="D2800" t="s">
        <v>350</v>
      </c>
      <c r="E2800" t="s">
        <v>2</v>
      </c>
      <c r="F2800" t="s">
        <v>952</v>
      </c>
      <c r="G2800" s="44" t="s">
        <v>953</v>
      </c>
      <c r="H2800" t="s">
        <v>954</v>
      </c>
      <c r="I2800" s="36" t="s">
        <v>354</v>
      </c>
      <c r="J2800" t="s">
        <v>79</v>
      </c>
      <c r="K2800" s="43" t="s">
        <v>7</v>
      </c>
      <c r="L2800" s="43" t="s">
        <v>8</v>
      </c>
      <c r="M2800" s="43" t="s">
        <v>8</v>
      </c>
      <c r="N2800" s="43" t="s">
        <v>40</v>
      </c>
      <c r="O2800" t="s">
        <v>235</v>
      </c>
      <c r="P2800" s="1">
        <v>10</v>
      </c>
      <c r="Q2800">
        <v>10</v>
      </c>
      <c r="R2800">
        <v>0</v>
      </c>
      <c r="S2800" s="9">
        <v>1</v>
      </c>
      <c r="T2800" s="9"/>
    </row>
    <row r="2801" spans="1:20">
      <c r="A2801" s="1">
        <v>2021</v>
      </c>
      <c r="B2801" t="s">
        <v>896</v>
      </c>
      <c r="C2801" t="s">
        <v>310</v>
      </c>
      <c r="D2801" t="s">
        <v>350</v>
      </c>
      <c r="E2801" t="s">
        <v>2</v>
      </c>
      <c r="F2801" t="s">
        <v>950</v>
      </c>
      <c r="G2801" s="44" t="s">
        <v>951</v>
      </c>
      <c r="H2801" t="s">
        <v>366</v>
      </c>
      <c r="I2801" s="36" t="s">
        <v>354</v>
      </c>
      <c r="J2801" t="s">
        <v>79</v>
      </c>
      <c r="K2801" s="43" t="s">
        <v>7</v>
      </c>
      <c r="L2801" s="43" t="s">
        <v>8</v>
      </c>
      <c r="M2801" s="43" t="s">
        <v>38</v>
      </c>
      <c r="N2801" s="43" t="s">
        <v>40</v>
      </c>
      <c r="O2801" t="s">
        <v>85</v>
      </c>
      <c r="P2801" s="1">
        <v>1</v>
      </c>
      <c r="Q2801">
        <v>1</v>
      </c>
      <c r="R2801">
        <v>0</v>
      </c>
      <c r="S2801" s="9">
        <v>1</v>
      </c>
      <c r="T2801" s="9"/>
    </row>
    <row r="2802" spans="1:20">
      <c r="A2802" s="1">
        <v>2021</v>
      </c>
      <c r="B2802" t="s">
        <v>896</v>
      </c>
      <c r="C2802" t="s">
        <v>306</v>
      </c>
      <c r="D2802" t="s">
        <v>117</v>
      </c>
      <c r="E2802" t="s">
        <v>2</v>
      </c>
      <c r="F2802" t="s">
        <v>14</v>
      </c>
      <c r="G2802" s="44" t="s">
        <v>901</v>
      </c>
      <c r="H2802" t="s">
        <v>533</v>
      </c>
      <c r="I2802" s="36" t="s">
        <v>334</v>
      </c>
      <c r="J2802" t="s">
        <v>6</v>
      </c>
      <c r="K2802" s="43" t="s">
        <v>7</v>
      </c>
      <c r="L2802" s="43" t="s">
        <v>8</v>
      </c>
      <c r="M2802" s="43" t="s">
        <v>7</v>
      </c>
      <c r="N2802" s="43" t="s">
        <v>9</v>
      </c>
      <c r="O2802" t="s">
        <v>10</v>
      </c>
      <c r="P2802" s="1">
        <v>6</v>
      </c>
      <c r="Q2802">
        <v>5.55</v>
      </c>
      <c r="R2802">
        <v>0.45000000000000018</v>
      </c>
      <c r="S2802" s="9">
        <v>0.92499999999999993</v>
      </c>
      <c r="T2802" s="9"/>
    </row>
    <row r="2803" spans="1:20">
      <c r="A2803" s="1">
        <v>2021</v>
      </c>
      <c r="B2803" t="s">
        <v>896</v>
      </c>
      <c r="C2803" t="s">
        <v>306</v>
      </c>
      <c r="D2803" t="s">
        <v>117</v>
      </c>
      <c r="E2803" t="s">
        <v>2</v>
      </c>
      <c r="F2803" t="s">
        <v>17</v>
      </c>
      <c r="G2803" s="44" t="s">
        <v>902</v>
      </c>
      <c r="H2803" t="s">
        <v>903</v>
      </c>
      <c r="I2803" s="36" t="s">
        <v>763</v>
      </c>
      <c r="J2803" t="s">
        <v>79</v>
      </c>
      <c r="K2803" s="43" t="s">
        <v>7</v>
      </c>
      <c r="L2803" s="43" t="s">
        <v>8</v>
      </c>
      <c r="M2803" s="43" t="s">
        <v>7</v>
      </c>
      <c r="N2803" s="43" t="s">
        <v>9</v>
      </c>
      <c r="O2803" t="s">
        <v>10</v>
      </c>
      <c r="P2803" s="1">
        <v>5</v>
      </c>
      <c r="Q2803">
        <v>4.76</v>
      </c>
      <c r="R2803">
        <v>0.24000000000000021</v>
      </c>
      <c r="S2803" s="9">
        <v>0.95199999999999996</v>
      </c>
      <c r="T2803" s="9"/>
    </row>
    <row r="2804" spans="1:20">
      <c r="A2804" s="1">
        <v>2021</v>
      </c>
      <c r="B2804" t="s">
        <v>896</v>
      </c>
      <c r="C2804" t="s">
        <v>306</v>
      </c>
      <c r="D2804" t="s">
        <v>117</v>
      </c>
      <c r="E2804" t="s">
        <v>2</v>
      </c>
      <c r="F2804" t="s">
        <v>20</v>
      </c>
      <c r="G2804" s="44" t="s">
        <v>904</v>
      </c>
      <c r="H2804" t="s">
        <v>905</v>
      </c>
      <c r="I2804" s="36" t="s">
        <v>135</v>
      </c>
      <c r="J2804" t="s">
        <v>6</v>
      </c>
      <c r="K2804" s="43" t="s">
        <v>7</v>
      </c>
      <c r="L2804" s="43" t="s">
        <v>8</v>
      </c>
      <c r="M2804" s="43" t="s">
        <v>7</v>
      </c>
      <c r="N2804" s="43" t="s">
        <v>9</v>
      </c>
      <c r="O2804" t="s">
        <v>10</v>
      </c>
      <c r="P2804" s="1">
        <v>4</v>
      </c>
      <c r="Q2804">
        <v>4</v>
      </c>
      <c r="R2804">
        <v>0</v>
      </c>
      <c r="S2804" s="9">
        <v>1</v>
      </c>
      <c r="T2804" s="9"/>
    </row>
    <row r="2805" spans="1:20">
      <c r="A2805" s="1">
        <v>2021</v>
      </c>
      <c r="B2805" t="s">
        <v>896</v>
      </c>
      <c r="C2805" t="s">
        <v>306</v>
      </c>
      <c r="D2805" t="s">
        <v>117</v>
      </c>
      <c r="E2805" t="s">
        <v>912</v>
      </c>
      <c r="F2805" t="s">
        <v>149</v>
      </c>
      <c r="G2805" s="44" t="s">
        <v>913</v>
      </c>
      <c r="H2805" t="s">
        <v>914</v>
      </c>
      <c r="I2805" s="36" t="s">
        <v>294</v>
      </c>
      <c r="J2805" t="s">
        <v>153</v>
      </c>
      <c r="K2805" s="43" t="s">
        <v>7</v>
      </c>
      <c r="L2805" s="43" t="s">
        <v>8</v>
      </c>
      <c r="M2805" s="43" t="s">
        <v>7</v>
      </c>
      <c r="N2805" s="43" t="s">
        <v>9</v>
      </c>
      <c r="O2805" t="s">
        <v>10</v>
      </c>
      <c r="P2805" s="1">
        <v>3</v>
      </c>
      <c r="Q2805">
        <v>3</v>
      </c>
      <c r="R2805">
        <v>0</v>
      </c>
      <c r="S2805" s="9">
        <v>1</v>
      </c>
      <c r="T2805" s="9"/>
    </row>
    <row r="2806" spans="1:20">
      <c r="A2806" s="1">
        <v>2021</v>
      </c>
      <c r="B2806" t="s">
        <v>896</v>
      </c>
      <c r="C2806" t="s">
        <v>306</v>
      </c>
      <c r="D2806" t="s">
        <v>117</v>
      </c>
      <c r="E2806" t="s">
        <v>915</v>
      </c>
      <c r="F2806" t="s">
        <v>149</v>
      </c>
      <c r="G2806" s="44" t="s">
        <v>916</v>
      </c>
      <c r="H2806" t="s">
        <v>917</v>
      </c>
      <c r="I2806" s="36" t="s">
        <v>294</v>
      </c>
      <c r="J2806" t="s">
        <v>153</v>
      </c>
      <c r="K2806" s="43" t="s">
        <v>7</v>
      </c>
      <c r="L2806" s="43" t="s">
        <v>8</v>
      </c>
      <c r="M2806" s="43" t="s">
        <v>7</v>
      </c>
      <c r="N2806" s="43" t="s">
        <v>9</v>
      </c>
      <c r="O2806" t="s">
        <v>10</v>
      </c>
      <c r="P2806" s="1">
        <v>4</v>
      </c>
      <c r="Q2806">
        <v>4</v>
      </c>
      <c r="R2806">
        <v>0</v>
      </c>
      <c r="S2806" s="9">
        <v>1</v>
      </c>
      <c r="T2806" s="9"/>
    </row>
    <row r="2807" spans="1:20">
      <c r="A2807" s="1">
        <v>2021</v>
      </c>
      <c r="B2807" t="s">
        <v>896</v>
      </c>
      <c r="C2807" t="s">
        <v>306</v>
      </c>
      <c r="D2807" t="s">
        <v>295</v>
      </c>
      <c r="E2807" t="s">
        <v>2</v>
      </c>
      <c r="F2807" t="s">
        <v>91</v>
      </c>
      <c r="G2807" s="44" t="s">
        <v>921</v>
      </c>
      <c r="H2807" t="s">
        <v>922</v>
      </c>
      <c r="I2807" s="36" t="s">
        <v>298</v>
      </c>
      <c r="J2807" t="s">
        <v>6</v>
      </c>
      <c r="K2807" s="43" t="s">
        <v>7</v>
      </c>
      <c r="L2807" s="43" t="s">
        <v>8</v>
      </c>
      <c r="M2807" s="43" t="s">
        <v>7</v>
      </c>
      <c r="N2807" s="43" t="s">
        <v>9</v>
      </c>
      <c r="O2807" t="s">
        <v>10</v>
      </c>
      <c r="P2807" s="1">
        <v>1</v>
      </c>
      <c r="Q2807">
        <v>1</v>
      </c>
      <c r="R2807">
        <v>0</v>
      </c>
      <c r="S2807" s="9">
        <v>1</v>
      </c>
      <c r="T2807" s="9"/>
    </row>
    <row r="2808" spans="1:20">
      <c r="A2808" s="1">
        <v>2021</v>
      </c>
      <c r="B2808" t="s">
        <v>896</v>
      </c>
      <c r="C2808" t="s">
        <v>308</v>
      </c>
      <c r="D2808" t="s">
        <v>117</v>
      </c>
      <c r="E2808" t="s">
        <v>2</v>
      </c>
      <c r="F2808" t="s">
        <v>48</v>
      </c>
      <c r="G2808" s="44" t="s">
        <v>924</v>
      </c>
      <c r="H2808" t="s">
        <v>638</v>
      </c>
      <c r="I2808" s="36" t="s">
        <v>639</v>
      </c>
      <c r="J2808" t="s">
        <v>6</v>
      </c>
      <c r="K2808" s="43" t="s">
        <v>7</v>
      </c>
      <c r="L2808" s="43" t="s">
        <v>8</v>
      </c>
      <c r="M2808" s="43" t="s">
        <v>7</v>
      </c>
      <c r="N2808" s="43" t="s">
        <v>9</v>
      </c>
      <c r="O2808" t="s">
        <v>10</v>
      </c>
      <c r="P2808" s="1">
        <v>6</v>
      </c>
      <c r="Q2808">
        <v>6</v>
      </c>
      <c r="R2808">
        <v>0</v>
      </c>
      <c r="S2808" s="9">
        <v>1</v>
      </c>
      <c r="T2808" s="9"/>
    </row>
    <row r="2809" spans="1:20">
      <c r="A2809" s="1">
        <v>2021</v>
      </c>
      <c r="B2809" t="s">
        <v>896</v>
      </c>
      <c r="C2809" t="s">
        <v>308</v>
      </c>
      <c r="D2809" t="s">
        <v>164</v>
      </c>
      <c r="E2809" t="s">
        <v>154</v>
      </c>
      <c r="F2809" t="s">
        <v>929</v>
      </c>
      <c r="G2809" s="44" t="s">
        <v>930</v>
      </c>
      <c r="H2809" t="s">
        <v>126</v>
      </c>
      <c r="I2809" s="36" t="s">
        <v>667</v>
      </c>
      <c r="J2809" t="s">
        <v>79</v>
      </c>
      <c r="K2809" s="43" t="s">
        <v>7</v>
      </c>
      <c r="L2809" s="43" t="s">
        <v>8</v>
      </c>
      <c r="M2809" s="43" t="s">
        <v>7</v>
      </c>
      <c r="N2809" s="43" t="s">
        <v>9</v>
      </c>
      <c r="O2809" t="s">
        <v>10</v>
      </c>
      <c r="P2809" s="1">
        <v>6</v>
      </c>
      <c r="Q2809">
        <v>6</v>
      </c>
      <c r="R2809">
        <v>0</v>
      </c>
      <c r="S2809" s="9">
        <v>1</v>
      </c>
      <c r="T2809" s="9"/>
    </row>
    <row r="2810" spans="1:20">
      <c r="A2810" s="1">
        <v>2021</v>
      </c>
      <c r="B2810" t="s">
        <v>896</v>
      </c>
      <c r="C2810" t="s">
        <v>310</v>
      </c>
      <c r="D2810" t="s">
        <v>350</v>
      </c>
      <c r="E2810" t="s">
        <v>2</v>
      </c>
      <c r="F2810" t="s">
        <v>940</v>
      </c>
      <c r="G2810" s="44" t="s">
        <v>941</v>
      </c>
      <c r="H2810" t="s">
        <v>366</v>
      </c>
      <c r="I2810" s="36" t="s">
        <v>354</v>
      </c>
      <c r="J2810" t="s">
        <v>79</v>
      </c>
      <c r="K2810" s="43" t="s">
        <v>7</v>
      </c>
      <c r="L2810" s="43" t="s">
        <v>8</v>
      </c>
      <c r="M2810" s="43" t="s">
        <v>7</v>
      </c>
      <c r="N2810" s="43" t="s">
        <v>9</v>
      </c>
      <c r="O2810" t="s">
        <v>10</v>
      </c>
      <c r="P2810" s="1">
        <v>6</v>
      </c>
      <c r="Q2810">
        <v>5.89</v>
      </c>
      <c r="R2810">
        <v>0.11000000000000032</v>
      </c>
      <c r="S2810" s="9">
        <v>0.98166666666666658</v>
      </c>
      <c r="T2810" s="9"/>
    </row>
    <row r="2811" spans="1:20">
      <c r="A2811" s="1">
        <v>2021</v>
      </c>
      <c r="B2811" t="s">
        <v>896</v>
      </c>
      <c r="C2811" t="s">
        <v>310</v>
      </c>
      <c r="D2811" t="s">
        <v>350</v>
      </c>
      <c r="E2811" t="s">
        <v>2</v>
      </c>
      <c r="F2811" t="s">
        <v>942</v>
      </c>
      <c r="G2811" s="44" t="s">
        <v>943</v>
      </c>
      <c r="H2811" t="s">
        <v>366</v>
      </c>
      <c r="I2811" s="36" t="s">
        <v>354</v>
      </c>
      <c r="J2811" t="s">
        <v>79</v>
      </c>
      <c r="K2811" s="43" t="s">
        <v>7</v>
      </c>
      <c r="L2811" s="43" t="s">
        <v>8</v>
      </c>
      <c r="M2811" s="43" t="s">
        <v>7</v>
      </c>
      <c r="N2811" s="43" t="s">
        <v>9</v>
      </c>
      <c r="O2811" t="s">
        <v>10</v>
      </c>
      <c r="P2811" s="1">
        <v>14</v>
      </c>
      <c r="Q2811">
        <v>14</v>
      </c>
      <c r="R2811">
        <v>0</v>
      </c>
      <c r="S2811" s="9">
        <v>1</v>
      </c>
      <c r="T2811" s="9"/>
    </row>
    <row r="2812" spans="1:20">
      <c r="A2812" s="1">
        <v>2021</v>
      </c>
      <c r="B2812" t="s">
        <v>896</v>
      </c>
      <c r="C2812" t="s">
        <v>310</v>
      </c>
      <c r="D2812" t="s">
        <v>350</v>
      </c>
      <c r="E2812" t="s">
        <v>2</v>
      </c>
      <c r="F2812" t="s">
        <v>944</v>
      </c>
      <c r="G2812" s="44" t="s">
        <v>945</v>
      </c>
      <c r="H2812" t="s">
        <v>366</v>
      </c>
      <c r="I2812" s="36" t="s">
        <v>354</v>
      </c>
      <c r="J2812" t="s">
        <v>79</v>
      </c>
      <c r="K2812" s="43" t="s">
        <v>7</v>
      </c>
      <c r="L2812" s="43" t="s">
        <v>8</v>
      </c>
      <c r="M2812" s="43" t="s">
        <v>7</v>
      </c>
      <c r="N2812" s="43" t="s">
        <v>9</v>
      </c>
      <c r="O2812" t="s">
        <v>10</v>
      </c>
      <c r="P2812" s="1">
        <v>23</v>
      </c>
      <c r="Q2812">
        <v>21.33</v>
      </c>
      <c r="R2812">
        <v>1.6700000000000017</v>
      </c>
      <c r="S2812" s="9">
        <v>0.92739130434782602</v>
      </c>
      <c r="T2812" s="9"/>
    </row>
    <row r="2813" spans="1:20">
      <c r="A2813" s="1">
        <v>2021</v>
      </c>
      <c r="B2813" t="s">
        <v>896</v>
      </c>
      <c r="C2813" t="s">
        <v>310</v>
      </c>
      <c r="D2813" t="s">
        <v>350</v>
      </c>
      <c r="E2813" t="s">
        <v>2</v>
      </c>
      <c r="F2813" t="s">
        <v>950</v>
      </c>
      <c r="G2813" s="44" t="s">
        <v>951</v>
      </c>
      <c r="H2813" t="s">
        <v>366</v>
      </c>
      <c r="I2813" s="36" t="s">
        <v>354</v>
      </c>
      <c r="J2813" t="s">
        <v>79</v>
      </c>
      <c r="K2813" s="43" t="s">
        <v>7</v>
      </c>
      <c r="L2813" s="43" t="s">
        <v>8</v>
      </c>
      <c r="M2813" s="43" t="s">
        <v>7</v>
      </c>
      <c r="N2813" s="43" t="s">
        <v>9</v>
      </c>
      <c r="O2813" t="s">
        <v>10</v>
      </c>
      <c r="P2813" s="1">
        <v>13</v>
      </c>
      <c r="Q2813">
        <v>12.08</v>
      </c>
      <c r="R2813">
        <v>0.91999999999999993</v>
      </c>
      <c r="S2813" s="9">
        <v>0.92923076923076919</v>
      </c>
      <c r="T2813" s="9"/>
    </row>
    <row r="2814" spans="1:20">
      <c r="A2814" s="1">
        <v>2021</v>
      </c>
      <c r="B2814" t="s">
        <v>896</v>
      </c>
      <c r="C2814" t="s">
        <v>310</v>
      </c>
      <c r="D2814" t="s">
        <v>350</v>
      </c>
      <c r="E2814" t="s">
        <v>2</v>
      </c>
      <c r="F2814" t="s">
        <v>955</v>
      </c>
      <c r="G2814" s="44" t="s">
        <v>956</v>
      </c>
      <c r="H2814" t="s">
        <v>366</v>
      </c>
      <c r="I2814" s="36" t="s">
        <v>354</v>
      </c>
      <c r="J2814" t="s">
        <v>79</v>
      </c>
      <c r="K2814" s="43" t="s">
        <v>7</v>
      </c>
      <c r="L2814" s="43" t="s">
        <v>8</v>
      </c>
      <c r="M2814" s="43" t="s">
        <v>7</v>
      </c>
      <c r="N2814" s="43" t="s">
        <v>9</v>
      </c>
      <c r="O2814" t="s">
        <v>10</v>
      </c>
      <c r="P2814" s="1">
        <v>2</v>
      </c>
      <c r="Q2814">
        <v>2</v>
      </c>
      <c r="R2814">
        <v>0</v>
      </c>
      <c r="S2814" s="9">
        <v>1</v>
      </c>
      <c r="T2814" s="9"/>
    </row>
    <row r="2815" spans="1:20">
      <c r="A2815" s="1">
        <v>2021</v>
      </c>
      <c r="B2815" t="s">
        <v>896</v>
      </c>
      <c r="C2815" t="s">
        <v>959</v>
      </c>
      <c r="D2815" t="s">
        <v>117</v>
      </c>
      <c r="E2815" t="s">
        <v>154</v>
      </c>
      <c r="F2815" t="s">
        <v>412</v>
      </c>
      <c r="G2815" s="44" t="s">
        <v>960</v>
      </c>
      <c r="H2815" t="s">
        <v>383</v>
      </c>
      <c r="I2815" s="36" t="s">
        <v>384</v>
      </c>
      <c r="J2815" t="s">
        <v>37</v>
      </c>
      <c r="K2815" s="43" t="s">
        <v>7</v>
      </c>
      <c r="L2815" s="43" t="s">
        <v>8</v>
      </c>
      <c r="M2815" s="43" t="s">
        <v>7</v>
      </c>
      <c r="N2815" s="43" t="s">
        <v>9</v>
      </c>
      <c r="O2815" t="s">
        <v>10</v>
      </c>
      <c r="P2815" s="1">
        <v>3</v>
      </c>
      <c r="Q2815">
        <v>2.8800000000000003</v>
      </c>
      <c r="R2815">
        <v>0.11999999999999966</v>
      </c>
      <c r="S2815" s="9">
        <v>0.96000000000000008</v>
      </c>
      <c r="T2815" s="9"/>
    </row>
    <row r="2816" spans="1:20">
      <c r="A2816" s="1">
        <v>2021</v>
      </c>
      <c r="B2816" t="s">
        <v>896</v>
      </c>
      <c r="C2816" t="s">
        <v>959</v>
      </c>
      <c r="D2816" t="s">
        <v>117</v>
      </c>
      <c r="E2816" t="s">
        <v>154</v>
      </c>
      <c r="F2816" t="s">
        <v>435</v>
      </c>
      <c r="G2816" s="44" t="s">
        <v>962</v>
      </c>
      <c r="H2816" t="s">
        <v>383</v>
      </c>
      <c r="I2816" s="36" t="s">
        <v>384</v>
      </c>
      <c r="J2816" t="s">
        <v>37</v>
      </c>
      <c r="K2816" s="43" t="s">
        <v>7</v>
      </c>
      <c r="L2816" s="43" t="s">
        <v>8</v>
      </c>
      <c r="M2816" s="43" t="s">
        <v>7</v>
      </c>
      <c r="N2816" s="43" t="s">
        <v>9</v>
      </c>
      <c r="O2816" t="s">
        <v>10</v>
      </c>
      <c r="P2816" s="1">
        <v>3</v>
      </c>
      <c r="Q2816">
        <v>3</v>
      </c>
      <c r="R2816">
        <v>0</v>
      </c>
      <c r="S2816" s="9">
        <v>1</v>
      </c>
      <c r="T2816" s="9"/>
    </row>
    <row r="2817" spans="1:21">
      <c r="A2817" s="1">
        <v>2021</v>
      </c>
      <c r="B2817" t="s">
        <v>896</v>
      </c>
      <c r="C2817" t="s">
        <v>959</v>
      </c>
      <c r="D2817" t="s">
        <v>117</v>
      </c>
      <c r="E2817" t="s">
        <v>154</v>
      </c>
      <c r="F2817" t="s">
        <v>847</v>
      </c>
      <c r="G2817" s="44" t="s">
        <v>963</v>
      </c>
      <c r="H2817" t="s">
        <v>383</v>
      </c>
      <c r="I2817" s="36" t="s">
        <v>384</v>
      </c>
      <c r="J2817" t="s">
        <v>37</v>
      </c>
      <c r="K2817" s="43" t="s">
        <v>7</v>
      </c>
      <c r="L2817" s="43" t="s">
        <v>8</v>
      </c>
      <c r="M2817" s="43" t="s">
        <v>7</v>
      </c>
      <c r="N2817" s="43" t="s">
        <v>9</v>
      </c>
      <c r="O2817" t="s">
        <v>10</v>
      </c>
      <c r="P2817" s="1">
        <v>2</v>
      </c>
      <c r="Q2817">
        <v>2</v>
      </c>
      <c r="R2817">
        <v>0</v>
      </c>
      <c r="S2817" s="9">
        <v>1</v>
      </c>
      <c r="T2817" s="9"/>
    </row>
    <row r="2818" spans="1:21">
      <c r="A2818" s="1">
        <v>2021</v>
      </c>
      <c r="B2818" t="s">
        <v>896</v>
      </c>
      <c r="C2818" t="s">
        <v>959</v>
      </c>
      <c r="D2818" t="s">
        <v>117</v>
      </c>
      <c r="E2818" t="s">
        <v>2</v>
      </c>
      <c r="F2818" t="s">
        <v>386</v>
      </c>
      <c r="G2818" s="44" t="s">
        <v>964</v>
      </c>
      <c r="H2818" t="s">
        <v>383</v>
      </c>
      <c r="I2818" s="36" t="s">
        <v>384</v>
      </c>
      <c r="J2818" t="s">
        <v>37</v>
      </c>
      <c r="K2818" s="43" t="s">
        <v>7</v>
      </c>
      <c r="L2818" s="43" t="s">
        <v>8</v>
      </c>
      <c r="M2818" s="43" t="s">
        <v>7</v>
      </c>
      <c r="N2818" s="43" t="s">
        <v>9</v>
      </c>
      <c r="O2818" t="s">
        <v>10</v>
      </c>
      <c r="P2818" s="1">
        <v>5</v>
      </c>
      <c r="Q2818">
        <v>4.74</v>
      </c>
      <c r="R2818">
        <v>0.25999999999999979</v>
      </c>
      <c r="S2818" s="9">
        <v>0.94800000000000006</v>
      </c>
      <c r="T2818" s="9"/>
    </row>
    <row r="2819" spans="1:21">
      <c r="A2819" s="1">
        <v>2021</v>
      </c>
      <c r="B2819" t="s">
        <v>896</v>
      </c>
      <c r="C2819" t="s">
        <v>959</v>
      </c>
      <c r="D2819" t="s">
        <v>117</v>
      </c>
      <c r="E2819" t="s">
        <v>2</v>
      </c>
      <c r="F2819" t="s">
        <v>389</v>
      </c>
      <c r="G2819" s="44" t="s">
        <v>965</v>
      </c>
      <c r="H2819" t="s">
        <v>383</v>
      </c>
      <c r="I2819" s="36" t="s">
        <v>384</v>
      </c>
      <c r="J2819" t="s">
        <v>37</v>
      </c>
      <c r="K2819" s="43" t="s">
        <v>7</v>
      </c>
      <c r="L2819" s="43" t="s">
        <v>8</v>
      </c>
      <c r="M2819" s="43" t="s">
        <v>7</v>
      </c>
      <c r="N2819" s="43" t="s">
        <v>9</v>
      </c>
      <c r="O2819" t="s">
        <v>10</v>
      </c>
      <c r="P2819" s="1">
        <v>2</v>
      </c>
      <c r="Q2819">
        <v>2</v>
      </c>
      <c r="R2819">
        <v>0</v>
      </c>
      <c r="S2819" s="9">
        <v>1</v>
      </c>
      <c r="T2819" s="9"/>
    </row>
    <row r="2820" spans="1:21">
      <c r="A2820" s="1">
        <v>2021</v>
      </c>
      <c r="B2820" t="s">
        <v>896</v>
      </c>
      <c r="C2820" t="s">
        <v>959</v>
      </c>
      <c r="D2820" t="s">
        <v>117</v>
      </c>
      <c r="E2820" t="s">
        <v>2</v>
      </c>
      <c r="F2820" t="s">
        <v>397</v>
      </c>
      <c r="G2820" s="44" t="s">
        <v>967</v>
      </c>
      <c r="H2820" t="s">
        <v>383</v>
      </c>
      <c r="I2820" s="36" t="s">
        <v>384</v>
      </c>
      <c r="J2820" t="s">
        <v>37</v>
      </c>
      <c r="K2820" s="43" t="s">
        <v>7</v>
      </c>
      <c r="L2820" s="43" t="s">
        <v>8</v>
      </c>
      <c r="M2820" s="43" t="s">
        <v>7</v>
      </c>
      <c r="N2820" s="43" t="s">
        <v>9</v>
      </c>
      <c r="O2820" t="s">
        <v>10</v>
      </c>
      <c r="P2820" s="1">
        <v>2</v>
      </c>
      <c r="Q2820">
        <v>2</v>
      </c>
      <c r="R2820">
        <v>0</v>
      </c>
      <c r="S2820" s="9">
        <v>1</v>
      </c>
      <c r="T2820" s="9"/>
    </row>
    <row r="2821" spans="1:21">
      <c r="A2821" s="1">
        <v>2021</v>
      </c>
      <c r="B2821" t="s">
        <v>896</v>
      </c>
      <c r="C2821" t="s">
        <v>959</v>
      </c>
      <c r="D2821" t="s">
        <v>117</v>
      </c>
      <c r="E2821" t="s">
        <v>2</v>
      </c>
      <c r="F2821" t="s">
        <v>403</v>
      </c>
      <c r="G2821" s="44" t="s">
        <v>969</v>
      </c>
      <c r="H2821" t="s">
        <v>383</v>
      </c>
      <c r="I2821" s="36" t="s">
        <v>384</v>
      </c>
      <c r="J2821" t="s">
        <v>37</v>
      </c>
      <c r="K2821" s="43" t="s">
        <v>7</v>
      </c>
      <c r="L2821" s="43" t="s">
        <v>8</v>
      </c>
      <c r="M2821" s="43" t="s">
        <v>7</v>
      </c>
      <c r="N2821" s="43" t="s">
        <v>9</v>
      </c>
      <c r="O2821" t="s">
        <v>10</v>
      </c>
      <c r="P2821" s="1">
        <v>2</v>
      </c>
      <c r="Q2821">
        <v>2</v>
      </c>
      <c r="R2821">
        <v>0</v>
      </c>
      <c r="S2821" s="9">
        <v>1</v>
      </c>
      <c r="T2821" s="9"/>
    </row>
    <row r="2822" spans="1:21">
      <c r="A2822" s="1">
        <v>2021</v>
      </c>
      <c r="B2822" t="s">
        <v>896</v>
      </c>
      <c r="C2822" t="s">
        <v>959</v>
      </c>
      <c r="D2822" t="s">
        <v>117</v>
      </c>
      <c r="E2822" t="s">
        <v>2</v>
      </c>
      <c r="F2822" t="s">
        <v>410</v>
      </c>
      <c r="G2822" s="44" t="s">
        <v>970</v>
      </c>
      <c r="H2822" t="s">
        <v>383</v>
      </c>
      <c r="I2822" s="36" t="s">
        <v>384</v>
      </c>
      <c r="J2822" t="s">
        <v>37</v>
      </c>
      <c r="K2822" s="43" t="s">
        <v>7</v>
      </c>
      <c r="L2822" s="43" t="s">
        <v>8</v>
      </c>
      <c r="M2822" s="43" t="s">
        <v>7</v>
      </c>
      <c r="N2822" s="43" t="s">
        <v>9</v>
      </c>
      <c r="O2822" t="s">
        <v>10</v>
      </c>
      <c r="P2822" s="1">
        <v>2</v>
      </c>
      <c r="Q2822">
        <v>1.9999999999999998</v>
      </c>
      <c r="R2822">
        <v>0</v>
      </c>
      <c r="S2822" s="9">
        <v>0.99999999999999989</v>
      </c>
      <c r="T2822" s="9"/>
    </row>
    <row r="2823" spans="1:21">
      <c r="A2823" s="1">
        <v>2021</v>
      </c>
      <c r="B2823" t="s">
        <v>896</v>
      </c>
      <c r="C2823" t="s">
        <v>959</v>
      </c>
      <c r="D2823" t="s">
        <v>117</v>
      </c>
      <c r="E2823" t="s">
        <v>2</v>
      </c>
      <c r="F2823" t="s">
        <v>429</v>
      </c>
      <c r="G2823" s="44" t="s">
        <v>974</v>
      </c>
      <c r="H2823" t="s">
        <v>383</v>
      </c>
      <c r="I2823" s="36" t="s">
        <v>384</v>
      </c>
      <c r="J2823" t="s">
        <v>37</v>
      </c>
      <c r="K2823" s="43" t="s">
        <v>7</v>
      </c>
      <c r="L2823" s="43" t="s">
        <v>8</v>
      </c>
      <c r="M2823" s="43" t="s">
        <v>7</v>
      </c>
      <c r="N2823" s="43" t="s">
        <v>9</v>
      </c>
      <c r="O2823" t="s">
        <v>10</v>
      </c>
      <c r="P2823" s="1">
        <v>2</v>
      </c>
      <c r="Q2823">
        <v>1.8099999999999998</v>
      </c>
      <c r="R2823">
        <v>0.19000000000000017</v>
      </c>
      <c r="S2823" s="9">
        <v>0.90499999999999992</v>
      </c>
      <c r="T2823" s="9"/>
    </row>
    <row r="2824" spans="1:21">
      <c r="A2824" s="1">
        <v>2021</v>
      </c>
      <c r="B2824" t="s">
        <v>896</v>
      </c>
      <c r="C2824" t="s">
        <v>959</v>
      </c>
      <c r="D2824" t="s">
        <v>117</v>
      </c>
      <c r="E2824" t="s">
        <v>2</v>
      </c>
      <c r="F2824" t="s">
        <v>432</v>
      </c>
      <c r="G2824" s="44" t="s">
        <v>975</v>
      </c>
      <c r="H2824" t="s">
        <v>383</v>
      </c>
      <c r="I2824" s="36" t="s">
        <v>384</v>
      </c>
      <c r="J2824" t="s">
        <v>37</v>
      </c>
      <c r="K2824" s="43" t="s">
        <v>7</v>
      </c>
      <c r="L2824" s="43" t="s">
        <v>8</v>
      </c>
      <c r="M2824" s="43" t="s">
        <v>7</v>
      </c>
      <c r="N2824" s="43" t="s">
        <v>9</v>
      </c>
      <c r="O2824" t="s">
        <v>10</v>
      </c>
      <c r="P2824" s="1">
        <v>2</v>
      </c>
      <c r="Q2824">
        <v>2</v>
      </c>
      <c r="R2824">
        <v>0</v>
      </c>
      <c r="S2824" s="9">
        <v>1</v>
      </c>
      <c r="T2824" s="9"/>
    </row>
    <row r="2825" spans="1:21">
      <c r="A2825" s="1">
        <v>2021</v>
      </c>
      <c r="B2825" t="s">
        <v>896</v>
      </c>
      <c r="C2825" t="s">
        <v>959</v>
      </c>
      <c r="D2825" t="s">
        <v>117</v>
      </c>
      <c r="E2825" t="s">
        <v>2</v>
      </c>
      <c r="F2825" t="s">
        <v>844</v>
      </c>
      <c r="G2825" s="44" t="s">
        <v>978</v>
      </c>
      <c r="H2825" t="s">
        <v>383</v>
      </c>
      <c r="I2825" s="36" t="s">
        <v>384</v>
      </c>
      <c r="J2825" t="s">
        <v>37</v>
      </c>
      <c r="K2825" s="43" t="s">
        <v>7</v>
      </c>
      <c r="L2825" s="43" t="s">
        <v>8</v>
      </c>
      <c r="M2825" s="43" t="s">
        <v>7</v>
      </c>
      <c r="N2825" s="43" t="s">
        <v>9</v>
      </c>
      <c r="O2825" t="s">
        <v>10</v>
      </c>
      <c r="P2825" s="1">
        <v>2</v>
      </c>
      <c r="Q2825">
        <v>2</v>
      </c>
      <c r="R2825">
        <v>0</v>
      </c>
      <c r="S2825" s="9">
        <v>1</v>
      </c>
      <c r="T2825" s="9"/>
    </row>
    <row r="2826" spans="1:21">
      <c r="A2826" s="1">
        <v>2021</v>
      </c>
      <c r="B2826" t="s">
        <v>896</v>
      </c>
      <c r="C2826" t="s">
        <v>316</v>
      </c>
      <c r="D2826" t="s">
        <v>117</v>
      </c>
      <c r="E2826" t="s">
        <v>2</v>
      </c>
      <c r="F2826" t="s">
        <v>449</v>
      </c>
      <c r="G2826" s="44" t="s">
        <v>983</v>
      </c>
      <c r="H2826" t="s">
        <v>448</v>
      </c>
      <c r="I2826" s="36" t="s">
        <v>36</v>
      </c>
      <c r="J2826" t="s">
        <v>37</v>
      </c>
      <c r="K2826" s="43" t="s">
        <v>7</v>
      </c>
      <c r="L2826" s="43" t="s">
        <v>8</v>
      </c>
      <c r="M2826" s="43" t="s">
        <v>7</v>
      </c>
      <c r="N2826" s="43" t="s">
        <v>9</v>
      </c>
      <c r="O2826" t="s">
        <v>10</v>
      </c>
      <c r="P2826" s="1">
        <v>1</v>
      </c>
      <c r="Q2826">
        <v>1</v>
      </c>
      <c r="R2826">
        <v>0</v>
      </c>
      <c r="S2826" s="9">
        <v>1</v>
      </c>
      <c r="T2826" s="9"/>
    </row>
    <row r="2827" spans="1:21">
      <c r="A2827" s="1">
        <v>2021</v>
      </c>
      <c r="B2827" t="s">
        <v>896</v>
      </c>
      <c r="C2827" t="s">
        <v>316</v>
      </c>
      <c r="D2827" t="s">
        <v>117</v>
      </c>
      <c r="E2827" t="s">
        <v>985</v>
      </c>
      <c r="F2827" t="s">
        <v>149</v>
      </c>
      <c r="G2827" s="44" t="s">
        <v>986</v>
      </c>
      <c r="H2827" t="s">
        <v>987</v>
      </c>
      <c r="I2827" s="36" t="s">
        <v>152</v>
      </c>
      <c r="J2827" t="s">
        <v>153</v>
      </c>
      <c r="K2827" s="43" t="s">
        <v>7</v>
      </c>
      <c r="L2827" s="43" t="s">
        <v>8</v>
      </c>
      <c r="M2827" s="43" t="s">
        <v>7</v>
      </c>
      <c r="N2827" s="43" t="s">
        <v>9</v>
      </c>
      <c r="O2827" t="s">
        <v>10</v>
      </c>
      <c r="P2827" s="1">
        <v>4</v>
      </c>
      <c r="Q2827">
        <v>4</v>
      </c>
      <c r="R2827">
        <v>0</v>
      </c>
      <c r="S2827" s="9">
        <v>1</v>
      </c>
      <c r="T2827" s="9"/>
      <c r="U2827" s="10">
        <f>AVERAGE(S2672:S2827)</f>
        <v>0.76338212625311963</v>
      </c>
    </row>
    <row r="2828" spans="1:21">
      <c r="A2828" s="117" t="s">
        <v>1082</v>
      </c>
      <c r="B2828" s="117"/>
      <c r="C2828" s="117"/>
      <c r="D2828" s="117"/>
      <c r="E2828" s="117"/>
      <c r="F2828" s="117"/>
      <c r="G2828" s="117"/>
      <c r="H2828" s="117"/>
      <c r="I2828" s="117"/>
      <c r="J2828" s="117"/>
      <c r="K2828" s="117"/>
      <c r="L2828" s="117"/>
      <c r="M2828" s="117"/>
      <c r="N2828" s="117"/>
      <c r="O2828" s="117"/>
      <c r="P2828" s="117"/>
      <c r="Q2828" s="117"/>
      <c r="R2828" s="117"/>
      <c r="S2828" s="117"/>
      <c r="T2828" s="58"/>
    </row>
    <row r="2829" spans="1:21">
      <c r="C2829" t="s">
        <v>1084</v>
      </c>
      <c r="K2829" s="8">
        <v>20</v>
      </c>
      <c r="N2829" s="8">
        <v>2</v>
      </c>
    </row>
    <row r="2830" spans="1:21">
      <c r="A2830" s="1">
        <v>2021</v>
      </c>
      <c r="B2830" t="s">
        <v>988</v>
      </c>
      <c r="C2830" t="s">
        <v>786</v>
      </c>
      <c r="D2830" t="s">
        <v>115</v>
      </c>
      <c r="E2830" t="s">
        <v>2</v>
      </c>
      <c r="F2830" t="s">
        <v>45</v>
      </c>
      <c r="G2830" s="45" t="s">
        <v>1004</v>
      </c>
      <c r="H2830" t="s">
        <v>126</v>
      </c>
      <c r="I2830" t="s">
        <v>127</v>
      </c>
      <c r="J2830" t="s">
        <v>79</v>
      </c>
      <c r="K2830" t="s">
        <v>8</v>
      </c>
      <c r="L2830" t="s">
        <v>8</v>
      </c>
      <c r="M2830" t="s">
        <v>8</v>
      </c>
      <c r="N2830" t="s">
        <v>8</v>
      </c>
      <c r="O2830" t="s">
        <v>238</v>
      </c>
      <c r="P2830" s="1">
        <v>25</v>
      </c>
      <c r="Q2830">
        <v>25</v>
      </c>
      <c r="R2830">
        <f>+P2830-Q2830</f>
        <v>0</v>
      </c>
      <c r="S2830" s="9">
        <f>+Q2830/P2830</f>
        <v>1</v>
      </c>
      <c r="T2830" s="9"/>
    </row>
    <row r="2831" spans="1:21">
      <c r="A2831" s="1">
        <v>2021</v>
      </c>
      <c r="B2831" t="s">
        <v>988</v>
      </c>
      <c r="C2831" t="s">
        <v>786</v>
      </c>
      <c r="D2831" t="s">
        <v>115</v>
      </c>
      <c r="E2831" t="s">
        <v>2</v>
      </c>
      <c r="F2831" t="s">
        <v>48</v>
      </c>
      <c r="G2831" s="45" t="s">
        <v>1005</v>
      </c>
      <c r="H2831" t="s">
        <v>126</v>
      </c>
      <c r="I2831" t="s">
        <v>127</v>
      </c>
      <c r="J2831" t="s">
        <v>79</v>
      </c>
      <c r="K2831" t="s">
        <v>8</v>
      </c>
      <c r="L2831" t="s">
        <v>8</v>
      </c>
      <c r="M2831" t="s">
        <v>8</v>
      </c>
      <c r="N2831" t="s">
        <v>8</v>
      </c>
      <c r="O2831" t="s">
        <v>238</v>
      </c>
      <c r="P2831" s="1">
        <v>10</v>
      </c>
      <c r="Q2831">
        <v>10</v>
      </c>
      <c r="R2831">
        <f>+P2831-Q2831</f>
        <v>0</v>
      </c>
      <c r="S2831" s="9">
        <f>+Q2831/P2831</f>
        <v>1</v>
      </c>
      <c r="T2831" s="9"/>
    </row>
    <row r="2832" spans="1:21">
      <c r="A2832" s="1"/>
      <c r="G2832" s="45"/>
      <c r="N2832" s="8">
        <v>2</v>
      </c>
      <c r="P2832" s="1"/>
      <c r="S2832" s="9"/>
      <c r="T2832" s="9"/>
    </row>
    <row r="2833" spans="1:20">
      <c r="A2833" s="1">
        <v>2021</v>
      </c>
      <c r="B2833" t="s">
        <v>988</v>
      </c>
      <c r="C2833" t="s">
        <v>786</v>
      </c>
      <c r="D2833" t="s">
        <v>115</v>
      </c>
      <c r="E2833" t="s">
        <v>2</v>
      </c>
      <c r="F2833" t="s">
        <v>45</v>
      </c>
      <c r="G2833" s="45" t="s">
        <v>1004</v>
      </c>
      <c r="H2833" t="s">
        <v>126</v>
      </c>
      <c r="I2833" t="s">
        <v>127</v>
      </c>
      <c r="J2833" t="s">
        <v>79</v>
      </c>
      <c r="K2833" t="s">
        <v>8</v>
      </c>
      <c r="L2833" t="s">
        <v>8</v>
      </c>
      <c r="M2833" t="s">
        <v>8</v>
      </c>
      <c r="N2833" t="s">
        <v>38</v>
      </c>
      <c r="O2833" t="s">
        <v>239</v>
      </c>
      <c r="P2833" s="1">
        <v>12</v>
      </c>
      <c r="Q2833">
        <v>4</v>
      </c>
      <c r="R2833">
        <f>+P2833-Q2833</f>
        <v>8</v>
      </c>
      <c r="S2833" s="9">
        <f>+Q2833/P2833</f>
        <v>0.33333333333333331</v>
      </c>
      <c r="T2833" s="9"/>
    </row>
    <row r="2834" spans="1:20">
      <c r="A2834" s="1">
        <v>2021</v>
      </c>
      <c r="B2834" t="s">
        <v>988</v>
      </c>
      <c r="C2834" t="s">
        <v>786</v>
      </c>
      <c r="D2834" t="s">
        <v>115</v>
      </c>
      <c r="E2834" t="s">
        <v>2</v>
      </c>
      <c r="F2834" t="s">
        <v>48</v>
      </c>
      <c r="G2834" s="45" t="s">
        <v>1005</v>
      </c>
      <c r="H2834" t="s">
        <v>126</v>
      </c>
      <c r="I2834" t="s">
        <v>127</v>
      </c>
      <c r="J2834" t="s">
        <v>79</v>
      </c>
      <c r="K2834" t="s">
        <v>8</v>
      </c>
      <c r="L2834" t="s">
        <v>8</v>
      </c>
      <c r="M2834" t="s">
        <v>8</v>
      </c>
      <c r="N2834" t="s">
        <v>38</v>
      </c>
      <c r="O2834" t="s">
        <v>239</v>
      </c>
      <c r="P2834" s="1">
        <v>20</v>
      </c>
      <c r="Q2834">
        <v>0</v>
      </c>
      <c r="R2834">
        <f>+P2834-Q2834</f>
        <v>20</v>
      </c>
      <c r="S2834" s="9">
        <f>+Q2834/P2834</f>
        <v>0</v>
      </c>
      <c r="T2834" s="9"/>
    </row>
    <row r="2835" spans="1:20">
      <c r="A2835" s="1"/>
      <c r="G2835" s="45"/>
      <c r="N2835" s="8">
        <v>2</v>
      </c>
      <c r="P2835" s="1"/>
      <c r="S2835" s="9"/>
      <c r="T2835" s="9"/>
    </row>
    <row r="2836" spans="1:20">
      <c r="A2836" s="1">
        <v>2021</v>
      </c>
      <c r="B2836" t="s">
        <v>988</v>
      </c>
      <c r="C2836" t="s">
        <v>786</v>
      </c>
      <c r="D2836" t="s">
        <v>115</v>
      </c>
      <c r="E2836" t="s">
        <v>2</v>
      </c>
      <c r="F2836" t="s">
        <v>45</v>
      </c>
      <c r="G2836" s="45" t="s">
        <v>1004</v>
      </c>
      <c r="H2836" t="s">
        <v>126</v>
      </c>
      <c r="I2836" t="s">
        <v>127</v>
      </c>
      <c r="J2836" t="s">
        <v>79</v>
      </c>
      <c r="K2836" t="s">
        <v>8</v>
      </c>
      <c r="L2836" t="s">
        <v>8</v>
      </c>
      <c r="M2836" t="s">
        <v>8</v>
      </c>
      <c r="N2836" t="s">
        <v>130</v>
      </c>
      <c r="O2836" t="s">
        <v>131</v>
      </c>
      <c r="P2836" s="1">
        <v>480</v>
      </c>
      <c r="Q2836">
        <v>480</v>
      </c>
      <c r="R2836">
        <f>+P2836-Q2836</f>
        <v>0</v>
      </c>
      <c r="S2836" s="9">
        <f>+Q2836/P2836</f>
        <v>1</v>
      </c>
      <c r="T2836" s="9"/>
    </row>
    <row r="2837" spans="1:20">
      <c r="A2837" s="1">
        <v>2021</v>
      </c>
      <c r="B2837" t="s">
        <v>988</v>
      </c>
      <c r="C2837" t="s">
        <v>786</v>
      </c>
      <c r="D2837" t="s">
        <v>115</v>
      </c>
      <c r="E2837" t="s">
        <v>2</v>
      </c>
      <c r="F2837" t="s">
        <v>48</v>
      </c>
      <c r="G2837" s="45" t="s">
        <v>1005</v>
      </c>
      <c r="H2837" t="s">
        <v>126</v>
      </c>
      <c r="I2837" t="s">
        <v>127</v>
      </c>
      <c r="J2837" t="s">
        <v>79</v>
      </c>
      <c r="K2837" t="s">
        <v>8</v>
      </c>
      <c r="L2837" t="s">
        <v>8</v>
      </c>
      <c r="M2837" t="s">
        <v>8</v>
      </c>
      <c r="N2837" t="s">
        <v>130</v>
      </c>
      <c r="O2837" t="s">
        <v>131</v>
      </c>
      <c r="P2837" s="1">
        <v>180</v>
      </c>
      <c r="Q2837">
        <v>158</v>
      </c>
      <c r="R2837">
        <f>+P2837-Q2837</f>
        <v>22</v>
      </c>
      <c r="S2837" s="9">
        <f>+Q2837/P2837</f>
        <v>0.87777777777777777</v>
      </c>
      <c r="T2837" s="9"/>
    </row>
    <row r="2838" spans="1:20">
      <c r="A2838" s="1"/>
      <c r="G2838" s="45"/>
      <c r="N2838" s="8">
        <v>1</v>
      </c>
      <c r="P2838" s="1"/>
      <c r="S2838" s="9"/>
      <c r="T2838" s="9"/>
    </row>
    <row r="2839" spans="1:20">
      <c r="A2839" s="1">
        <v>2021</v>
      </c>
      <c r="B2839" t="s">
        <v>988</v>
      </c>
      <c r="C2839" t="s">
        <v>325</v>
      </c>
      <c r="D2839" t="s">
        <v>115</v>
      </c>
      <c r="E2839" t="s">
        <v>2</v>
      </c>
      <c r="F2839" t="s">
        <v>386</v>
      </c>
      <c r="G2839" s="45" t="s">
        <v>1021</v>
      </c>
      <c r="H2839" t="s">
        <v>383</v>
      </c>
      <c r="I2839" t="s">
        <v>384</v>
      </c>
      <c r="J2839" t="s">
        <v>37</v>
      </c>
      <c r="K2839" t="s">
        <v>8</v>
      </c>
      <c r="L2839" t="s">
        <v>40</v>
      </c>
      <c r="M2839" t="s">
        <v>8</v>
      </c>
      <c r="N2839" t="s">
        <v>130</v>
      </c>
      <c r="O2839" t="s">
        <v>419</v>
      </c>
      <c r="P2839" s="1">
        <v>15</v>
      </c>
      <c r="Q2839">
        <v>0</v>
      </c>
      <c r="R2839">
        <f>+P2839-Q2839</f>
        <v>15</v>
      </c>
      <c r="S2839" s="9">
        <f>+Q2839/P2839</f>
        <v>0</v>
      </c>
      <c r="T2839" s="9"/>
    </row>
    <row r="2840" spans="1:20">
      <c r="A2840" s="1"/>
      <c r="G2840" s="45"/>
      <c r="N2840" s="8">
        <v>1</v>
      </c>
      <c r="P2840" s="1"/>
      <c r="S2840" s="9"/>
      <c r="T2840" s="9"/>
    </row>
    <row r="2841" spans="1:20">
      <c r="A2841" s="1">
        <v>2021</v>
      </c>
      <c r="B2841" t="s">
        <v>988</v>
      </c>
      <c r="C2841" t="s">
        <v>325</v>
      </c>
      <c r="D2841" t="s">
        <v>115</v>
      </c>
      <c r="E2841" t="s">
        <v>2</v>
      </c>
      <c r="F2841" t="s">
        <v>394</v>
      </c>
      <c r="G2841" s="45" t="s">
        <v>1023</v>
      </c>
      <c r="H2841" t="s">
        <v>383</v>
      </c>
      <c r="I2841" t="s">
        <v>384</v>
      </c>
      <c r="J2841" t="s">
        <v>37</v>
      </c>
      <c r="K2841" t="s">
        <v>8</v>
      </c>
      <c r="L2841" t="s">
        <v>40</v>
      </c>
      <c r="M2841" t="s">
        <v>8</v>
      </c>
      <c r="N2841" t="s">
        <v>201</v>
      </c>
      <c r="O2841" t="s">
        <v>392</v>
      </c>
      <c r="P2841" s="1">
        <v>20</v>
      </c>
      <c r="Q2841">
        <v>0</v>
      </c>
      <c r="R2841">
        <f>+P2841-Q2841</f>
        <v>20</v>
      </c>
      <c r="S2841" s="9">
        <f>+Q2841/P2841</f>
        <v>0</v>
      </c>
      <c r="T2841" s="9"/>
    </row>
    <row r="2842" spans="1:20">
      <c r="A2842" s="1"/>
      <c r="G2842" s="45"/>
      <c r="N2842" s="8">
        <v>2</v>
      </c>
      <c r="P2842" s="1"/>
      <c r="S2842" s="9"/>
      <c r="T2842" s="9"/>
    </row>
    <row r="2843" spans="1:20">
      <c r="A2843" s="1">
        <v>2021</v>
      </c>
      <c r="B2843" t="s">
        <v>988</v>
      </c>
      <c r="C2843" t="s">
        <v>325</v>
      </c>
      <c r="D2843" t="s">
        <v>115</v>
      </c>
      <c r="E2843" t="s">
        <v>2</v>
      </c>
      <c r="F2843" t="s">
        <v>386</v>
      </c>
      <c r="G2843" s="45" t="s">
        <v>1021</v>
      </c>
      <c r="H2843" t="s">
        <v>383</v>
      </c>
      <c r="I2843" t="s">
        <v>384</v>
      </c>
      <c r="J2843" t="s">
        <v>37</v>
      </c>
      <c r="K2843" t="s">
        <v>8</v>
      </c>
      <c r="L2843" t="s">
        <v>40</v>
      </c>
      <c r="M2843" t="s">
        <v>8</v>
      </c>
      <c r="N2843" t="s">
        <v>113</v>
      </c>
      <c r="O2843" t="s">
        <v>409</v>
      </c>
      <c r="P2843" s="1">
        <v>20</v>
      </c>
      <c r="Q2843">
        <v>0</v>
      </c>
      <c r="R2843">
        <f>+P2843-Q2843</f>
        <v>20</v>
      </c>
      <c r="S2843" s="9">
        <f>+Q2843/P2843</f>
        <v>0</v>
      </c>
      <c r="T2843" s="9"/>
    </row>
    <row r="2844" spans="1:20">
      <c r="A2844" s="1">
        <v>2021</v>
      </c>
      <c r="B2844" t="s">
        <v>988</v>
      </c>
      <c r="C2844" t="s">
        <v>325</v>
      </c>
      <c r="D2844" t="s">
        <v>115</v>
      </c>
      <c r="E2844" t="s">
        <v>2</v>
      </c>
      <c r="F2844" t="s">
        <v>389</v>
      </c>
      <c r="G2844" s="45" t="s">
        <v>1022</v>
      </c>
      <c r="H2844" t="s">
        <v>383</v>
      </c>
      <c r="I2844" t="s">
        <v>384</v>
      </c>
      <c r="J2844" t="s">
        <v>37</v>
      </c>
      <c r="K2844" t="s">
        <v>8</v>
      </c>
      <c r="L2844" t="s">
        <v>40</v>
      </c>
      <c r="M2844" t="s">
        <v>8</v>
      </c>
      <c r="N2844" t="s">
        <v>113</v>
      </c>
      <c r="O2844" t="s">
        <v>409</v>
      </c>
      <c r="P2844" s="1">
        <v>15</v>
      </c>
      <c r="Q2844">
        <v>0</v>
      </c>
      <c r="R2844">
        <f>+P2844-Q2844</f>
        <v>15</v>
      </c>
      <c r="S2844" s="9">
        <f>+Q2844/P2844</f>
        <v>0</v>
      </c>
      <c r="T2844" s="9"/>
    </row>
    <row r="2845" spans="1:20">
      <c r="A2845" s="1"/>
      <c r="G2845" s="45"/>
      <c r="N2845" s="8">
        <v>3</v>
      </c>
      <c r="P2845" s="1"/>
      <c r="S2845" s="9"/>
      <c r="T2845" s="9"/>
    </row>
    <row r="2846" spans="1:20">
      <c r="A2846" s="1">
        <v>2021</v>
      </c>
      <c r="B2846" t="s">
        <v>988</v>
      </c>
      <c r="C2846" t="s">
        <v>325</v>
      </c>
      <c r="D2846" t="s">
        <v>115</v>
      </c>
      <c r="E2846" t="s">
        <v>2</v>
      </c>
      <c r="F2846" t="s">
        <v>386</v>
      </c>
      <c r="G2846" s="45" t="s">
        <v>1021</v>
      </c>
      <c r="H2846" t="s">
        <v>383</v>
      </c>
      <c r="I2846" t="s">
        <v>384</v>
      </c>
      <c r="J2846" t="s">
        <v>37</v>
      </c>
      <c r="K2846" t="s">
        <v>8</v>
      </c>
      <c r="L2846" t="s">
        <v>40</v>
      </c>
      <c r="M2846" t="s">
        <v>8</v>
      </c>
      <c r="N2846" t="s">
        <v>119</v>
      </c>
      <c r="O2846" t="s">
        <v>385</v>
      </c>
      <c r="P2846" s="1">
        <v>20</v>
      </c>
      <c r="Q2846">
        <v>0</v>
      </c>
      <c r="R2846">
        <f>+P2846-Q2846</f>
        <v>20</v>
      </c>
      <c r="S2846" s="9">
        <f>+Q2846/P2846</f>
        <v>0</v>
      </c>
      <c r="T2846" s="9"/>
    </row>
    <row r="2847" spans="1:20">
      <c r="A2847" s="1">
        <v>2021</v>
      </c>
      <c r="B2847" t="s">
        <v>988</v>
      </c>
      <c r="C2847" t="s">
        <v>325</v>
      </c>
      <c r="D2847" t="s">
        <v>115</v>
      </c>
      <c r="E2847" t="s">
        <v>2</v>
      </c>
      <c r="F2847" t="s">
        <v>397</v>
      </c>
      <c r="G2847" s="45" t="s">
        <v>1024</v>
      </c>
      <c r="H2847" t="s">
        <v>383</v>
      </c>
      <c r="I2847" t="s">
        <v>384</v>
      </c>
      <c r="J2847" t="s">
        <v>37</v>
      </c>
      <c r="K2847" t="s">
        <v>8</v>
      </c>
      <c r="L2847" t="s">
        <v>40</v>
      </c>
      <c r="M2847" t="s">
        <v>8</v>
      </c>
      <c r="N2847" t="s">
        <v>119</v>
      </c>
      <c r="O2847" t="s">
        <v>385</v>
      </c>
      <c r="P2847" s="1">
        <v>25</v>
      </c>
      <c r="Q2847">
        <v>0</v>
      </c>
      <c r="R2847">
        <f>+P2847-Q2847</f>
        <v>25</v>
      </c>
      <c r="S2847" s="9">
        <f>+Q2847/P2847</f>
        <v>0</v>
      </c>
      <c r="T2847" s="9"/>
    </row>
    <row r="2848" spans="1:20">
      <c r="A2848" s="1">
        <v>2021</v>
      </c>
      <c r="B2848" t="s">
        <v>988</v>
      </c>
      <c r="C2848" t="s">
        <v>325</v>
      </c>
      <c r="D2848" t="s">
        <v>115</v>
      </c>
      <c r="E2848" t="s">
        <v>2</v>
      </c>
      <c r="F2848" t="s">
        <v>400</v>
      </c>
      <c r="G2848" s="45" t="s">
        <v>1025</v>
      </c>
      <c r="H2848" t="s">
        <v>383</v>
      </c>
      <c r="I2848" t="s">
        <v>384</v>
      </c>
      <c r="J2848" t="s">
        <v>37</v>
      </c>
      <c r="K2848" t="s">
        <v>8</v>
      </c>
      <c r="L2848" t="s">
        <v>40</v>
      </c>
      <c r="M2848" t="s">
        <v>8</v>
      </c>
      <c r="N2848" t="s">
        <v>119</v>
      </c>
      <c r="O2848" t="s">
        <v>385</v>
      </c>
      <c r="P2848" s="1">
        <v>25</v>
      </c>
      <c r="Q2848">
        <v>0</v>
      </c>
      <c r="R2848">
        <f>+P2848-Q2848</f>
        <v>25</v>
      </c>
      <c r="S2848" s="9">
        <f>+Q2848/P2848</f>
        <v>0</v>
      </c>
      <c r="T2848" s="9"/>
    </row>
    <row r="2849" spans="1:20">
      <c r="A2849" s="1"/>
      <c r="G2849" s="45"/>
      <c r="N2849" s="8">
        <v>1</v>
      </c>
      <c r="P2849" s="1"/>
      <c r="S2849" s="9"/>
      <c r="T2849" s="9"/>
    </row>
    <row r="2850" spans="1:20">
      <c r="A2850" s="1">
        <v>2021</v>
      </c>
      <c r="B2850" t="s">
        <v>988</v>
      </c>
      <c r="C2850" t="s">
        <v>786</v>
      </c>
      <c r="D2850" t="s">
        <v>164</v>
      </c>
      <c r="E2850" t="s">
        <v>154</v>
      </c>
      <c r="F2850" t="s">
        <v>302</v>
      </c>
      <c r="G2850" s="45" t="s">
        <v>1008</v>
      </c>
      <c r="H2850" t="s">
        <v>126</v>
      </c>
      <c r="I2850" t="s">
        <v>667</v>
      </c>
      <c r="J2850" t="s">
        <v>79</v>
      </c>
      <c r="K2850" t="s">
        <v>8</v>
      </c>
      <c r="L2850" t="s">
        <v>38</v>
      </c>
      <c r="M2850" t="s">
        <v>8</v>
      </c>
      <c r="N2850" t="s">
        <v>8</v>
      </c>
      <c r="O2850" t="s">
        <v>1009</v>
      </c>
      <c r="P2850" s="1">
        <v>61</v>
      </c>
      <c r="Q2850">
        <v>0</v>
      </c>
      <c r="R2850">
        <f>+P2850-Q2850</f>
        <v>61</v>
      </c>
      <c r="S2850" s="9">
        <f>+Q2850/P2850</f>
        <v>0</v>
      </c>
      <c r="T2850" s="9"/>
    </row>
    <row r="2851" spans="1:20">
      <c r="A2851" s="1"/>
      <c r="G2851" s="45"/>
      <c r="N2851" s="8">
        <v>1</v>
      </c>
      <c r="P2851" s="1"/>
      <c r="S2851" s="9"/>
      <c r="T2851" s="9"/>
    </row>
    <row r="2852" spans="1:20">
      <c r="A2852" s="1">
        <v>2021</v>
      </c>
      <c r="B2852" t="s">
        <v>988</v>
      </c>
      <c r="C2852" t="s">
        <v>786</v>
      </c>
      <c r="D2852" t="s">
        <v>164</v>
      </c>
      <c r="E2852" t="s">
        <v>154</v>
      </c>
      <c r="F2852" t="s">
        <v>302</v>
      </c>
      <c r="G2852" s="45" t="s">
        <v>1008</v>
      </c>
      <c r="H2852" t="s">
        <v>126</v>
      </c>
      <c r="I2852" t="s">
        <v>667</v>
      </c>
      <c r="J2852" t="s">
        <v>79</v>
      </c>
      <c r="K2852" t="s">
        <v>8</v>
      </c>
      <c r="L2852" t="s">
        <v>38</v>
      </c>
      <c r="M2852" t="s">
        <v>8</v>
      </c>
      <c r="N2852" t="s">
        <v>40</v>
      </c>
      <c r="O2852" t="s">
        <v>1012</v>
      </c>
      <c r="P2852" s="1">
        <v>61</v>
      </c>
      <c r="Q2852">
        <v>0</v>
      </c>
      <c r="R2852">
        <f>+P2852-Q2852</f>
        <v>61</v>
      </c>
      <c r="S2852" s="9">
        <f>+Q2852/P2852</f>
        <v>0</v>
      </c>
      <c r="T2852" s="9"/>
    </row>
    <row r="2853" spans="1:20">
      <c r="A2853" s="1"/>
      <c r="G2853" s="45"/>
      <c r="N2853" s="8">
        <v>1</v>
      </c>
      <c r="P2853" s="1"/>
      <c r="S2853" s="9"/>
      <c r="T2853" s="9"/>
    </row>
    <row r="2854" spans="1:20">
      <c r="A2854" s="1">
        <v>2021</v>
      </c>
      <c r="B2854" t="s">
        <v>988</v>
      </c>
      <c r="C2854" t="s">
        <v>786</v>
      </c>
      <c r="D2854" t="s">
        <v>164</v>
      </c>
      <c r="E2854" t="s">
        <v>154</v>
      </c>
      <c r="F2854" t="s">
        <v>302</v>
      </c>
      <c r="G2854" s="45" t="s">
        <v>1008</v>
      </c>
      <c r="H2854" t="s">
        <v>126</v>
      </c>
      <c r="I2854" t="s">
        <v>667</v>
      </c>
      <c r="J2854" t="s">
        <v>79</v>
      </c>
      <c r="K2854" t="s">
        <v>8</v>
      </c>
      <c r="L2854" t="s">
        <v>38</v>
      </c>
      <c r="M2854" t="s">
        <v>8</v>
      </c>
      <c r="N2854" t="s">
        <v>38</v>
      </c>
      <c r="O2854" t="s">
        <v>1011</v>
      </c>
      <c r="P2854" s="1">
        <v>61</v>
      </c>
      <c r="Q2854">
        <v>0</v>
      </c>
      <c r="R2854">
        <f>+P2854-Q2854</f>
        <v>61</v>
      </c>
      <c r="S2854" s="9">
        <f>+Q2854/P2854</f>
        <v>0</v>
      </c>
      <c r="T2854" s="9"/>
    </row>
    <row r="2855" spans="1:20">
      <c r="A2855" s="1"/>
      <c r="G2855" s="45"/>
      <c r="N2855" s="8">
        <v>1</v>
      </c>
      <c r="P2855" s="1"/>
      <c r="S2855" s="9"/>
      <c r="T2855" s="9"/>
    </row>
    <row r="2856" spans="1:20">
      <c r="A2856" s="1">
        <v>2021</v>
      </c>
      <c r="B2856" t="s">
        <v>988</v>
      </c>
      <c r="C2856" t="s">
        <v>786</v>
      </c>
      <c r="D2856" t="s">
        <v>164</v>
      </c>
      <c r="E2856" t="s">
        <v>154</v>
      </c>
      <c r="F2856" t="s">
        <v>302</v>
      </c>
      <c r="G2856" s="45" t="s">
        <v>1008</v>
      </c>
      <c r="H2856" t="s">
        <v>126</v>
      </c>
      <c r="I2856" t="s">
        <v>667</v>
      </c>
      <c r="J2856" t="s">
        <v>79</v>
      </c>
      <c r="K2856" t="s">
        <v>8</v>
      </c>
      <c r="L2856" t="s">
        <v>38</v>
      </c>
      <c r="M2856" t="s">
        <v>8</v>
      </c>
      <c r="N2856" t="s">
        <v>7</v>
      </c>
      <c r="O2856" t="s">
        <v>1010</v>
      </c>
      <c r="P2856" s="1">
        <v>61</v>
      </c>
      <c r="Q2856">
        <v>0</v>
      </c>
      <c r="R2856">
        <f>+P2856-Q2856</f>
        <v>61</v>
      </c>
      <c r="S2856" s="9">
        <f>+Q2856/P2856</f>
        <v>0</v>
      </c>
      <c r="T2856" s="9"/>
    </row>
    <row r="2857" spans="1:20">
      <c r="A2857" s="1"/>
      <c r="G2857" s="45"/>
      <c r="N2857" s="8">
        <v>3</v>
      </c>
      <c r="P2857" s="1"/>
      <c r="S2857" s="9"/>
      <c r="T2857" s="9"/>
    </row>
    <row r="2858" spans="1:20">
      <c r="A2858" s="1">
        <v>2021</v>
      </c>
      <c r="B2858" t="s">
        <v>988</v>
      </c>
      <c r="C2858" t="s">
        <v>786</v>
      </c>
      <c r="D2858" t="s">
        <v>164</v>
      </c>
      <c r="E2858" t="s">
        <v>154</v>
      </c>
      <c r="F2858" t="s">
        <v>1006</v>
      </c>
      <c r="G2858" s="45" t="s">
        <v>1007</v>
      </c>
      <c r="H2858" t="s">
        <v>126</v>
      </c>
      <c r="I2858" t="s">
        <v>667</v>
      </c>
      <c r="J2858" t="s">
        <v>79</v>
      </c>
      <c r="K2858" t="s">
        <v>8</v>
      </c>
      <c r="L2858" t="s">
        <v>38</v>
      </c>
      <c r="M2858" t="s">
        <v>8</v>
      </c>
      <c r="N2858" t="s">
        <v>130</v>
      </c>
      <c r="O2858" t="s">
        <v>668</v>
      </c>
      <c r="P2858" s="1">
        <v>38</v>
      </c>
      <c r="Q2858">
        <v>20</v>
      </c>
      <c r="R2858">
        <f>+P2858-Q2858</f>
        <v>18</v>
      </c>
      <c r="S2858" s="9">
        <f>+Q2858/P2858</f>
        <v>0.52631578947368418</v>
      </c>
      <c r="T2858" s="9"/>
    </row>
    <row r="2859" spans="1:20">
      <c r="A2859" s="1">
        <v>2021</v>
      </c>
      <c r="B2859" t="s">
        <v>988</v>
      </c>
      <c r="C2859" t="s">
        <v>786</v>
      </c>
      <c r="D2859" t="s">
        <v>164</v>
      </c>
      <c r="E2859" t="s">
        <v>154</v>
      </c>
      <c r="F2859" t="s">
        <v>302</v>
      </c>
      <c r="G2859" s="45" t="s">
        <v>1008</v>
      </c>
      <c r="H2859" t="s">
        <v>126</v>
      </c>
      <c r="I2859" t="s">
        <v>667</v>
      </c>
      <c r="J2859" t="s">
        <v>79</v>
      </c>
      <c r="K2859" t="s">
        <v>8</v>
      </c>
      <c r="L2859" t="s">
        <v>38</v>
      </c>
      <c r="M2859" t="s">
        <v>8</v>
      </c>
      <c r="N2859" t="s">
        <v>130</v>
      </c>
      <c r="O2859" t="s">
        <v>668</v>
      </c>
      <c r="P2859" s="1">
        <v>61</v>
      </c>
      <c r="Q2859">
        <v>0</v>
      </c>
      <c r="R2859">
        <f>+P2859-Q2859</f>
        <v>61</v>
      </c>
      <c r="S2859" s="9">
        <f>+Q2859/P2859</f>
        <v>0</v>
      </c>
      <c r="T2859" s="9"/>
    </row>
    <row r="2860" spans="1:20">
      <c r="A2860" s="1">
        <v>2021</v>
      </c>
      <c r="B2860" t="s">
        <v>988</v>
      </c>
      <c r="C2860" t="s">
        <v>786</v>
      </c>
      <c r="D2860" t="s">
        <v>164</v>
      </c>
      <c r="E2860" t="s">
        <v>2</v>
      </c>
      <c r="F2860" t="s">
        <v>1015</v>
      </c>
      <c r="G2860" s="45" t="s">
        <v>1016</v>
      </c>
      <c r="H2860" t="s">
        <v>126</v>
      </c>
      <c r="I2860" t="s">
        <v>667</v>
      </c>
      <c r="J2860" t="s">
        <v>79</v>
      </c>
      <c r="K2860" t="s">
        <v>8</v>
      </c>
      <c r="L2860" t="s">
        <v>38</v>
      </c>
      <c r="M2860" t="s">
        <v>8</v>
      </c>
      <c r="N2860" t="s">
        <v>130</v>
      </c>
      <c r="O2860" t="s">
        <v>668</v>
      </c>
      <c r="P2860" s="1">
        <v>39</v>
      </c>
      <c r="Q2860">
        <v>26</v>
      </c>
      <c r="R2860">
        <f>+P2860-Q2860</f>
        <v>13</v>
      </c>
      <c r="S2860" s="9">
        <f>+Q2860/P2860</f>
        <v>0.66666666666666663</v>
      </c>
      <c r="T2860" s="9"/>
    </row>
    <row r="2861" spans="1:20">
      <c r="A2861" s="1"/>
      <c r="G2861" s="45"/>
      <c r="K2861" s="8">
        <v>14</v>
      </c>
      <c r="N2861" s="8">
        <v>1</v>
      </c>
      <c r="P2861" s="1"/>
      <c r="S2861" s="9"/>
      <c r="T2861" s="9"/>
    </row>
    <row r="2862" spans="1:20">
      <c r="A2862" s="1">
        <v>2021</v>
      </c>
      <c r="B2862" t="s">
        <v>988</v>
      </c>
      <c r="C2862" t="s">
        <v>322</v>
      </c>
      <c r="D2862" t="s">
        <v>350</v>
      </c>
      <c r="E2862" t="s">
        <v>2</v>
      </c>
      <c r="F2862" t="s">
        <v>1019</v>
      </c>
      <c r="G2862" s="45" t="s">
        <v>1020</v>
      </c>
      <c r="H2862" t="s">
        <v>366</v>
      </c>
      <c r="I2862" t="s">
        <v>354</v>
      </c>
      <c r="J2862" t="s">
        <v>79</v>
      </c>
      <c r="K2862" t="s">
        <v>40</v>
      </c>
      <c r="L2862" t="s">
        <v>8</v>
      </c>
      <c r="M2862" t="s">
        <v>8</v>
      </c>
      <c r="N2862" t="s">
        <v>8</v>
      </c>
      <c r="O2862" t="s">
        <v>128</v>
      </c>
      <c r="P2862" s="1">
        <v>1</v>
      </c>
      <c r="Q2862">
        <v>0</v>
      </c>
      <c r="R2862">
        <f>+P2862-Q2862</f>
        <v>1</v>
      </c>
      <c r="S2862" s="9">
        <f>+Q2862/P2862</f>
        <v>0</v>
      </c>
      <c r="T2862" s="9"/>
    </row>
    <row r="2863" spans="1:20">
      <c r="A2863" s="1"/>
      <c r="G2863" s="45"/>
      <c r="N2863" s="8">
        <v>2</v>
      </c>
      <c r="P2863" s="1"/>
      <c r="S2863" s="9"/>
      <c r="T2863" s="9"/>
    </row>
    <row r="2864" spans="1:20">
      <c r="A2864" s="1">
        <v>2021</v>
      </c>
      <c r="B2864" t="s">
        <v>988</v>
      </c>
      <c r="C2864" t="s">
        <v>322</v>
      </c>
      <c r="D2864" t="s">
        <v>350</v>
      </c>
      <c r="E2864" t="s">
        <v>2</v>
      </c>
      <c r="F2864" t="s">
        <v>1017</v>
      </c>
      <c r="G2864" s="45" t="s">
        <v>1018</v>
      </c>
      <c r="H2864" t="s">
        <v>366</v>
      </c>
      <c r="I2864" t="s">
        <v>354</v>
      </c>
      <c r="J2864" t="s">
        <v>79</v>
      </c>
      <c r="K2864" t="s">
        <v>40</v>
      </c>
      <c r="L2864" t="s">
        <v>8</v>
      </c>
      <c r="M2864" t="s">
        <v>8</v>
      </c>
      <c r="N2864" t="s">
        <v>7</v>
      </c>
      <c r="O2864" t="s">
        <v>129</v>
      </c>
      <c r="P2864" s="1">
        <v>2</v>
      </c>
      <c r="Q2864">
        <v>2</v>
      </c>
      <c r="R2864">
        <f>+P2864-Q2864</f>
        <v>0</v>
      </c>
      <c r="S2864" s="9">
        <f>+Q2864/P2864</f>
        <v>1</v>
      </c>
      <c r="T2864" s="9"/>
    </row>
    <row r="2865" spans="1:24">
      <c r="A2865" s="1">
        <v>2021</v>
      </c>
      <c r="B2865" t="s">
        <v>988</v>
      </c>
      <c r="C2865" t="s">
        <v>322</v>
      </c>
      <c r="D2865" t="s">
        <v>350</v>
      </c>
      <c r="E2865" t="s">
        <v>2</v>
      </c>
      <c r="F2865" t="s">
        <v>1019</v>
      </c>
      <c r="G2865" s="45" t="s">
        <v>1020</v>
      </c>
      <c r="H2865" t="s">
        <v>366</v>
      </c>
      <c r="I2865" t="s">
        <v>354</v>
      </c>
      <c r="J2865" t="s">
        <v>79</v>
      </c>
      <c r="K2865" t="s">
        <v>40</v>
      </c>
      <c r="L2865" t="s">
        <v>8</v>
      </c>
      <c r="M2865" t="s">
        <v>8</v>
      </c>
      <c r="N2865" t="s">
        <v>7</v>
      </c>
      <c r="O2865" t="s">
        <v>129</v>
      </c>
      <c r="P2865" s="1">
        <v>5</v>
      </c>
      <c r="Q2865">
        <v>0</v>
      </c>
      <c r="R2865">
        <f>+P2865-Q2865</f>
        <v>5</v>
      </c>
      <c r="S2865" s="9">
        <f>+Q2865/P2865</f>
        <v>0</v>
      </c>
      <c r="T2865" s="9"/>
    </row>
    <row r="2866" spans="1:24">
      <c r="A2866" s="1"/>
      <c r="G2866" s="45"/>
      <c r="N2866" s="8">
        <v>2</v>
      </c>
      <c r="P2866" s="1"/>
      <c r="S2866" s="9"/>
      <c r="T2866" s="9"/>
      <c r="W2866" s="68" t="s">
        <v>1182</v>
      </c>
      <c r="X2866" s="68"/>
    </row>
    <row r="2867" spans="1:24" ht="26.25">
      <c r="A2867" s="1">
        <v>2021</v>
      </c>
      <c r="B2867" t="s">
        <v>988</v>
      </c>
      <c r="C2867" t="s">
        <v>322</v>
      </c>
      <c r="D2867" t="s">
        <v>350</v>
      </c>
      <c r="E2867" t="s">
        <v>2</v>
      </c>
      <c r="F2867" t="s">
        <v>1017</v>
      </c>
      <c r="G2867" s="45" t="s">
        <v>1018</v>
      </c>
      <c r="H2867" t="s">
        <v>366</v>
      </c>
      <c r="I2867" t="s">
        <v>354</v>
      </c>
      <c r="J2867" t="s">
        <v>79</v>
      </c>
      <c r="K2867" t="s">
        <v>40</v>
      </c>
      <c r="L2867" t="s">
        <v>8</v>
      </c>
      <c r="M2867" t="s">
        <v>8</v>
      </c>
      <c r="N2867" t="s">
        <v>130</v>
      </c>
      <c r="O2867" t="s">
        <v>319</v>
      </c>
      <c r="P2867" s="1">
        <v>10</v>
      </c>
      <c r="Q2867">
        <v>10</v>
      </c>
      <c r="R2867">
        <f>+P2867-Q2867</f>
        <v>0</v>
      </c>
      <c r="S2867" s="9">
        <f>+Q2867/P2867</f>
        <v>1</v>
      </c>
      <c r="T2867" s="9"/>
      <c r="W2867" s="69" t="s">
        <v>1170</v>
      </c>
      <c r="X2867" s="70">
        <f>AVERAGE(S2830:S2860)</f>
        <v>0.27020467836257311</v>
      </c>
    </row>
    <row r="2868" spans="1:24" ht="26.25">
      <c r="A2868" s="1">
        <v>2021</v>
      </c>
      <c r="B2868" t="s">
        <v>988</v>
      </c>
      <c r="C2868" t="s">
        <v>322</v>
      </c>
      <c r="D2868" t="s">
        <v>350</v>
      </c>
      <c r="E2868" t="s">
        <v>2</v>
      </c>
      <c r="F2868" t="s">
        <v>1019</v>
      </c>
      <c r="G2868" s="45" t="s">
        <v>1020</v>
      </c>
      <c r="H2868" t="s">
        <v>366</v>
      </c>
      <c r="I2868" t="s">
        <v>354</v>
      </c>
      <c r="J2868" t="s">
        <v>79</v>
      </c>
      <c r="K2868" t="s">
        <v>40</v>
      </c>
      <c r="L2868" t="s">
        <v>8</v>
      </c>
      <c r="M2868" t="s">
        <v>8</v>
      </c>
      <c r="N2868" t="s">
        <v>130</v>
      </c>
      <c r="O2868" t="s">
        <v>319</v>
      </c>
      <c r="P2868" s="1">
        <v>5</v>
      </c>
      <c r="Q2868">
        <v>5</v>
      </c>
      <c r="R2868">
        <f>+P2868-Q2868</f>
        <v>0</v>
      </c>
      <c r="S2868" s="9">
        <f>+Q2868/P2868</f>
        <v>1</v>
      </c>
      <c r="T2868" s="9"/>
      <c r="W2868" s="69" t="s">
        <v>1169</v>
      </c>
      <c r="X2868" s="70">
        <f>AVERAGE(S2862:S2883)</f>
        <v>0.5</v>
      </c>
    </row>
    <row r="2869" spans="1:24" ht="26.25">
      <c r="A2869" s="1"/>
      <c r="G2869" s="45"/>
      <c r="N2869" s="8">
        <v>2</v>
      </c>
      <c r="P2869" s="1"/>
      <c r="S2869" s="9"/>
      <c r="T2869" s="9"/>
      <c r="W2869" s="69" t="s">
        <v>1166</v>
      </c>
      <c r="X2869" s="70">
        <f>AVERAGE(S2885:S2897)</f>
        <v>0.4</v>
      </c>
    </row>
    <row r="2870" spans="1:24" ht="26.25">
      <c r="A2870" s="1">
        <v>2021</v>
      </c>
      <c r="B2870" t="s">
        <v>988</v>
      </c>
      <c r="C2870" t="s">
        <v>322</v>
      </c>
      <c r="D2870" t="s">
        <v>350</v>
      </c>
      <c r="E2870" t="s">
        <v>2</v>
      </c>
      <c r="F2870" t="s">
        <v>1017</v>
      </c>
      <c r="G2870" s="45" t="s">
        <v>1018</v>
      </c>
      <c r="H2870" t="s">
        <v>366</v>
      </c>
      <c r="I2870" t="s">
        <v>354</v>
      </c>
      <c r="J2870" t="s">
        <v>79</v>
      </c>
      <c r="K2870" t="s">
        <v>40</v>
      </c>
      <c r="L2870" t="s">
        <v>8</v>
      </c>
      <c r="M2870" t="s">
        <v>8</v>
      </c>
      <c r="N2870" t="s">
        <v>201</v>
      </c>
      <c r="O2870" t="s">
        <v>315</v>
      </c>
      <c r="P2870" s="1">
        <v>2</v>
      </c>
      <c r="Q2870">
        <v>2</v>
      </c>
      <c r="R2870">
        <f>+P2870-Q2870</f>
        <v>0</v>
      </c>
      <c r="S2870" s="9">
        <f>+Q2870/P2870</f>
        <v>1</v>
      </c>
      <c r="T2870" s="9"/>
      <c r="W2870" s="69" t="s">
        <v>1167</v>
      </c>
      <c r="X2870" s="70">
        <f>AVERAGE(S2899:S2931)</f>
        <v>0.48814439324116743</v>
      </c>
    </row>
    <row r="2871" spans="1:24">
      <c r="A2871" s="1">
        <v>2021</v>
      </c>
      <c r="B2871" t="s">
        <v>988</v>
      </c>
      <c r="C2871" t="s">
        <v>322</v>
      </c>
      <c r="D2871" t="s">
        <v>350</v>
      </c>
      <c r="E2871" t="s">
        <v>2</v>
      </c>
      <c r="F2871" t="s">
        <v>1019</v>
      </c>
      <c r="G2871" s="45" t="s">
        <v>1020</v>
      </c>
      <c r="H2871" t="s">
        <v>366</v>
      </c>
      <c r="I2871" t="s">
        <v>354</v>
      </c>
      <c r="J2871" t="s">
        <v>79</v>
      </c>
      <c r="K2871" t="s">
        <v>40</v>
      </c>
      <c r="L2871" t="s">
        <v>8</v>
      </c>
      <c r="M2871" t="s">
        <v>8</v>
      </c>
      <c r="N2871" t="s">
        <v>201</v>
      </c>
      <c r="O2871" t="s">
        <v>315</v>
      </c>
      <c r="P2871" s="1">
        <v>2</v>
      </c>
      <c r="Q2871">
        <v>0</v>
      </c>
      <c r="R2871">
        <f>+P2871-Q2871</f>
        <v>2</v>
      </c>
      <c r="S2871" s="9">
        <f>+Q2871/P2871</f>
        <v>0</v>
      </c>
      <c r="T2871" s="9"/>
      <c r="W2871" s="68"/>
      <c r="X2871" s="68"/>
    </row>
    <row r="2872" spans="1:24">
      <c r="A2872" s="1"/>
      <c r="G2872" s="45"/>
      <c r="N2872" s="8">
        <v>1</v>
      </c>
      <c r="P2872" s="1"/>
      <c r="S2872" s="9"/>
      <c r="T2872" s="9"/>
    </row>
    <row r="2873" spans="1:24">
      <c r="A2873" s="1">
        <v>2021</v>
      </c>
      <c r="B2873" t="s">
        <v>988</v>
      </c>
      <c r="C2873" t="s">
        <v>322</v>
      </c>
      <c r="D2873" t="s">
        <v>350</v>
      </c>
      <c r="E2873" t="s">
        <v>2</v>
      </c>
      <c r="F2873" t="s">
        <v>1019</v>
      </c>
      <c r="G2873" s="45" t="s">
        <v>1020</v>
      </c>
      <c r="H2873" t="s">
        <v>366</v>
      </c>
      <c r="I2873" t="s">
        <v>354</v>
      </c>
      <c r="J2873" t="s">
        <v>79</v>
      </c>
      <c r="K2873" t="s">
        <v>40</v>
      </c>
      <c r="L2873" t="s">
        <v>8</v>
      </c>
      <c r="M2873" t="s">
        <v>8</v>
      </c>
      <c r="N2873" t="s">
        <v>205</v>
      </c>
      <c r="O2873" t="s">
        <v>312</v>
      </c>
      <c r="P2873" s="1">
        <v>1</v>
      </c>
      <c r="Q2873">
        <v>1</v>
      </c>
      <c r="R2873">
        <f>+P2873-Q2873</f>
        <v>0</v>
      </c>
      <c r="S2873" s="9">
        <f>+Q2873/P2873</f>
        <v>1</v>
      </c>
      <c r="T2873" s="9"/>
    </row>
    <row r="2874" spans="1:24">
      <c r="A2874" s="1"/>
      <c r="G2874" s="45"/>
      <c r="N2874" s="8">
        <v>1</v>
      </c>
      <c r="P2874" s="1"/>
      <c r="S2874" s="9"/>
      <c r="T2874" s="9"/>
    </row>
    <row r="2875" spans="1:24">
      <c r="A2875" s="1">
        <v>2021</v>
      </c>
      <c r="B2875" t="s">
        <v>988</v>
      </c>
      <c r="C2875" t="s">
        <v>322</v>
      </c>
      <c r="D2875" t="s">
        <v>350</v>
      </c>
      <c r="E2875" t="s">
        <v>2</v>
      </c>
      <c r="F2875" t="s">
        <v>1019</v>
      </c>
      <c r="G2875" s="45" t="s">
        <v>1020</v>
      </c>
      <c r="H2875" t="s">
        <v>366</v>
      </c>
      <c r="I2875" t="s">
        <v>354</v>
      </c>
      <c r="J2875" t="s">
        <v>79</v>
      </c>
      <c r="K2875" t="s">
        <v>40</v>
      </c>
      <c r="L2875" t="s">
        <v>8</v>
      </c>
      <c r="M2875" t="s">
        <v>8</v>
      </c>
      <c r="N2875" t="s">
        <v>217</v>
      </c>
      <c r="O2875" t="s">
        <v>376</v>
      </c>
      <c r="P2875" s="1">
        <v>1</v>
      </c>
      <c r="Q2875">
        <v>0</v>
      </c>
      <c r="R2875">
        <f>+P2875-Q2875</f>
        <v>1</v>
      </c>
      <c r="S2875" s="9">
        <f>+Q2875/P2875</f>
        <v>0</v>
      </c>
      <c r="T2875" s="9"/>
    </row>
    <row r="2876" spans="1:24">
      <c r="A2876" s="1"/>
      <c r="G2876" s="45"/>
      <c r="N2876" s="8">
        <v>1</v>
      </c>
      <c r="P2876" s="1"/>
      <c r="S2876" s="9"/>
      <c r="T2876" s="9"/>
    </row>
    <row r="2877" spans="1:24">
      <c r="A2877" s="1">
        <v>2021</v>
      </c>
      <c r="B2877" t="s">
        <v>988</v>
      </c>
      <c r="C2877" t="s">
        <v>322</v>
      </c>
      <c r="D2877" t="s">
        <v>350</v>
      </c>
      <c r="E2877" t="s">
        <v>2</v>
      </c>
      <c r="F2877" t="s">
        <v>1017</v>
      </c>
      <c r="G2877" s="45" t="s">
        <v>1018</v>
      </c>
      <c r="H2877" t="s">
        <v>366</v>
      </c>
      <c r="I2877" t="s">
        <v>354</v>
      </c>
      <c r="J2877" t="s">
        <v>79</v>
      </c>
      <c r="K2877" t="s">
        <v>40</v>
      </c>
      <c r="L2877" t="s">
        <v>8</v>
      </c>
      <c r="M2877" t="s">
        <v>40</v>
      </c>
      <c r="N2877" t="s">
        <v>8</v>
      </c>
      <c r="O2877" t="s">
        <v>375</v>
      </c>
      <c r="P2877" s="1">
        <v>2</v>
      </c>
      <c r="Q2877">
        <v>2</v>
      </c>
      <c r="R2877">
        <f>+P2877-Q2877</f>
        <v>0</v>
      </c>
      <c r="S2877" s="9">
        <f>+Q2877/P2877</f>
        <v>1</v>
      </c>
      <c r="T2877" s="9"/>
    </row>
    <row r="2878" spans="1:24">
      <c r="A2878" s="1"/>
      <c r="G2878" s="45"/>
      <c r="N2878" s="8">
        <v>3</v>
      </c>
      <c r="P2878" s="1"/>
      <c r="S2878" s="9"/>
      <c r="T2878" s="9"/>
    </row>
    <row r="2879" spans="1:24">
      <c r="A2879" s="1">
        <v>2021</v>
      </c>
      <c r="B2879" t="s">
        <v>988</v>
      </c>
      <c r="C2879" t="s">
        <v>786</v>
      </c>
      <c r="D2879" t="s">
        <v>115</v>
      </c>
      <c r="E2879" t="s">
        <v>2</v>
      </c>
      <c r="F2879" t="s">
        <v>45</v>
      </c>
      <c r="G2879" s="45" t="s">
        <v>1004</v>
      </c>
      <c r="H2879" t="s">
        <v>126</v>
      </c>
      <c r="I2879" s="5" t="s">
        <v>127</v>
      </c>
      <c r="J2879" s="5" t="s">
        <v>79</v>
      </c>
      <c r="K2879" s="5" t="s">
        <v>40</v>
      </c>
      <c r="L2879" s="5" t="s">
        <v>8</v>
      </c>
      <c r="M2879" s="5" t="s">
        <v>38</v>
      </c>
      <c r="N2879" s="5" t="s">
        <v>8</v>
      </c>
      <c r="O2879" t="s">
        <v>314</v>
      </c>
      <c r="P2879" s="1">
        <v>2</v>
      </c>
      <c r="Q2879">
        <v>0</v>
      </c>
      <c r="R2879">
        <f>+P2879-Q2879</f>
        <v>2</v>
      </c>
      <c r="S2879" s="9">
        <f>+Q2879/P2879</f>
        <v>0</v>
      </c>
      <c r="T2879" s="9"/>
    </row>
    <row r="2880" spans="1:24">
      <c r="A2880" s="1">
        <v>2021</v>
      </c>
      <c r="B2880" t="s">
        <v>988</v>
      </c>
      <c r="C2880" t="s">
        <v>322</v>
      </c>
      <c r="D2880" t="s">
        <v>350</v>
      </c>
      <c r="E2880" t="s">
        <v>2</v>
      </c>
      <c r="F2880" t="s">
        <v>1017</v>
      </c>
      <c r="G2880" s="45" t="s">
        <v>1018</v>
      </c>
      <c r="H2880" t="s">
        <v>366</v>
      </c>
      <c r="I2880" s="5" t="s">
        <v>354</v>
      </c>
      <c r="J2880" s="5" t="s">
        <v>79</v>
      </c>
      <c r="K2880" s="5" t="s">
        <v>40</v>
      </c>
      <c r="L2880" s="5" t="s">
        <v>8</v>
      </c>
      <c r="M2880" s="5" t="s">
        <v>38</v>
      </c>
      <c r="N2880" s="5" t="s">
        <v>8</v>
      </c>
      <c r="O2880" t="s">
        <v>314</v>
      </c>
      <c r="P2880" s="1">
        <v>1</v>
      </c>
      <c r="Q2880">
        <v>1</v>
      </c>
      <c r="R2880">
        <f>+P2880-Q2880</f>
        <v>0</v>
      </c>
      <c r="S2880" s="9">
        <f>+Q2880/P2880</f>
        <v>1</v>
      </c>
      <c r="T2880" s="9"/>
    </row>
    <row r="2881" spans="1:20">
      <c r="A2881" s="1">
        <v>2021</v>
      </c>
      <c r="B2881" t="s">
        <v>988</v>
      </c>
      <c r="C2881" t="s">
        <v>322</v>
      </c>
      <c r="D2881" t="s">
        <v>350</v>
      </c>
      <c r="E2881" t="s">
        <v>2</v>
      </c>
      <c r="F2881" t="s">
        <v>1019</v>
      </c>
      <c r="G2881" s="45" t="s">
        <v>1020</v>
      </c>
      <c r="H2881" t="s">
        <v>366</v>
      </c>
      <c r="I2881" s="5" t="s">
        <v>354</v>
      </c>
      <c r="J2881" s="5" t="s">
        <v>79</v>
      </c>
      <c r="K2881" s="5" t="s">
        <v>40</v>
      </c>
      <c r="L2881" s="5" t="s">
        <v>8</v>
      </c>
      <c r="M2881" s="5" t="s">
        <v>38</v>
      </c>
      <c r="N2881" s="5" t="s">
        <v>8</v>
      </c>
      <c r="O2881" t="s">
        <v>314</v>
      </c>
      <c r="P2881" s="1">
        <v>1</v>
      </c>
      <c r="Q2881">
        <v>0</v>
      </c>
      <c r="R2881">
        <f>+P2881-Q2881</f>
        <v>1</v>
      </c>
      <c r="S2881" s="9">
        <f>+Q2881/P2881</f>
        <v>0</v>
      </c>
      <c r="T2881" s="9"/>
    </row>
    <row r="2882" spans="1:20">
      <c r="A2882" s="1"/>
      <c r="G2882" s="45"/>
      <c r="N2882" s="8">
        <v>1</v>
      </c>
      <c r="P2882" s="1"/>
      <c r="S2882" s="9"/>
      <c r="T2882" s="9"/>
    </row>
    <row r="2883" spans="1:20">
      <c r="A2883" s="1">
        <v>2021</v>
      </c>
      <c r="B2883" t="s">
        <v>988</v>
      </c>
      <c r="C2883" t="s">
        <v>322</v>
      </c>
      <c r="D2883" t="s">
        <v>350</v>
      </c>
      <c r="E2883" t="s">
        <v>2</v>
      </c>
      <c r="F2883" t="s">
        <v>1019</v>
      </c>
      <c r="G2883" s="45" t="s">
        <v>1020</v>
      </c>
      <c r="H2883" t="s">
        <v>366</v>
      </c>
      <c r="I2883" s="5" t="s">
        <v>354</v>
      </c>
      <c r="J2883" s="5" t="s">
        <v>79</v>
      </c>
      <c r="K2883" s="5" t="s">
        <v>40</v>
      </c>
      <c r="L2883" s="5" t="s">
        <v>8</v>
      </c>
      <c r="M2883" s="5" t="s">
        <v>38</v>
      </c>
      <c r="N2883" s="5" t="s">
        <v>40</v>
      </c>
      <c r="O2883" t="s">
        <v>600</v>
      </c>
      <c r="P2883" s="1">
        <v>2</v>
      </c>
      <c r="Q2883">
        <v>0</v>
      </c>
      <c r="R2883">
        <f>+P2883-Q2883</f>
        <v>2</v>
      </c>
      <c r="S2883" s="9">
        <f>+Q2883/P2883</f>
        <v>0</v>
      </c>
      <c r="T2883" s="9"/>
    </row>
    <row r="2884" spans="1:20">
      <c r="A2884" s="1"/>
      <c r="G2884" s="45"/>
      <c r="K2884" s="8">
        <v>10</v>
      </c>
      <c r="N2884" s="8">
        <v>2</v>
      </c>
      <c r="P2884" s="1"/>
      <c r="S2884" s="9"/>
      <c r="T2884" s="9"/>
    </row>
    <row r="2885" spans="1:20">
      <c r="A2885" s="1">
        <v>2021</v>
      </c>
      <c r="B2885" t="s">
        <v>988</v>
      </c>
      <c r="C2885" t="s">
        <v>784</v>
      </c>
      <c r="D2885" t="s">
        <v>115</v>
      </c>
      <c r="E2885" t="s">
        <v>2</v>
      </c>
      <c r="F2885" t="s">
        <v>1</v>
      </c>
      <c r="G2885" s="45" t="s">
        <v>989</v>
      </c>
      <c r="H2885" t="s">
        <v>232</v>
      </c>
      <c r="I2885" s="5" t="s">
        <v>233</v>
      </c>
      <c r="J2885" s="5" t="s">
        <v>6</v>
      </c>
      <c r="K2885" s="5" t="s">
        <v>38</v>
      </c>
      <c r="L2885" s="5" t="s">
        <v>8</v>
      </c>
      <c r="M2885" s="5" t="s">
        <v>8</v>
      </c>
      <c r="N2885" t="s">
        <v>40</v>
      </c>
      <c r="O2885" t="s">
        <v>43</v>
      </c>
      <c r="P2885" s="1">
        <v>1</v>
      </c>
      <c r="Q2885">
        <v>0</v>
      </c>
      <c r="R2885">
        <f>+P2885-Q2885</f>
        <v>1</v>
      </c>
      <c r="S2885" s="9">
        <f>+Q2885/P2885</f>
        <v>0</v>
      </c>
      <c r="T2885" s="9"/>
    </row>
    <row r="2886" spans="1:20">
      <c r="A2886" s="1">
        <v>2021</v>
      </c>
      <c r="B2886" t="s">
        <v>988</v>
      </c>
      <c r="C2886" t="s">
        <v>786</v>
      </c>
      <c r="D2886" t="s">
        <v>115</v>
      </c>
      <c r="E2886" t="s">
        <v>2</v>
      </c>
      <c r="F2886" t="s">
        <v>45</v>
      </c>
      <c r="G2886" s="45" t="s">
        <v>1004</v>
      </c>
      <c r="H2886" t="s">
        <v>126</v>
      </c>
      <c r="I2886" s="5" t="s">
        <v>127</v>
      </c>
      <c r="J2886" s="5" t="s">
        <v>79</v>
      </c>
      <c r="K2886" s="5" t="s">
        <v>38</v>
      </c>
      <c r="L2886" s="5" t="s">
        <v>8</v>
      </c>
      <c r="M2886" s="5" t="s">
        <v>8</v>
      </c>
      <c r="N2886" t="s">
        <v>40</v>
      </c>
      <c r="O2886" t="s">
        <v>43</v>
      </c>
      <c r="P2886" s="1">
        <v>2</v>
      </c>
      <c r="Q2886">
        <v>0</v>
      </c>
      <c r="R2886">
        <f>+P2886-Q2886</f>
        <v>2</v>
      </c>
      <c r="S2886" s="9">
        <f>+Q2886/P2886</f>
        <v>0</v>
      </c>
      <c r="T2886" s="9"/>
    </row>
    <row r="2887" spans="1:20">
      <c r="A2887" s="1"/>
      <c r="G2887" s="45"/>
      <c r="N2887" s="8">
        <v>1</v>
      </c>
      <c r="P2887" s="1"/>
      <c r="S2887" s="9"/>
      <c r="T2887" s="9"/>
    </row>
    <row r="2888" spans="1:20">
      <c r="A2888" s="1">
        <v>2021</v>
      </c>
      <c r="B2888" t="s">
        <v>988</v>
      </c>
      <c r="C2888" t="s">
        <v>322</v>
      </c>
      <c r="D2888" t="s">
        <v>350</v>
      </c>
      <c r="E2888" t="s">
        <v>2</v>
      </c>
      <c r="F2888" t="s">
        <v>1019</v>
      </c>
      <c r="G2888" s="45" t="s">
        <v>1020</v>
      </c>
      <c r="H2888" t="s">
        <v>366</v>
      </c>
      <c r="I2888" s="5" t="s">
        <v>354</v>
      </c>
      <c r="J2888" s="5" t="s">
        <v>79</v>
      </c>
      <c r="K2888" s="5" t="s">
        <v>38</v>
      </c>
      <c r="L2888" s="5" t="s">
        <v>8</v>
      </c>
      <c r="M2888" s="5" t="s">
        <v>8</v>
      </c>
      <c r="N2888" s="5" t="s">
        <v>38</v>
      </c>
      <c r="O2888" t="s">
        <v>44</v>
      </c>
      <c r="P2888" s="1">
        <v>1</v>
      </c>
      <c r="Q2888">
        <v>1</v>
      </c>
      <c r="R2888">
        <f>+P2888-Q2888</f>
        <v>0</v>
      </c>
      <c r="S2888" s="9">
        <f>+Q2888/P2888</f>
        <v>1</v>
      </c>
      <c r="T2888" s="9"/>
    </row>
    <row r="2889" spans="1:20">
      <c r="A2889" s="1"/>
      <c r="G2889" s="45"/>
      <c r="N2889" s="8">
        <v>2</v>
      </c>
      <c r="P2889" s="1"/>
      <c r="S2889" s="9"/>
      <c r="T2889" s="9"/>
    </row>
    <row r="2890" spans="1:20">
      <c r="A2890" s="1">
        <v>2021</v>
      </c>
      <c r="B2890" t="s">
        <v>988</v>
      </c>
      <c r="C2890" t="s">
        <v>786</v>
      </c>
      <c r="D2890" t="s">
        <v>115</v>
      </c>
      <c r="E2890" t="s">
        <v>2</v>
      </c>
      <c r="F2890" t="s">
        <v>45</v>
      </c>
      <c r="G2890" s="45" t="s">
        <v>1004</v>
      </c>
      <c r="H2890" t="s">
        <v>126</v>
      </c>
      <c r="I2890" s="5" t="s">
        <v>127</v>
      </c>
      <c r="J2890" s="5" t="s">
        <v>79</v>
      </c>
      <c r="K2890" s="5" t="s">
        <v>38</v>
      </c>
      <c r="L2890" s="5" t="s">
        <v>8</v>
      </c>
      <c r="M2890" s="5" t="s">
        <v>8</v>
      </c>
      <c r="N2890" s="5" t="s">
        <v>7</v>
      </c>
      <c r="O2890" t="s">
        <v>39</v>
      </c>
      <c r="P2890" s="1">
        <v>2</v>
      </c>
      <c r="Q2890">
        <v>0</v>
      </c>
      <c r="R2890">
        <f>+P2890-Q2890</f>
        <v>2</v>
      </c>
      <c r="S2890" s="9">
        <f>+Q2890/P2890</f>
        <v>0</v>
      </c>
      <c r="T2890" s="9"/>
    </row>
    <row r="2891" spans="1:20">
      <c r="A2891" s="1">
        <v>2021</v>
      </c>
      <c r="B2891" t="s">
        <v>988</v>
      </c>
      <c r="C2891" t="s">
        <v>322</v>
      </c>
      <c r="D2891" t="s">
        <v>350</v>
      </c>
      <c r="E2891" t="s">
        <v>2</v>
      </c>
      <c r="F2891" t="s">
        <v>1019</v>
      </c>
      <c r="G2891" s="45" t="s">
        <v>1020</v>
      </c>
      <c r="H2891" t="s">
        <v>366</v>
      </c>
      <c r="I2891" s="5" t="s">
        <v>354</v>
      </c>
      <c r="J2891" s="5" t="s">
        <v>79</v>
      </c>
      <c r="K2891" s="5" t="s">
        <v>38</v>
      </c>
      <c r="L2891" s="5" t="s">
        <v>8</v>
      </c>
      <c r="M2891" s="5" t="s">
        <v>8</v>
      </c>
      <c r="N2891" s="5" t="s">
        <v>7</v>
      </c>
      <c r="O2891" t="s">
        <v>39</v>
      </c>
      <c r="P2891" s="1">
        <v>1</v>
      </c>
      <c r="Q2891">
        <v>1</v>
      </c>
      <c r="R2891">
        <f>+P2891-Q2891</f>
        <v>0</v>
      </c>
      <c r="S2891" s="9">
        <f>+Q2891/P2891</f>
        <v>1</v>
      </c>
      <c r="T2891" s="9"/>
    </row>
    <row r="2892" spans="1:20">
      <c r="A2892" s="1"/>
      <c r="G2892" s="45"/>
      <c r="N2892" s="8">
        <v>5</v>
      </c>
      <c r="P2892" s="1"/>
      <c r="S2892" s="9"/>
      <c r="T2892" s="9"/>
    </row>
    <row r="2893" spans="1:20">
      <c r="A2893" s="1">
        <v>2021</v>
      </c>
      <c r="B2893" t="s">
        <v>988</v>
      </c>
      <c r="C2893" t="s">
        <v>322</v>
      </c>
      <c r="D2893" t="s">
        <v>350</v>
      </c>
      <c r="E2893" t="s">
        <v>2</v>
      </c>
      <c r="F2893" t="s">
        <v>1017</v>
      </c>
      <c r="G2893" s="45" t="s">
        <v>1018</v>
      </c>
      <c r="H2893" t="s">
        <v>366</v>
      </c>
      <c r="I2893" s="5" t="s">
        <v>354</v>
      </c>
      <c r="J2893" s="5" t="s">
        <v>79</v>
      </c>
      <c r="K2893" s="5" t="s">
        <v>38</v>
      </c>
      <c r="L2893" s="5" t="s">
        <v>8</v>
      </c>
      <c r="M2893" s="5" t="s">
        <v>40</v>
      </c>
      <c r="N2893" s="5" t="s">
        <v>40</v>
      </c>
      <c r="O2893" t="s">
        <v>159</v>
      </c>
      <c r="P2893" s="1">
        <v>80</v>
      </c>
      <c r="Q2893">
        <v>80</v>
      </c>
      <c r="R2893">
        <f>+P2893-Q2893</f>
        <v>0</v>
      </c>
      <c r="S2893" s="9">
        <f>+Q2893/P2893</f>
        <v>1</v>
      </c>
      <c r="T2893" s="9"/>
    </row>
    <row r="2894" spans="1:20">
      <c r="A2894" s="1">
        <v>2021</v>
      </c>
      <c r="B2894" t="s">
        <v>988</v>
      </c>
      <c r="C2894" t="s">
        <v>322</v>
      </c>
      <c r="D2894" t="s">
        <v>350</v>
      </c>
      <c r="E2894" t="s">
        <v>2</v>
      </c>
      <c r="F2894" t="s">
        <v>1019</v>
      </c>
      <c r="G2894" s="45" t="s">
        <v>1020</v>
      </c>
      <c r="H2894" t="s">
        <v>366</v>
      </c>
      <c r="I2894" s="5" t="s">
        <v>354</v>
      </c>
      <c r="J2894" s="5" t="s">
        <v>79</v>
      </c>
      <c r="K2894" s="5" t="s">
        <v>38</v>
      </c>
      <c r="L2894" s="5" t="s">
        <v>8</v>
      </c>
      <c r="M2894" s="5" t="s">
        <v>40</v>
      </c>
      <c r="N2894" s="5" t="s">
        <v>40</v>
      </c>
      <c r="O2894" t="s">
        <v>159</v>
      </c>
      <c r="P2894" s="1">
        <v>1</v>
      </c>
      <c r="Q2894">
        <v>1</v>
      </c>
      <c r="R2894">
        <f>+P2894-Q2894</f>
        <v>0</v>
      </c>
      <c r="S2894" s="9">
        <f>+Q2894/P2894</f>
        <v>1</v>
      </c>
      <c r="T2894" s="9"/>
    </row>
    <row r="2895" spans="1:20">
      <c r="A2895" s="1">
        <v>2021</v>
      </c>
      <c r="B2895" t="s">
        <v>988</v>
      </c>
      <c r="C2895" t="s">
        <v>327</v>
      </c>
      <c r="D2895" t="s">
        <v>115</v>
      </c>
      <c r="E2895" t="s">
        <v>2</v>
      </c>
      <c r="F2895" t="s">
        <v>446</v>
      </c>
      <c r="G2895" s="45" t="s">
        <v>1026</v>
      </c>
      <c r="H2895" t="s">
        <v>448</v>
      </c>
      <c r="I2895" s="5" t="s">
        <v>36</v>
      </c>
      <c r="J2895" s="5" t="s">
        <v>37</v>
      </c>
      <c r="K2895" s="5" t="s">
        <v>38</v>
      </c>
      <c r="L2895" s="5" t="s">
        <v>8</v>
      </c>
      <c r="M2895" s="5" t="s">
        <v>38</v>
      </c>
      <c r="N2895" s="5" t="s">
        <v>40</v>
      </c>
      <c r="O2895" t="s">
        <v>41</v>
      </c>
      <c r="P2895" s="1">
        <v>2</v>
      </c>
      <c r="Q2895">
        <v>0</v>
      </c>
      <c r="R2895">
        <f>+P2895-Q2895</f>
        <v>2</v>
      </c>
      <c r="S2895" s="9">
        <f>+Q2895/P2895</f>
        <v>0</v>
      </c>
      <c r="T2895" s="9"/>
    </row>
    <row r="2896" spans="1:20">
      <c r="A2896" s="1">
        <v>2021</v>
      </c>
      <c r="B2896" t="s">
        <v>988</v>
      </c>
      <c r="C2896" t="s">
        <v>327</v>
      </c>
      <c r="D2896" t="s">
        <v>115</v>
      </c>
      <c r="E2896" t="s">
        <v>2</v>
      </c>
      <c r="F2896" t="s">
        <v>449</v>
      </c>
      <c r="G2896" s="45" t="s">
        <v>1027</v>
      </c>
      <c r="H2896" t="s">
        <v>448</v>
      </c>
      <c r="I2896" s="5" t="s">
        <v>36</v>
      </c>
      <c r="J2896" s="5" t="s">
        <v>37</v>
      </c>
      <c r="K2896" s="5" t="s">
        <v>38</v>
      </c>
      <c r="L2896" s="5" t="s">
        <v>8</v>
      </c>
      <c r="M2896" s="5" t="s">
        <v>38</v>
      </c>
      <c r="N2896" s="5" t="s">
        <v>40</v>
      </c>
      <c r="O2896" t="s">
        <v>41</v>
      </c>
      <c r="P2896" s="1">
        <v>2</v>
      </c>
      <c r="Q2896">
        <v>0</v>
      </c>
      <c r="R2896">
        <f>+P2896-Q2896</f>
        <v>2</v>
      </c>
      <c r="S2896" s="9">
        <f>+Q2896/P2896</f>
        <v>0</v>
      </c>
      <c r="T2896" s="9"/>
    </row>
    <row r="2897" spans="1:20">
      <c r="A2897" s="1">
        <v>2021</v>
      </c>
      <c r="B2897" t="s">
        <v>988</v>
      </c>
      <c r="C2897" t="s">
        <v>327</v>
      </c>
      <c r="D2897" t="s">
        <v>115</v>
      </c>
      <c r="E2897" t="s">
        <v>2</v>
      </c>
      <c r="F2897" t="s">
        <v>452</v>
      </c>
      <c r="G2897" s="45" t="s">
        <v>1028</v>
      </c>
      <c r="H2897" t="s">
        <v>448</v>
      </c>
      <c r="I2897" s="5" t="s">
        <v>36</v>
      </c>
      <c r="J2897" s="5" t="s">
        <v>37</v>
      </c>
      <c r="K2897" s="5" t="s">
        <v>38</v>
      </c>
      <c r="L2897" s="5" t="s">
        <v>8</v>
      </c>
      <c r="M2897" s="5" t="s">
        <v>38</v>
      </c>
      <c r="N2897" s="5" t="s">
        <v>40</v>
      </c>
      <c r="O2897" t="s">
        <v>41</v>
      </c>
      <c r="P2897" s="1">
        <v>2</v>
      </c>
      <c r="Q2897">
        <v>0</v>
      </c>
      <c r="R2897">
        <f>+P2897-Q2897</f>
        <v>2</v>
      </c>
      <c r="S2897" s="9">
        <f>+Q2897/P2897</f>
        <v>0</v>
      </c>
      <c r="T2897" s="9"/>
    </row>
    <row r="2898" spans="1:20">
      <c r="A2898" s="1"/>
      <c r="G2898" s="45"/>
      <c r="K2898" s="8">
        <v>31</v>
      </c>
      <c r="N2898" s="8">
        <v>2</v>
      </c>
      <c r="P2898" s="1"/>
      <c r="S2898" s="9"/>
      <c r="T2898" s="9"/>
    </row>
    <row r="2899" spans="1:20">
      <c r="A2899" s="1">
        <v>2021</v>
      </c>
      <c r="B2899" t="s">
        <v>988</v>
      </c>
      <c r="C2899" t="s">
        <v>786</v>
      </c>
      <c r="D2899" t="s">
        <v>115</v>
      </c>
      <c r="E2899" t="s">
        <v>2</v>
      </c>
      <c r="F2899" t="s">
        <v>45</v>
      </c>
      <c r="G2899" s="45" t="s">
        <v>1004</v>
      </c>
      <c r="H2899" t="s">
        <v>126</v>
      </c>
      <c r="I2899" s="5" t="s">
        <v>127</v>
      </c>
      <c r="J2899" s="5" t="s">
        <v>79</v>
      </c>
      <c r="K2899" s="5" t="s">
        <v>7</v>
      </c>
      <c r="L2899" s="5" t="s">
        <v>8</v>
      </c>
      <c r="M2899" s="5" t="s">
        <v>8</v>
      </c>
      <c r="N2899" s="5" t="s">
        <v>8</v>
      </c>
      <c r="O2899" t="s">
        <v>236</v>
      </c>
      <c r="P2899" s="1">
        <v>1</v>
      </c>
      <c r="Q2899">
        <v>1</v>
      </c>
      <c r="R2899">
        <f>+P2899-Q2899</f>
        <v>0</v>
      </c>
      <c r="S2899" s="9">
        <f>+Q2899/P2899</f>
        <v>1</v>
      </c>
      <c r="T2899" s="9"/>
    </row>
    <row r="2900" spans="1:20">
      <c r="A2900" s="1">
        <v>2021</v>
      </c>
      <c r="B2900" t="s">
        <v>988</v>
      </c>
      <c r="C2900" t="s">
        <v>322</v>
      </c>
      <c r="D2900" t="s">
        <v>350</v>
      </c>
      <c r="E2900" t="s">
        <v>2</v>
      </c>
      <c r="F2900" t="s">
        <v>1019</v>
      </c>
      <c r="G2900" s="45" t="s">
        <v>1020</v>
      </c>
      <c r="H2900" t="s">
        <v>366</v>
      </c>
      <c r="I2900" s="5" t="s">
        <v>354</v>
      </c>
      <c r="J2900" s="5" t="s">
        <v>79</v>
      </c>
      <c r="K2900" s="5" t="s">
        <v>7</v>
      </c>
      <c r="L2900" s="5" t="s">
        <v>8</v>
      </c>
      <c r="M2900" s="5" t="s">
        <v>8</v>
      </c>
      <c r="N2900" s="5" t="s">
        <v>8</v>
      </c>
      <c r="O2900" t="s">
        <v>236</v>
      </c>
      <c r="P2900" s="1">
        <v>2</v>
      </c>
      <c r="Q2900">
        <v>1</v>
      </c>
      <c r="R2900">
        <f>+P2900-Q2900</f>
        <v>1</v>
      </c>
      <c r="S2900" s="9">
        <f>+Q2900/P2900</f>
        <v>0.5</v>
      </c>
      <c r="T2900" s="9"/>
    </row>
    <row r="2901" spans="1:20">
      <c r="A2901" s="1"/>
      <c r="G2901" s="45"/>
      <c r="N2901" s="8">
        <v>2</v>
      </c>
      <c r="P2901" s="1"/>
      <c r="S2901" s="9"/>
      <c r="T2901" s="9"/>
    </row>
    <row r="2902" spans="1:20">
      <c r="A2902" s="1">
        <v>2021</v>
      </c>
      <c r="B2902" t="s">
        <v>988</v>
      </c>
      <c r="C2902" t="s">
        <v>786</v>
      </c>
      <c r="D2902" t="s">
        <v>115</v>
      </c>
      <c r="E2902" t="s">
        <v>2</v>
      </c>
      <c r="F2902" t="s">
        <v>45</v>
      </c>
      <c r="G2902" s="45" t="s">
        <v>1004</v>
      </c>
      <c r="H2902" t="s">
        <v>126</v>
      </c>
      <c r="I2902" s="5" t="s">
        <v>127</v>
      </c>
      <c r="J2902" s="5" t="s">
        <v>79</v>
      </c>
      <c r="K2902" s="5" t="s">
        <v>7</v>
      </c>
      <c r="L2902" s="5" t="s">
        <v>8</v>
      </c>
      <c r="M2902" s="5" t="s">
        <v>8</v>
      </c>
      <c r="N2902" s="5" t="s">
        <v>40</v>
      </c>
      <c r="O2902" t="s">
        <v>235</v>
      </c>
      <c r="P2902" s="1">
        <v>3</v>
      </c>
      <c r="Q2902">
        <v>3</v>
      </c>
      <c r="R2902">
        <f>+P2902-Q2902</f>
        <v>0</v>
      </c>
      <c r="S2902" s="9">
        <f>+Q2902/P2902</f>
        <v>1</v>
      </c>
      <c r="T2902" s="9"/>
    </row>
    <row r="2903" spans="1:20">
      <c r="A2903" s="1">
        <v>2021</v>
      </c>
      <c r="B2903" t="s">
        <v>988</v>
      </c>
      <c r="C2903" t="s">
        <v>322</v>
      </c>
      <c r="D2903" t="s">
        <v>350</v>
      </c>
      <c r="E2903" t="s">
        <v>2</v>
      </c>
      <c r="F2903" t="s">
        <v>1019</v>
      </c>
      <c r="G2903" s="45" t="s">
        <v>1020</v>
      </c>
      <c r="H2903" t="s">
        <v>366</v>
      </c>
      <c r="I2903" s="5" t="s">
        <v>354</v>
      </c>
      <c r="J2903" s="5" t="s">
        <v>79</v>
      </c>
      <c r="K2903" s="5" t="s">
        <v>7</v>
      </c>
      <c r="L2903" s="5" t="s">
        <v>8</v>
      </c>
      <c r="M2903" s="5" t="s">
        <v>8</v>
      </c>
      <c r="N2903" s="5" t="s">
        <v>40</v>
      </c>
      <c r="O2903" t="s">
        <v>235</v>
      </c>
      <c r="P2903" s="1">
        <v>5</v>
      </c>
      <c r="Q2903">
        <v>0</v>
      </c>
      <c r="R2903">
        <f>+P2903-Q2903</f>
        <v>5</v>
      </c>
      <c r="S2903" s="9">
        <f>+Q2903/P2903</f>
        <v>0</v>
      </c>
      <c r="T2903" s="9"/>
    </row>
    <row r="2904" spans="1:20">
      <c r="A2904" s="1"/>
      <c r="G2904" s="45"/>
      <c r="N2904" s="8">
        <v>27</v>
      </c>
      <c r="P2904" s="1"/>
      <c r="S2904" s="9"/>
      <c r="T2904" s="9"/>
    </row>
    <row r="2905" spans="1:20">
      <c r="A2905" s="1">
        <v>2021</v>
      </c>
      <c r="B2905" t="s">
        <v>0</v>
      </c>
      <c r="C2905" t="s">
        <v>20</v>
      </c>
      <c r="D2905" t="s">
        <v>115</v>
      </c>
      <c r="E2905" t="s">
        <v>2</v>
      </c>
      <c r="F2905" t="s">
        <v>1</v>
      </c>
      <c r="G2905" t="s">
        <v>894</v>
      </c>
      <c r="H2905" t="s">
        <v>229</v>
      </c>
      <c r="I2905" s="5" t="s">
        <v>230</v>
      </c>
      <c r="J2905" s="5" t="s">
        <v>79</v>
      </c>
      <c r="K2905" s="5" t="s">
        <v>7</v>
      </c>
      <c r="L2905" s="5" t="s">
        <v>8</v>
      </c>
      <c r="M2905" s="5" t="s">
        <v>7</v>
      </c>
      <c r="N2905" s="5" t="s">
        <v>9</v>
      </c>
      <c r="O2905" t="s">
        <v>10</v>
      </c>
      <c r="P2905" s="1">
        <v>12</v>
      </c>
      <c r="Q2905">
        <v>10.3</v>
      </c>
      <c r="R2905">
        <f t="shared" ref="R2905:R2931" si="158">+P2905-Q2905</f>
        <v>1.6999999999999993</v>
      </c>
      <c r="S2905" s="9">
        <f t="shared" ref="S2905:S2931" si="159">+Q2905/P2905</f>
        <v>0.85833333333333339</v>
      </c>
      <c r="T2905" s="9"/>
    </row>
    <row r="2906" spans="1:20">
      <c r="A2906" s="1">
        <v>2021</v>
      </c>
      <c r="B2906" t="s">
        <v>988</v>
      </c>
      <c r="C2906" t="s">
        <v>784</v>
      </c>
      <c r="D2906" t="s">
        <v>115</v>
      </c>
      <c r="E2906" t="s">
        <v>2</v>
      </c>
      <c r="F2906" t="s">
        <v>1</v>
      </c>
      <c r="G2906" s="45" t="s">
        <v>989</v>
      </c>
      <c r="H2906" t="s">
        <v>232</v>
      </c>
      <c r="I2906" t="s">
        <v>233</v>
      </c>
      <c r="J2906" t="s">
        <v>6</v>
      </c>
      <c r="K2906" t="s">
        <v>7</v>
      </c>
      <c r="L2906" t="s">
        <v>8</v>
      </c>
      <c r="M2906" t="s">
        <v>7</v>
      </c>
      <c r="N2906" t="s">
        <v>9</v>
      </c>
      <c r="O2906" t="s">
        <v>10</v>
      </c>
      <c r="P2906" s="1">
        <v>15</v>
      </c>
      <c r="Q2906">
        <v>3.38</v>
      </c>
      <c r="R2906">
        <f t="shared" si="158"/>
        <v>11.620000000000001</v>
      </c>
      <c r="S2906" s="9">
        <f t="shared" si="159"/>
        <v>0.22533333333333333</v>
      </c>
      <c r="T2906" s="9"/>
    </row>
    <row r="2907" spans="1:20">
      <c r="A2907" s="1">
        <v>2021</v>
      </c>
      <c r="B2907" t="s">
        <v>988</v>
      </c>
      <c r="C2907" t="s">
        <v>784</v>
      </c>
      <c r="D2907" t="s">
        <v>115</v>
      </c>
      <c r="E2907" t="s">
        <v>2</v>
      </c>
      <c r="F2907" t="s">
        <v>11</v>
      </c>
      <c r="G2907" s="45" t="s">
        <v>990</v>
      </c>
      <c r="H2907" t="s">
        <v>565</v>
      </c>
      <c r="I2907" t="s">
        <v>135</v>
      </c>
      <c r="J2907" t="s">
        <v>6</v>
      </c>
      <c r="K2907" t="s">
        <v>7</v>
      </c>
      <c r="L2907" t="s">
        <v>8</v>
      </c>
      <c r="M2907" t="s">
        <v>7</v>
      </c>
      <c r="N2907" t="s">
        <v>9</v>
      </c>
      <c r="O2907" t="s">
        <v>10</v>
      </c>
      <c r="P2907" s="1">
        <v>6</v>
      </c>
      <c r="Q2907">
        <v>1.47</v>
      </c>
      <c r="R2907">
        <f t="shared" si="158"/>
        <v>4.53</v>
      </c>
      <c r="S2907" s="9">
        <f t="shared" si="159"/>
        <v>0.245</v>
      </c>
      <c r="T2907" s="9"/>
    </row>
    <row r="2908" spans="1:20">
      <c r="A2908" s="1">
        <v>2021</v>
      </c>
      <c r="B2908" t="s">
        <v>988</v>
      </c>
      <c r="C2908" t="s">
        <v>784</v>
      </c>
      <c r="D2908" t="s">
        <v>115</v>
      </c>
      <c r="E2908" t="s">
        <v>2</v>
      </c>
      <c r="F2908" t="s">
        <v>14</v>
      </c>
      <c r="G2908" s="45" t="s">
        <v>991</v>
      </c>
      <c r="H2908" t="s">
        <v>992</v>
      </c>
      <c r="I2908" t="s">
        <v>5</v>
      </c>
      <c r="J2908" t="s">
        <v>6</v>
      </c>
      <c r="K2908" t="s">
        <v>7</v>
      </c>
      <c r="L2908" t="s">
        <v>8</v>
      </c>
      <c r="M2908" t="s">
        <v>7</v>
      </c>
      <c r="N2908" t="s">
        <v>9</v>
      </c>
      <c r="O2908" t="s">
        <v>10</v>
      </c>
      <c r="P2908" s="1">
        <v>7</v>
      </c>
      <c r="Q2908">
        <v>4.92</v>
      </c>
      <c r="R2908">
        <f t="shared" si="158"/>
        <v>2.08</v>
      </c>
      <c r="S2908" s="9">
        <f t="shared" si="159"/>
        <v>0.70285714285714285</v>
      </c>
      <c r="T2908" s="9"/>
    </row>
    <row r="2909" spans="1:20">
      <c r="A2909" s="1">
        <v>2021</v>
      </c>
      <c r="B2909" t="s">
        <v>988</v>
      </c>
      <c r="C2909" t="s">
        <v>784</v>
      </c>
      <c r="D2909" t="s">
        <v>115</v>
      </c>
      <c r="E2909" t="s">
        <v>2</v>
      </c>
      <c r="F2909" t="s">
        <v>17</v>
      </c>
      <c r="G2909" s="45" t="s">
        <v>993</v>
      </c>
      <c r="H2909" t="s">
        <v>638</v>
      </c>
      <c r="I2909" t="s">
        <v>639</v>
      </c>
      <c r="J2909" t="s">
        <v>6</v>
      </c>
      <c r="K2909" t="s">
        <v>7</v>
      </c>
      <c r="L2909" t="s">
        <v>8</v>
      </c>
      <c r="M2909" t="s">
        <v>7</v>
      </c>
      <c r="N2909" t="s">
        <v>9</v>
      </c>
      <c r="O2909" t="s">
        <v>10</v>
      </c>
      <c r="P2909" s="1">
        <v>3</v>
      </c>
      <c r="Q2909">
        <v>2.2400000000000002</v>
      </c>
      <c r="R2909">
        <f t="shared" si="158"/>
        <v>0.75999999999999979</v>
      </c>
      <c r="S2909" s="9">
        <f t="shared" si="159"/>
        <v>0.7466666666666667</v>
      </c>
      <c r="T2909" s="9"/>
    </row>
    <row r="2910" spans="1:20">
      <c r="A2910" s="1">
        <v>2021</v>
      </c>
      <c r="B2910" t="s">
        <v>988</v>
      </c>
      <c r="C2910" t="s">
        <v>784</v>
      </c>
      <c r="D2910" t="s">
        <v>115</v>
      </c>
      <c r="E2910" t="s">
        <v>2</v>
      </c>
      <c r="F2910" t="s">
        <v>20</v>
      </c>
      <c r="G2910" s="45" t="s">
        <v>994</v>
      </c>
      <c r="H2910" t="s">
        <v>533</v>
      </c>
      <c r="I2910" t="s">
        <v>334</v>
      </c>
      <c r="J2910" t="s">
        <v>6</v>
      </c>
      <c r="K2910" t="s">
        <v>7</v>
      </c>
      <c r="L2910" t="s">
        <v>8</v>
      </c>
      <c r="M2910" t="s">
        <v>7</v>
      </c>
      <c r="N2910" t="s">
        <v>9</v>
      </c>
      <c r="O2910" t="s">
        <v>10</v>
      </c>
      <c r="P2910" s="1">
        <v>3</v>
      </c>
      <c r="Q2910">
        <v>2.0999999999999996</v>
      </c>
      <c r="R2910">
        <f t="shared" si="158"/>
        <v>0.90000000000000036</v>
      </c>
      <c r="S2910" s="9">
        <f t="shared" si="159"/>
        <v>0.69999999999999984</v>
      </c>
      <c r="T2910" s="9"/>
    </row>
    <row r="2911" spans="1:20">
      <c r="A2911" s="1">
        <v>2021</v>
      </c>
      <c r="B2911" t="s">
        <v>988</v>
      </c>
      <c r="C2911" t="s">
        <v>784</v>
      </c>
      <c r="D2911" t="s">
        <v>115</v>
      </c>
      <c r="E2911" t="s">
        <v>2</v>
      </c>
      <c r="F2911" t="s">
        <v>23</v>
      </c>
      <c r="G2911" s="45" t="s">
        <v>995</v>
      </c>
      <c r="H2911" t="s">
        <v>533</v>
      </c>
      <c r="I2911" t="s">
        <v>334</v>
      </c>
      <c r="J2911" t="s">
        <v>6</v>
      </c>
      <c r="K2911" t="s">
        <v>7</v>
      </c>
      <c r="L2911" t="s">
        <v>8</v>
      </c>
      <c r="M2911" t="s">
        <v>7</v>
      </c>
      <c r="N2911" t="s">
        <v>9</v>
      </c>
      <c r="O2911" t="s">
        <v>10</v>
      </c>
      <c r="P2911" s="1">
        <v>3</v>
      </c>
      <c r="Q2911">
        <v>2</v>
      </c>
      <c r="R2911">
        <f t="shared" si="158"/>
        <v>1</v>
      </c>
      <c r="S2911" s="9">
        <f t="shared" si="159"/>
        <v>0.66666666666666663</v>
      </c>
      <c r="T2911" s="9"/>
    </row>
    <row r="2912" spans="1:20">
      <c r="A2912" s="1">
        <v>2021</v>
      </c>
      <c r="B2912" t="s">
        <v>988</v>
      </c>
      <c r="C2912" t="s">
        <v>784</v>
      </c>
      <c r="D2912" t="s">
        <v>115</v>
      </c>
      <c r="E2912" t="s">
        <v>996</v>
      </c>
      <c r="F2912" t="s">
        <v>149</v>
      </c>
      <c r="G2912" s="45" t="s">
        <v>997</v>
      </c>
      <c r="H2912" t="s">
        <v>571</v>
      </c>
      <c r="I2912" t="s">
        <v>294</v>
      </c>
      <c r="J2912" t="s">
        <v>153</v>
      </c>
      <c r="K2912" t="s">
        <v>7</v>
      </c>
      <c r="L2912" t="s">
        <v>8</v>
      </c>
      <c r="M2912" t="s">
        <v>7</v>
      </c>
      <c r="N2912" t="s">
        <v>9</v>
      </c>
      <c r="O2912" t="s">
        <v>10</v>
      </c>
      <c r="P2912" s="1">
        <v>2</v>
      </c>
      <c r="Q2912">
        <v>1</v>
      </c>
      <c r="R2912">
        <f t="shared" si="158"/>
        <v>1</v>
      </c>
      <c r="S2912" s="9">
        <f t="shared" si="159"/>
        <v>0.5</v>
      </c>
      <c r="T2912" s="9"/>
    </row>
    <row r="2913" spans="1:20">
      <c r="A2913" s="1">
        <v>2021</v>
      </c>
      <c r="B2913" t="s">
        <v>988</v>
      </c>
      <c r="C2913" t="s">
        <v>784</v>
      </c>
      <c r="D2913" t="s">
        <v>115</v>
      </c>
      <c r="E2913" t="s">
        <v>998</v>
      </c>
      <c r="F2913" t="s">
        <v>149</v>
      </c>
      <c r="G2913" s="45" t="s">
        <v>999</v>
      </c>
      <c r="H2913" t="s">
        <v>571</v>
      </c>
      <c r="I2913" t="s">
        <v>294</v>
      </c>
      <c r="J2913" t="s">
        <v>153</v>
      </c>
      <c r="K2913" t="s">
        <v>7</v>
      </c>
      <c r="L2913" t="s">
        <v>8</v>
      </c>
      <c r="M2913" t="s">
        <v>7</v>
      </c>
      <c r="N2913" t="s">
        <v>9</v>
      </c>
      <c r="O2913" t="s">
        <v>10</v>
      </c>
      <c r="P2913" s="1">
        <v>3</v>
      </c>
      <c r="Q2913">
        <v>1.5699999999999998</v>
      </c>
      <c r="R2913">
        <f t="shared" si="158"/>
        <v>1.4300000000000002</v>
      </c>
      <c r="S2913" s="9">
        <f t="shared" si="159"/>
        <v>0.52333333333333332</v>
      </c>
      <c r="T2913" s="9"/>
    </row>
    <row r="2914" spans="1:20">
      <c r="A2914" s="1">
        <v>2021</v>
      </c>
      <c r="B2914" t="s">
        <v>988</v>
      </c>
      <c r="C2914" t="s">
        <v>784</v>
      </c>
      <c r="D2914" t="s">
        <v>295</v>
      </c>
      <c r="E2914" t="s">
        <v>2</v>
      </c>
      <c r="F2914" t="s">
        <v>64</v>
      </c>
      <c r="G2914" s="45" t="s">
        <v>1000</v>
      </c>
      <c r="H2914" t="s">
        <v>1001</v>
      </c>
      <c r="I2914" t="s">
        <v>298</v>
      </c>
      <c r="J2914" t="s">
        <v>6</v>
      </c>
      <c r="K2914" t="s">
        <v>7</v>
      </c>
      <c r="L2914" t="s">
        <v>8</v>
      </c>
      <c r="M2914" t="s">
        <v>7</v>
      </c>
      <c r="N2914" t="s">
        <v>9</v>
      </c>
      <c r="O2914" t="s">
        <v>10</v>
      </c>
      <c r="P2914" s="1">
        <v>1</v>
      </c>
      <c r="Q2914">
        <v>0.5</v>
      </c>
      <c r="R2914">
        <f t="shared" si="158"/>
        <v>0.5</v>
      </c>
      <c r="S2914" s="9">
        <f t="shared" si="159"/>
        <v>0.5</v>
      </c>
      <c r="T2914" s="9"/>
    </row>
    <row r="2915" spans="1:20">
      <c r="A2915" s="1">
        <v>2021</v>
      </c>
      <c r="B2915" t="s">
        <v>988</v>
      </c>
      <c r="C2915" t="s">
        <v>784</v>
      </c>
      <c r="D2915" t="s">
        <v>299</v>
      </c>
      <c r="E2915" t="s">
        <v>2</v>
      </c>
      <c r="F2915" t="s">
        <v>64</v>
      </c>
      <c r="G2915" s="45" t="s">
        <v>1002</v>
      </c>
      <c r="H2915" t="s">
        <v>1003</v>
      </c>
      <c r="I2915" t="s">
        <v>298</v>
      </c>
      <c r="J2915" t="s">
        <v>6</v>
      </c>
      <c r="K2915" t="s">
        <v>7</v>
      </c>
      <c r="L2915" t="s">
        <v>8</v>
      </c>
      <c r="M2915" t="s">
        <v>7</v>
      </c>
      <c r="N2915" t="s">
        <v>9</v>
      </c>
      <c r="O2915" t="s">
        <v>10</v>
      </c>
      <c r="P2915" s="1">
        <v>1</v>
      </c>
      <c r="Q2915">
        <v>0</v>
      </c>
      <c r="R2915">
        <f t="shared" si="158"/>
        <v>1</v>
      </c>
      <c r="S2915" s="9">
        <f t="shared" si="159"/>
        <v>0</v>
      </c>
      <c r="T2915" s="9"/>
    </row>
    <row r="2916" spans="1:20">
      <c r="A2916" s="1">
        <v>2021</v>
      </c>
      <c r="B2916" t="s">
        <v>988</v>
      </c>
      <c r="C2916" t="s">
        <v>786</v>
      </c>
      <c r="D2916" t="s">
        <v>115</v>
      </c>
      <c r="E2916" t="s">
        <v>2</v>
      </c>
      <c r="F2916" t="s">
        <v>45</v>
      </c>
      <c r="G2916" s="45" t="s">
        <v>1004</v>
      </c>
      <c r="H2916" t="s">
        <v>126</v>
      </c>
      <c r="I2916" t="s">
        <v>127</v>
      </c>
      <c r="J2916" t="s">
        <v>79</v>
      </c>
      <c r="K2916" t="s">
        <v>7</v>
      </c>
      <c r="L2916" t="s">
        <v>8</v>
      </c>
      <c r="M2916" t="s">
        <v>7</v>
      </c>
      <c r="N2916" t="s">
        <v>9</v>
      </c>
      <c r="O2916" t="s">
        <v>10</v>
      </c>
      <c r="P2916" s="1">
        <v>7</v>
      </c>
      <c r="Q2916">
        <v>5</v>
      </c>
      <c r="R2916">
        <f t="shared" si="158"/>
        <v>2</v>
      </c>
      <c r="S2916" s="9">
        <f t="shared" si="159"/>
        <v>0.7142857142857143</v>
      </c>
      <c r="T2916" s="9"/>
    </row>
    <row r="2917" spans="1:20">
      <c r="A2917" s="1">
        <v>2021</v>
      </c>
      <c r="B2917" t="s">
        <v>988</v>
      </c>
      <c r="C2917" t="s">
        <v>786</v>
      </c>
      <c r="D2917" t="s">
        <v>115</v>
      </c>
      <c r="E2917" t="s">
        <v>2</v>
      </c>
      <c r="F2917" t="s">
        <v>48</v>
      </c>
      <c r="G2917" s="45" t="s">
        <v>1005</v>
      </c>
      <c r="H2917" t="s">
        <v>126</v>
      </c>
      <c r="I2917" t="s">
        <v>127</v>
      </c>
      <c r="J2917" t="s">
        <v>79</v>
      </c>
      <c r="K2917" t="s">
        <v>7</v>
      </c>
      <c r="L2917" t="s">
        <v>8</v>
      </c>
      <c r="M2917" t="s">
        <v>7</v>
      </c>
      <c r="N2917" t="s">
        <v>9</v>
      </c>
      <c r="O2917" t="s">
        <v>10</v>
      </c>
      <c r="P2917" s="1">
        <v>10</v>
      </c>
      <c r="Q2917">
        <v>8.5</v>
      </c>
      <c r="R2917">
        <f t="shared" si="158"/>
        <v>1.5</v>
      </c>
      <c r="S2917" s="9">
        <f t="shared" si="159"/>
        <v>0.85</v>
      </c>
      <c r="T2917" s="9"/>
    </row>
    <row r="2918" spans="1:20">
      <c r="A2918" s="1">
        <v>2021</v>
      </c>
      <c r="B2918" t="s">
        <v>988</v>
      </c>
      <c r="C2918" t="s">
        <v>786</v>
      </c>
      <c r="D2918" t="s">
        <v>164</v>
      </c>
      <c r="E2918" t="s">
        <v>154</v>
      </c>
      <c r="F2918" t="s">
        <v>1006</v>
      </c>
      <c r="G2918" s="45" t="s">
        <v>1007</v>
      </c>
      <c r="H2918" t="s">
        <v>126</v>
      </c>
      <c r="I2918" t="s">
        <v>667</v>
      </c>
      <c r="J2918" t="s">
        <v>79</v>
      </c>
      <c r="K2918" t="s">
        <v>7</v>
      </c>
      <c r="L2918" t="s">
        <v>8</v>
      </c>
      <c r="M2918" t="s">
        <v>7</v>
      </c>
      <c r="N2918" t="s">
        <v>9</v>
      </c>
      <c r="O2918" t="s">
        <v>10</v>
      </c>
      <c r="P2918" s="1">
        <v>1</v>
      </c>
      <c r="Q2918">
        <v>1</v>
      </c>
      <c r="R2918">
        <f t="shared" si="158"/>
        <v>0</v>
      </c>
      <c r="S2918" s="9">
        <f t="shared" si="159"/>
        <v>1</v>
      </c>
      <c r="T2918" s="9"/>
    </row>
    <row r="2919" spans="1:20">
      <c r="A2919" s="1">
        <v>2021</v>
      </c>
      <c r="B2919" t="s">
        <v>988</v>
      </c>
      <c r="C2919" t="s">
        <v>786</v>
      </c>
      <c r="D2919" t="s">
        <v>164</v>
      </c>
      <c r="E2919" t="s">
        <v>154</v>
      </c>
      <c r="F2919" t="s">
        <v>302</v>
      </c>
      <c r="G2919" s="45" t="s">
        <v>1008</v>
      </c>
      <c r="H2919" t="s">
        <v>126</v>
      </c>
      <c r="I2919" t="s">
        <v>667</v>
      </c>
      <c r="J2919" t="s">
        <v>79</v>
      </c>
      <c r="K2919" t="s">
        <v>7</v>
      </c>
      <c r="L2919" t="s">
        <v>8</v>
      </c>
      <c r="M2919" t="s">
        <v>7</v>
      </c>
      <c r="N2919" t="s">
        <v>9</v>
      </c>
      <c r="O2919" t="s">
        <v>10</v>
      </c>
      <c r="P2919" s="1">
        <v>1</v>
      </c>
      <c r="Q2919">
        <v>0</v>
      </c>
      <c r="R2919">
        <f t="shared" si="158"/>
        <v>1</v>
      </c>
      <c r="S2919" s="9">
        <f t="shared" si="159"/>
        <v>0</v>
      </c>
      <c r="T2919" s="9"/>
    </row>
    <row r="2920" spans="1:20">
      <c r="A2920" s="1">
        <v>2021</v>
      </c>
      <c r="B2920" t="s">
        <v>988</v>
      </c>
      <c r="C2920" t="s">
        <v>786</v>
      </c>
      <c r="D2920" t="s">
        <v>164</v>
      </c>
      <c r="E2920" t="s">
        <v>154</v>
      </c>
      <c r="F2920" t="s">
        <v>1013</v>
      </c>
      <c r="G2920" s="45" t="s">
        <v>1014</v>
      </c>
      <c r="H2920" t="s">
        <v>126</v>
      </c>
      <c r="I2920" t="s">
        <v>667</v>
      </c>
      <c r="J2920" t="s">
        <v>79</v>
      </c>
      <c r="K2920" t="s">
        <v>7</v>
      </c>
      <c r="L2920" t="s">
        <v>8</v>
      </c>
      <c r="M2920" t="s">
        <v>7</v>
      </c>
      <c r="N2920" t="s">
        <v>9</v>
      </c>
      <c r="O2920" t="s">
        <v>10</v>
      </c>
      <c r="P2920" s="1">
        <v>3</v>
      </c>
      <c r="Q2920">
        <v>0</v>
      </c>
      <c r="R2920">
        <f t="shared" si="158"/>
        <v>3</v>
      </c>
      <c r="S2920" s="9">
        <f t="shared" si="159"/>
        <v>0</v>
      </c>
      <c r="T2920" s="9"/>
    </row>
    <row r="2921" spans="1:20">
      <c r="A2921" s="1">
        <v>2021</v>
      </c>
      <c r="B2921" t="s">
        <v>988</v>
      </c>
      <c r="C2921" t="s">
        <v>786</v>
      </c>
      <c r="D2921" t="s">
        <v>164</v>
      </c>
      <c r="E2921" t="s">
        <v>2</v>
      </c>
      <c r="F2921" t="s">
        <v>1015</v>
      </c>
      <c r="G2921" s="45" t="s">
        <v>1016</v>
      </c>
      <c r="H2921" t="s">
        <v>126</v>
      </c>
      <c r="I2921" t="s">
        <v>667</v>
      </c>
      <c r="J2921" t="s">
        <v>79</v>
      </c>
      <c r="K2921" t="s">
        <v>7</v>
      </c>
      <c r="L2921" t="s">
        <v>8</v>
      </c>
      <c r="M2921" t="s">
        <v>7</v>
      </c>
      <c r="N2921" t="s">
        <v>9</v>
      </c>
      <c r="O2921" t="s">
        <v>10</v>
      </c>
      <c r="P2921" s="1">
        <v>2</v>
      </c>
      <c r="Q2921">
        <v>2</v>
      </c>
      <c r="R2921">
        <f t="shared" si="158"/>
        <v>0</v>
      </c>
      <c r="S2921" s="9">
        <f t="shared" si="159"/>
        <v>1</v>
      </c>
      <c r="T2921" s="9"/>
    </row>
    <row r="2922" spans="1:20">
      <c r="A2922" s="1">
        <v>2021</v>
      </c>
      <c r="B2922" t="s">
        <v>988</v>
      </c>
      <c r="C2922" t="s">
        <v>322</v>
      </c>
      <c r="D2922" t="s">
        <v>350</v>
      </c>
      <c r="E2922" t="s">
        <v>2</v>
      </c>
      <c r="F2922" t="s">
        <v>1017</v>
      </c>
      <c r="G2922" s="45" t="s">
        <v>1018</v>
      </c>
      <c r="H2922" t="s">
        <v>366</v>
      </c>
      <c r="I2922" t="s">
        <v>354</v>
      </c>
      <c r="J2922" t="s">
        <v>79</v>
      </c>
      <c r="K2922" t="s">
        <v>7</v>
      </c>
      <c r="L2922" t="s">
        <v>8</v>
      </c>
      <c r="M2922" t="s">
        <v>7</v>
      </c>
      <c r="N2922" t="s">
        <v>9</v>
      </c>
      <c r="O2922" t="s">
        <v>10</v>
      </c>
      <c r="P2922" s="1">
        <v>4</v>
      </c>
      <c r="Q2922">
        <v>4</v>
      </c>
      <c r="R2922">
        <f t="shared" si="158"/>
        <v>0</v>
      </c>
      <c r="S2922" s="9">
        <f t="shared" si="159"/>
        <v>1</v>
      </c>
      <c r="T2922" s="9"/>
    </row>
    <row r="2923" spans="1:20">
      <c r="A2923" s="1">
        <v>2021</v>
      </c>
      <c r="B2923" t="s">
        <v>988</v>
      </c>
      <c r="C2923" t="s">
        <v>322</v>
      </c>
      <c r="D2923" t="s">
        <v>350</v>
      </c>
      <c r="E2923" t="s">
        <v>2</v>
      </c>
      <c r="F2923" t="s">
        <v>1019</v>
      </c>
      <c r="G2923" s="45" t="s">
        <v>1020</v>
      </c>
      <c r="H2923" t="s">
        <v>366</v>
      </c>
      <c r="I2923" t="s">
        <v>354</v>
      </c>
      <c r="J2923" t="s">
        <v>79</v>
      </c>
      <c r="K2923" t="s">
        <v>7</v>
      </c>
      <c r="L2923" t="s">
        <v>8</v>
      </c>
      <c r="M2923" t="s">
        <v>7</v>
      </c>
      <c r="N2923" t="s">
        <v>9</v>
      </c>
      <c r="O2923" t="s">
        <v>10</v>
      </c>
      <c r="P2923" s="1">
        <v>11</v>
      </c>
      <c r="Q2923">
        <v>4.4000000000000004</v>
      </c>
      <c r="R2923">
        <f t="shared" si="158"/>
        <v>6.6</v>
      </c>
      <c r="S2923" s="9">
        <f t="shared" si="159"/>
        <v>0.4</v>
      </c>
      <c r="T2923" s="9"/>
    </row>
    <row r="2924" spans="1:20">
      <c r="A2924" s="1">
        <v>2021</v>
      </c>
      <c r="B2924" t="s">
        <v>988</v>
      </c>
      <c r="C2924" t="s">
        <v>325</v>
      </c>
      <c r="D2924" t="s">
        <v>115</v>
      </c>
      <c r="E2924" t="s">
        <v>2</v>
      </c>
      <c r="F2924" t="s">
        <v>386</v>
      </c>
      <c r="G2924" s="45" t="s">
        <v>1021</v>
      </c>
      <c r="H2924" t="s">
        <v>383</v>
      </c>
      <c r="I2924" t="s">
        <v>384</v>
      </c>
      <c r="J2924" t="s">
        <v>37</v>
      </c>
      <c r="K2924" t="s">
        <v>7</v>
      </c>
      <c r="L2924" t="s">
        <v>8</v>
      </c>
      <c r="M2924" t="s">
        <v>7</v>
      </c>
      <c r="N2924" t="s">
        <v>9</v>
      </c>
      <c r="O2924" t="s">
        <v>10</v>
      </c>
      <c r="P2924" s="1">
        <v>5</v>
      </c>
      <c r="Q2924">
        <v>3</v>
      </c>
      <c r="R2924">
        <f t="shared" si="158"/>
        <v>2</v>
      </c>
      <c r="S2924" s="9">
        <f t="shared" si="159"/>
        <v>0.6</v>
      </c>
      <c r="T2924" s="9"/>
    </row>
    <row r="2925" spans="1:20">
      <c r="A2925" s="1">
        <v>2021</v>
      </c>
      <c r="B2925" t="s">
        <v>988</v>
      </c>
      <c r="C2925" t="s">
        <v>325</v>
      </c>
      <c r="D2925" t="s">
        <v>115</v>
      </c>
      <c r="E2925" t="s">
        <v>2</v>
      </c>
      <c r="F2925" t="s">
        <v>389</v>
      </c>
      <c r="G2925" s="45" t="s">
        <v>1022</v>
      </c>
      <c r="H2925" t="s">
        <v>383</v>
      </c>
      <c r="I2925" t="s">
        <v>384</v>
      </c>
      <c r="J2925" t="s">
        <v>37</v>
      </c>
      <c r="K2925" t="s">
        <v>7</v>
      </c>
      <c r="L2925" t="s">
        <v>8</v>
      </c>
      <c r="M2925" t="s">
        <v>7</v>
      </c>
      <c r="N2925" t="s">
        <v>9</v>
      </c>
      <c r="O2925" t="s">
        <v>10</v>
      </c>
      <c r="P2925" s="1">
        <v>5</v>
      </c>
      <c r="Q2925">
        <v>2</v>
      </c>
      <c r="R2925">
        <f t="shared" si="158"/>
        <v>3</v>
      </c>
      <c r="S2925" s="9">
        <f t="shared" si="159"/>
        <v>0.4</v>
      </c>
      <c r="T2925" s="9"/>
    </row>
    <row r="2926" spans="1:20">
      <c r="A2926" s="1">
        <v>2021</v>
      </c>
      <c r="B2926" t="s">
        <v>988</v>
      </c>
      <c r="C2926" t="s">
        <v>325</v>
      </c>
      <c r="D2926" t="s">
        <v>115</v>
      </c>
      <c r="E2926" t="s">
        <v>2</v>
      </c>
      <c r="F2926" t="s">
        <v>394</v>
      </c>
      <c r="G2926" s="45" t="s">
        <v>1023</v>
      </c>
      <c r="H2926" t="s">
        <v>383</v>
      </c>
      <c r="I2926" t="s">
        <v>384</v>
      </c>
      <c r="J2926" t="s">
        <v>37</v>
      </c>
      <c r="K2926" t="s">
        <v>7</v>
      </c>
      <c r="L2926" t="s">
        <v>8</v>
      </c>
      <c r="M2926" t="s">
        <v>7</v>
      </c>
      <c r="N2926" t="s">
        <v>9</v>
      </c>
      <c r="O2926" t="s">
        <v>10</v>
      </c>
      <c r="P2926" s="1">
        <v>3</v>
      </c>
      <c r="Q2926">
        <v>2</v>
      </c>
      <c r="R2926">
        <f t="shared" si="158"/>
        <v>1</v>
      </c>
      <c r="S2926" s="9">
        <f t="shared" si="159"/>
        <v>0.66666666666666663</v>
      </c>
      <c r="T2926" s="9"/>
    </row>
    <row r="2927" spans="1:20">
      <c r="A2927" s="1">
        <v>2021</v>
      </c>
      <c r="B2927" t="s">
        <v>988</v>
      </c>
      <c r="C2927" t="s">
        <v>325</v>
      </c>
      <c r="D2927" t="s">
        <v>115</v>
      </c>
      <c r="E2927" t="s">
        <v>2</v>
      </c>
      <c r="F2927" t="s">
        <v>397</v>
      </c>
      <c r="G2927" s="45" t="s">
        <v>1024</v>
      </c>
      <c r="H2927" t="s">
        <v>383</v>
      </c>
      <c r="I2927" t="s">
        <v>384</v>
      </c>
      <c r="J2927" t="s">
        <v>37</v>
      </c>
      <c r="K2927" t="s">
        <v>7</v>
      </c>
      <c r="L2927" t="s">
        <v>8</v>
      </c>
      <c r="M2927" t="s">
        <v>7</v>
      </c>
      <c r="N2927" t="s">
        <v>9</v>
      </c>
      <c r="O2927" t="s">
        <v>10</v>
      </c>
      <c r="P2927" s="1">
        <v>2</v>
      </c>
      <c r="Q2927">
        <v>0</v>
      </c>
      <c r="R2927">
        <f t="shared" si="158"/>
        <v>2</v>
      </c>
      <c r="S2927" s="9">
        <f t="shared" si="159"/>
        <v>0</v>
      </c>
      <c r="T2927" s="9"/>
    </row>
    <row r="2928" spans="1:20">
      <c r="A2928" s="1">
        <v>2021</v>
      </c>
      <c r="B2928" t="s">
        <v>988</v>
      </c>
      <c r="C2928" t="s">
        <v>325</v>
      </c>
      <c r="D2928" t="s">
        <v>115</v>
      </c>
      <c r="E2928" t="s">
        <v>2</v>
      </c>
      <c r="F2928" t="s">
        <v>400</v>
      </c>
      <c r="G2928" s="45" t="s">
        <v>1025</v>
      </c>
      <c r="H2928" t="s">
        <v>383</v>
      </c>
      <c r="I2928" t="s">
        <v>384</v>
      </c>
      <c r="J2928" t="s">
        <v>37</v>
      </c>
      <c r="K2928" t="s">
        <v>7</v>
      </c>
      <c r="L2928" t="s">
        <v>8</v>
      </c>
      <c r="M2928" t="s">
        <v>7</v>
      </c>
      <c r="N2928" t="s">
        <v>9</v>
      </c>
      <c r="O2928" t="s">
        <v>10</v>
      </c>
      <c r="P2928" s="1">
        <v>2</v>
      </c>
      <c r="Q2928">
        <v>0</v>
      </c>
      <c r="R2928">
        <f t="shared" si="158"/>
        <v>2</v>
      </c>
      <c r="S2928" s="9">
        <f t="shared" si="159"/>
        <v>0</v>
      </c>
      <c r="T2928" s="9"/>
    </row>
    <row r="2929" spans="1:20">
      <c r="A2929" s="1">
        <v>2021</v>
      </c>
      <c r="B2929" t="s">
        <v>988</v>
      </c>
      <c r="C2929" t="s">
        <v>327</v>
      </c>
      <c r="D2929" t="s">
        <v>115</v>
      </c>
      <c r="E2929" t="s">
        <v>2</v>
      </c>
      <c r="F2929" t="s">
        <v>446</v>
      </c>
      <c r="G2929" s="45" t="s">
        <v>1026</v>
      </c>
      <c r="H2929" t="s">
        <v>448</v>
      </c>
      <c r="I2929" t="s">
        <v>36</v>
      </c>
      <c r="J2929" t="s">
        <v>37</v>
      </c>
      <c r="K2929" t="s">
        <v>7</v>
      </c>
      <c r="L2929" t="s">
        <v>8</v>
      </c>
      <c r="M2929" t="s">
        <v>7</v>
      </c>
      <c r="N2929" t="s">
        <v>9</v>
      </c>
      <c r="O2929" t="s">
        <v>10</v>
      </c>
      <c r="P2929" s="1">
        <v>6</v>
      </c>
      <c r="Q2929">
        <v>0</v>
      </c>
      <c r="R2929">
        <f t="shared" si="158"/>
        <v>6</v>
      </c>
      <c r="S2929" s="9">
        <f t="shared" si="159"/>
        <v>0</v>
      </c>
      <c r="T2929" s="9"/>
    </row>
    <row r="2930" spans="1:20">
      <c r="A2930" s="1">
        <v>2021</v>
      </c>
      <c r="B2930" t="s">
        <v>988</v>
      </c>
      <c r="C2930" t="s">
        <v>327</v>
      </c>
      <c r="D2930" t="s">
        <v>115</v>
      </c>
      <c r="E2930" t="s">
        <v>2</v>
      </c>
      <c r="F2930" t="s">
        <v>449</v>
      </c>
      <c r="G2930" s="45" t="s">
        <v>1027</v>
      </c>
      <c r="H2930" t="s">
        <v>448</v>
      </c>
      <c r="I2930" t="s">
        <v>36</v>
      </c>
      <c r="J2930" t="s">
        <v>37</v>
      </c>
      <c r="K2930" t="s">
        <v>7</v>
      </c>
      <c r="L2930" t="s">
        <v>8</v>
      </c>
      <c r="M2930" t="s">
        <v>7</v>
      </c>
      <c r="N2930" t="s">
        <v>9</v>
      </c>
      <c r="O2930" t="s">
        <v>10</v>
      </c>
      <c r="P2930" s="1">
        <v>6</v>
      </c>
      <c r="Q2930">
        <v>1</v>
      </c>
      <c r="R2930">
        <f t="shared" si="158"/>
        <v>5</v>
      </c>
      <c r="S2930" s="9">
        <f t="shared" si="159"/>
        <v>0.16666666666666666</v>
      </c>
      <c r="T2930" s="9"/>
    </row>
    <row r="2931" spans="1:20">
      <c r="A2931" s="1">
        <v>2021</v>
      </c>
      <c r="B2931" t="s">
        <v>988</v>
      </c>
      <c r="C2931" t="s">
        <v>327</v>
      </c>
      <c r="D2931" t="s">
        <v>115</v>
      </c>
      <c r="E2931" t="s">
        <v>2</v>
      </c>
      <c r="F2931" t="s">
        <v>452</v>
      </c>
      <c r="G2931" s="45" t="s">
        <v>1028</v>
      </c>
      <c r="H2931" t="s">
        <v>448</v>
      </c>
      <c r="I2931" t="s">
        <v>36</v>
      </c>
      <c r="J2931" t="s">
        <v>37</v>
      </c>
      <c r="K2931" t="s">
        <v>7</v>
      </c>
      <c r="L2931" t="s">
        <v>8</v>
      </c>
      <c r="M2931" t="s">
        <v>7</v>
      </c>
      <c r="N2931" t="s">
        <v>9</v>
      </c>
      <c r="O2931" t="s">
        <v>10</v>
      </c>
      <c r="P2931" s="1">
        <v>6</v>
      </c>
      <c r="Q2931">
        <v>1</v>
      </c>
      <c r="R2931">
        <f t="shared" si="158"/>
        <v>5</v>
      </c>
      <c r="S2931" s="9">
        <f t="shared" si="159"/>
        <v>0.16666666666666666</v>
      </c>
      <c r="T2931" s="9"/>
    </row>
    <row r="2932" spans="1:20">
      <c r="A2932" s="107" t="s">
        <v>1192</v>
      </c>
      <c r="B2932" s="107"/>
      <c r="C2932" s="107"/>
      <c r="D2932" s="107"/>
      <c r="E2932" s="107"/>
      <c r="F2932" s="107"/>
      <c r="G2932" s="107"/>
      <c r="H2932" s="107"/>
      <c r="I2932" s="107"/>
      <c r="J2932" s="107"/>
      <c r="K2932" s="107"/>
      <c r="L2932" s="107"/>
      <c r="M2932" s="107"/>
      <c r="N2932" s="107"/>
      <c r="O2932" s="107"/>
      <c r="P2932" s="107"/>
      <c r="Q2932" s="107"/>
      <c r="R2932" s="107"/>
      <c r="S2932" s="107"/>
      <c r="T2932" s="9"/>
    </row>
    <row r="2933" spans="1:20">
      <c r="A2933" s="110" t="s">
        <v>1082</v>
      </c>
      <c r="B2933" s="110"/>
      <c r="C2933" s="110"/>
      <c r="D2933" s="110"/>
      <c r="E2933" s="110"/>
      <c r="F2933" s="110"/>
      <c r="G2933" s="110"/>
      <c r="H2933" s="110"/>
      <c r="I2933" s="110"/>
      <c r="J2933" s="110"/>
      <c r="K2933" s="110"/>
      <c r="L2933" s="110"/>
      <c r="M2933" s="110"/>
      <c r="N2933" s="110"/>
      <c r="O2933" s="110"/>
      <c r="P2933" s="110"/>
      <c r="Q2933" s="110"/>
      <c r="R2933" s="110"/>
      <c r="S2933" s="110"/>
      <c r="T2933" s="59"/>
    </row>
    <row r="2934" spans="1:20">
      <c r="A2934" t="s">
        <v>513</v>
      </c>
      <c r="E2934" t="s">
        <v>503</v>
      </c>
      <c r="K2934" s="11">
        <v>49</v>
      </c>
    </row>
    <row r="2935" spans="1:20">
      <c r="A2935" s="1">
        <v>2021</v>
      </c>
      <c r="B2935" t="s">
        <v>988</v>
      </c>
      <c r="C2935" t="s">
        <v>786</v>
      </c>
      <c r="D2935" t="s">
        <v>115</v>
      </c>
      <c r="E2935" t="s">
        <v>2</v>
      </c>
      <c r="F2935" t="s">
        <v>45</v>
      </c>
      <c r="G2935" s="45" t="s">
        <v>1004</v>
      </c>
      <c r="H2935" t="s">
        <v>126</v>
      </c>
      <c r="I2935" t="s">
        <v>127</v>
      </c>
      <c r="J2935" t="s">
        <v>79</v>
      </c>
      <c r="K2935" t="s">
        <v>8</v>
      </c>
      <c r="L2935" t="s">
        <v>8</v>
      </c>
      <c r="M2935" t="s">
        <v>8</v>
      </c>
      <c r="N2935" t="s">
        <v>38</v>
      </c>
      <c r="O2935" t="s">
        <v>239</v>
      </c>
      <c r="P2935" s="1">
        <v>12</v>
      </c>
      <c r="Q2935">
        <v>4</v>
      </c>
      <c r="R2935">
        <v>8</v>
      </c>
      <c r="S2935" s="9">
        <v>0.33333333333333331</v>
      </c>
      <c r="T2935" s="9"/>
    </row>
    <row r="2936" spans="1:20">
      <c r="A2936" s="1">
        <v>2021</v>
      </c>
      <c r="B2936" t="s">
        <v>988</v>
      </c>
      <c r="C2936" t="s">
        <v>786</v>
      </c>
      <c r="D2936" t="s">
        <v>115</v>
      </c>
      <c r="E2936" t="s">
        <v>2</v>
      </c>
      <c r="F2936" t="s">
        <v>48</v>
      </c>
      <c r="G2936" s="45" t="s">
        <v>1005</v>
      </c>
      <c r="H2936" t="s">
        <v>126</v>
      </c>
      <c r="I2936" t="s">
        <v>127</v>
      </c>
      <c r="J2936" t="s">
        <v>79</v>
      </c>
      <c r="K2936" t="s">
        <v>8</v>
      </c>
      <c r="L2936" t="s">
        <v>8</v>
      </c>
      <c r="M2936" t="s">
        <v>8</v>
      </c>
      <c r="N2936" t="s">
        <v>38</v>
      </c>
      <c r="O2936" t="s">
        <v>239</v>
      </c>
      <c r="P2936" s="1">
        <v>20</v>
      </c>
      <c r="Q2936">
        <v>0</v>
      </c>
      <c r="R2936">
        <v>20</v>
      </c>
      <c r="S2936" s="9">
        <v>0</v>
      </c>
      <c r="T2936" s="9"/>
    </row>
    <row r="2937" spans="1:20">
      <c r="A2937" s="1">
        <v>2021</v>
      </c>
      <c r="B2937" t="s">
        <v>988</v>
      </c>
      <c r="C2937" t="s">
        <v>325</v>
      </c>
      <c r="D2937" t="s">
        <v>115</v>
      </c>
      <c r="E2937" t="s">
        <v>2</v>
      </c>
      <c r="F2937" t="s">
        <v>386</v>
      </c>
      <c r="G2937" s="45" t="s">
        <v>1021</v>
      </c>
      <c r="H2937" t="s">
        <v>383</v>
      </c>
      <c r="I2937" t="s">
        <v>384</v>
      </c>
      <c r="J2937" t="s">
        <v>37</v>
      </c>
      <c r="K2937" t="s">
        <v>8</v>
      </c>
      <c r="L2937" t="s">
        <v>40</v>
      </c>
      <c r="M2937" t="s">
        <v>8</v>
      </c>
      <c r="N2937" t="s">
        <v>130</v>
      </c>
      <c r="O2937" t="s">
        <v>419</v>
      </c>
      <c r="P2937" s="1">
        <v>15</v>
      </c>
      <c r="Q2937">
        <v>0</v>
      </c>
      <c r="R2937">
        <v>15</v>
      </c>
      <c r="S2937" s="9">
        <v>0</v>
      </c>
      <c r="T2937" s="9"/>
    </row>
    <row r="2938" spans="1:20">
      <c r="A2938" s="1">
        <v>2021</v>
      </c>
      <c r="B2938" t="s">
        <v>988</v>
      </c>
      <c r="C2938" t="s">
        <v>325</v>
      </c>
      <c r="D2938" t="s">
        <v>115</v>
      </c>
      <c r="E2938" t="s">
        <v>2</v>
      </c>
      <c r="F2938" t="s">
        <v>394</v>
      </c>
      <c r="G2938" s="45" t="s">
        <v>1023</v>
      </c>
      <c r="H2938" t="s">
        <v>383</v>
      </c>
      <c r="I2938" t="s">
        <v>384</v>
      </c>
      <c r="J2938" t="s">
        <v>37</v>
      </c>
      <c r="K2938" t="s">
        <v>8</v>
      </c>
      <c r="L2938" t="s">
        <v>40</v>
      </c>
      <c r="M2938" t="s">
        <v>8</v>
      </c>
      <c r="N2938" t="s">
        <v>201</v>
      </c>
      <c r="O2938" t="s">
        <v>392</v>
      </c>
      <c r="P2938" s="1">
        <v>20</v>
      </c>
      <c r="Q2938">
        <v>0</v>
      </c>
      <c r="R2938">
        <v>20</v>
      </c>
      <c r="S2938" s="9">
        <v>0</v>
      </c>
      <c r="T2938" s="9"/>
    </row>
    <row r="2939" spans="1:20">
      <c r="A2939" s="1">
        <v>2021</v>
      </c>
      <c r="B2939" t="s">
        <v>988</v>
      </c>
      <c r="C2939" t="s">
        <v>325</v>
      </c>
      <c r="D2939" t="s">
        <v>115</v>
      </c>
      <c r="E2939" t="s">
        <v>2</v>
      </c>
      <c r="F2939" t="s">
        <v>386</v>
      </c>
      <c r="G2939" s="45" t="s">
        <v>1021</v>
      </c>
      <c r="H2939" t="s">
        <v>383</v>
      </c>
      <c r="I2939" t="s">
        <v>384</v>
      </c>
      <c r="J2939" t="s">
        <v>37</v>
      </c>
      <c r="K2939" t="s">
        <v>8</v>
      </c>
      <c r="L2939" t="s">
        <v>40</v>
      </c>
      <c r="M2939" t="s">
        <v>8</v>
      </c>
      <c r="N2939" t="s">
        <v>113</v>
      </c>
      <c r="O2939" t="s">
        <v>409</v>
      </c>
      <c r="P2939" s="1">
        <v>20</v>
      </c>
      <c r="Q2939">
        <v>0</v>
      </c>
      <c r="R2939">
        <v>20</v>
      </c>
      <c r="S2939" s="9">
        <v>0</v>
      </c>
      <c r="T2939" s="9"/>
    </row>
    <row r="2940" spans="1:20">
      <c r="A2940" s="1">
        <v>2021</v>
      </c>
      <c r="B2940" t="s">
        <v>988</v>
      </c>
      <c r="C2940" t="s">
        <v>325</v>
      </c>
      <c r="D2940" t="s">
        <v>115</v>
      </c>
      <c r="E2940" t="s">
        <v>2</v>
      </c>
      <c r="F2940" t="s">
        <v>389</v>
      </c>
      <c r="G2940" s="45" t="s">
        <v>1022</v>
      </c>
      <c r="H2940" t="s">
        <v>383</v>
      </c>
      <c r="I2940" t="s">
        <v>384</v>
      </c>
      <c r="J2940" t="s">
        <v>37</v>
      </c>
      <c r="K2940" t="s">
        <v>8</v>
      </c>
      <c r="L2940" t="s">
        <v>40</v>
      </c>
      <c r="M2940" t="s">
        <v>8</v>
      </c>
      <c r="N2940" t="s">
        <v>113</v>
      </c>
      <c r="O2940" t="s">
        <v>409</v>
      </c>
      <c r="P2940" s="1">
        <v>15</v>
      </c>
      <c r="Q2940">
        <v>0</v>
      </c>
      <c r="R2940">
        <v>15</v>
      </c>
      <c r="S2940" s="9">
        <v>0</v>
      </c>
      <c r="T2940" s="9"/>
    </row>
    <row r="2941" spans="1:20">
      <c r="A2941" s="1">
        <v>2021</v>
      </c>
      <c r="B2941" t="s">
        <v>988</v>
      </c>
      <c r="C2941" t="s">
        <v>325</v>
      </c>
      <c r="D2941" t="s">
        <v>115</v>
      </c>
      <c r="E2941" t="s">
        <v>2</v>
      </c>
      <c r="F2941" t="s">
        <v>386</v>
      </c>
      <c r="G2941" s="45" t="s">
        <v>1021</v>
      </c>
      <c r="H2941" t="s">
        <v>383</v>
      </c>
      <c r="I2941" t="s">
        <v>384</v>
      </c>
      <c r="J2941" t="s">
        <v>37</v>
      </c>
      <c r="K2941" t="s">
        <v>8</v>
      </c>
      <c r="L2941" t="s">
        <v>40</v>
      </c>
      <c r="M2941" t="s">
        <v>8</v>
      </c>
      <c r="N2941" t="s">
        <v>119</v>
      </c>
      <c r="O2941" t="s">
        <v>385</v>
      </c>
      <c r="P2941" s="1">
        <v>20</v>
      </c>
      <c r="Q2941">
        <v>0</v>
      </c>
      <c r="R2941">
        <v>20</v>
      </c>
      <c r="S2941" s="9">
        <v>0</v>
      </c>
      <c r="T2941" s="9"/>
    </row>
    <row r="2942" spans="1:20">
      <c r="A2942" s="1">
        <v>2021</v>
      </c>
      <c r="B2942" t="s">
        <v>988</v>
      </c>
      <c r="C2942" t="s">
        <v>325</v>
      </c>
      <c r="D2942" t="s">
        <v>115</v>
      </c>
      <c r="E2942" t="s">
        <v>2</v>
      </c>
      <c r="F2942" t="s">
        <v>397</v>
      </c>
      <c r="G2942" s="45" t="s">
        <v>1024</v>
      </c>
      <c r="H2942" t="s">
        <v>383</v>
      </c>
      <c r="I2942" t="s">
        <v>384</v>
      </c>
      <c r="J2942" t="s">
        <v>37</v>
      </c>
      <c r="K2942" t="s">
        <v>8</v>
      </c>
      <c r="L2942" t="s">
        <v>40</v>
      </c>
      <c r="M2942" t="s">
        <v>8</v>
      </c>
      <c r="N2942" t="s">
        <v>119</v>
      </c>
      <c r="O2942" t="s">
        <v>385</v>
      </c>
      <c r="P2942" s="1">
        <v>25</v>
      </c>
      <c r="Q2942">
        <v>0</v>
      </c>
      <c r="R2942">
        <v>25</v>
      </c>
      <c r="S2942" s="9">
        <v>0</v>
      </c>
      <c r="T2942" s="9"/>
    </row>
    <row r="2943" spans="1:20">
      <c r="A2943" s="1">
        <v>2021</v>
      </c>
      <c r="B2943" t="s">
        <v>988</v>
      </c>
      <c r="C2943" t="s">
        <v>325</v>
      </c>
      <c r="D2943" t="s">
        <v>115</v>
      </c>
      <c r="E2943" t="s">
        <v>2</v>
      </c>
      <c r="F2943" t="s">
        <v>400</v>
      </c>
      <c r="G2943" s="45" t="s">
        <v>1025</v>
      </c>
      <c r="H2943" t="s">
        <v>383</v>
      </c>
      <c r="I2943" t="s">
        <v>384</v>
      </c>
      <c r="J2943" t="s">
        <v>37</v>
      </c>
      <c r="K2943" t="s">
        <v>8</v>
      </c>
      <c r="L2943" t="s">
        <v>40</v>
      </c>
      <c r="M2943" t="s">
        <v>8</v>
      </c>
      <c r="N2943" t="s">
        <v>119</v>
      </c>
      <c r="O2943" t="s">
        <v>385</v>
      </c>
      <c r="P2943" s="1">
        <v>25</v>
      </c>
      <c r="Q2943">
        <v>0</v>
      </c>
      <c r="R2943">
        <v>25</v>
      </c>
      <c r="S2943" s="9">
        <v>0</v>
      </c>
      <c r="T2943" s="9"/>
    </row>
    <row r="2944" spans="1:20">
      <c r="A2944" s="1">
        <v>2021</v>
      </c>
      <c r="B2944" t="s">
        <v>988</v>
      </c>
      <c r="C2944" t="s">
        <v>786</v>
      </c>
      <c r="D2944" t="s">
        <v>164</v>
      </c>
      <c r="E2944" t="s">
        <v>154</v>
      </c>
      <c r="F2944" t="s">
        <v>302</v>
      </c>
      <c r="G2944" s="45" t="s">
        <v>1008</v>
      </c>
      <c r="H2944" t="s">
        <v>126</v>
      </c>
      <c r="I2944" t="s">
        <v>667</v>
      </c>
      <c r="J2944" t="s">
        <v>79</v>
      </c>
      <c r="K2944" t="s">
        <v>8</v>
      </c>
      <c r="L2944" t="s">
        <v>38</v>
      </c>
      <c r="M2944" t="s">
        <v>8</v>
      </c>
      <c r="N2944" t="s">
        <v>8</v>
      </c>
      <c r="O2944" t="s">
        <v>1009</v>
      </c>
      <c r="P2944" s="1">
        <v>61</v>
      </c>
      <c r="Q2944">
        <v>0</v>
      </c>
      <c r="R2944">
        <v>61</v>
      </c>
      <c r="S2944" s="9">
        <v>0</v>
      </c>
      <c r="T2944" s="9"/>
    </row>
    <row r="2945" spans="1:20">
      <c r="A2945" s="1">
        <v>2021</v>
      </c>
      <c r="B2945" t="s">
        <v>988</v>
      </c>
      <c r="C2945" t="s">
        <v>786</v>
      </c>
      <c r="D2945" t="s">
        <v>164</v>
      </c>
      <c r="E2945" t="s">
        <v>154</v>
      </c>
      <c r="F2945" t="s">
        <v>302</v>
      </c>
      <c r="G2945" s="45" t="s">
        <v>1008</v>
      </c>
      <c r="H2945" t="s">
        <v>126</v>
      </c>
      <c r="I2945" t="s">
        <v>667</v>
      </c>
      <c r="J2945" t="s">
        <v>79</v>
      </c>
      <c r="K2945" t="s">
        <v>8</v>
      </c>
      <c r="L2945" t="s">
        <v>38</v>
      </c>
      <c r="M2945" t="s">
        <v>8</v>
      </c>
      <c r="N2945" t="s">
        <v>40</v>
      </c>
      <c r="O2945" t="s">
        <v>1012</v>
      </c>
      <c r="P2945" s="1">
        <v>61</v>
      </c>
      <c r="Q2945">
        <v>0</v>
      </c>
      <c r="R2945">
        <v>61</v>
      </c>
      <c r="S2945" s="9">
        <v>0</v>
      </c>
      <c r="T2945" s="9"/>
    </row>
    <row r="2946" spans="1:20">
      <c r="A2946" s="1">
        <v>2021</v>
      </c>
      <c r="B2946" t="s">
        <v>988</v>
      </c>
      <c r="C2946" t="s">
        <v>786</v>
      </c>
      <c r="D2946" t="s">
        <v>164</v>
      </c>
      <c r="E2946" t="s">
        <v>154</v>
      </c>
      <c r="F2946" t="s">
        <v>302</v>
      </c>
      <c r="G2946" s="45" t="s">
        <v>1008</v>
      </c>
      <c r="H2946" t="s">
        <v>126</v>
      </c>
      <c r="I2946" t="s">
        <v>667</v>
      </c>
      <c r="J2946" t="s">
        <v>79</v>
      </c>
      <c r="K2946" t="s">
        <v>8</v>
      </c>
      <c r="L2946" t="s">
        <v>38</v>
      </c>
      <c r="M2946" t="s">
        <v>8</v>
      </c>
      <c r="N2946" t="s">
        <v>38</v>
      </c>
      <c r="O2946" t="s">
        <v>1011</v>
      </c>
      <c r="P2946" s="1">
        <v>61</v>
      </c>
      <c r="Q2946">
        <v>0</v>
      </c>
      <c r="R2946">
        <v>61</v>
      </c>
      <c r="S2946" s="9">
        <v>0</v>
      </c>
      <c r="T2946" s="9"/>
    </row>
    <row r="2947" spans="1:20">
      <c r="A2947" s="1">
        <v>2021</v>
      </c>
      <c r="B2947" t="s">
        <v>988</v>
      </c>
      <c r="C2947" t="s">
        <v>786</v>
      </c>
      <c r="D2947" t="s">
        <v>164</v>
      </c>
      <c r="E2947" t="s">
        <v>154</v>
      </c>
      <c r="F2947" t="s">
        <v>302</v>
      </c>
      <c r="G2947" s="45" t="s">
        <v>1008</v>
      </c>
      <c r="H2947" t="s">
        <v>126</v>
      </c>
      <c r="I2947" t="s">
        <v>667</v>
      </c>
      <c r="J2947" t="s">
        <v>79</v>
      </c>
      <c r="K2947" t="s">
        <v>8</v>
      </c>
      <c r="L2947" t="s">
        <v>38</v>
      </c>
      <c r="M2947" t="s">
        <v>8</v>
      </c>
      <c r="N2947" t="s">
        <v>7</v>
      </c>
      <c r="O2947" t="s">
        <v>1010</v>
      </c>
      <c r="P2947" s="1">
        <v>61</v>
      </c>
      <c r="Q2947">
        <v>0</v>
      </c>
      <c r="R2947">
        <v>61</v>
      </c>
      <c r="S2947" s="9">
        <v>0</v>
      </c>
      <c r="T2947" s="9"/>
    </row>
    <row r="2948" spans="1:20">
      <c r="A2948" s="1">
        <v>2021</v>
      </c>
      <c r="B2948" t="s">
        <v>988</v>
      </c>
      <c r="C2948" t="s">
        <v>786</v>
      </c>
      <c r="D2948" t="s">
        <v>164</v>
      </c>
      <c r="E2948" t="s">
        <v>154</v>
      </c>
      <c r="F2948" t="s">
        <v>1006</v>
      </c>
      <c r="G2948" s="45" t="s">
        <v>1007</v>
      </c>
      <c r="H2948" t="s">
        <v>126</v>
      </c>
      <c r="I2948" t="s">
        <v>667</v>
      </c>
      <c r="J2948" t="s">
        <v>79</v>
      </c>
      <c r="K2948" t="s">
        <v>8</v>
      </c>
      <c r="L2948" t="s">
        <v>38</v>
      </c>
      <c r="M2948" t="s">
        <v>8</v>
      </c>
      <c r="N2948" t="s">
        <v>130</v>
      </c>
      <c r="O2948" t="s">
        <v>668</v>
      </c>
      <c r="P2948" s="1">
        <v>38</v>
      </c>
      <c r="Q2948">
        <v>20</v>
      </c>
      <c r="R2948">
        <v>18</v>
      </c>
      <c r="S2948" s="9">
        <v>0.52631578947368418</v>
      </c>
      <c r="T2948" s="9"/>
    </row>
    <row r="2949" spans="1:20">
      <c r="A2949" s="1">
        <v>2021</v>
      </c>
      <c r="B2949" t="s">
        <v>988</v>
      </c>
      <c r="C2949" t="s">
        <v>786</v>
      </c>
      <c r="D2949" t="s">
        <v>164</v>
      </c>
      <c r="E2949" t="s">
        <v>154</v>
      </c>
      <c r="F2949" t="s">
        <v>302</v>
      </c>
      <c r="G2949" s="45" t="s">
        <v>1008</v>
      </c>
      <c r="H2949" t="s">
        <v>126</v>
      </c>
      <c r="I2949" t="s">
        <v>667</v>
      </c>
      <c r="J2949" t="s">
        <v>79</v>
      </c>
      <c r="K2949" t="s">
        <v>8</v>
      </c>
      <c r="L2949" t="s">
        <v>38</v>
      </c>
      <c r="M2949" t="s">
        <v>8</v>
      </c>
      <c r="N2949" t="s">
        <v>130</v>
      </c>
      <c r="O2949" t="s">
        <v>668</v>
      </c>
      <c r="P2949" s="1">
        <v>61</v>
      </c>
      <c r="Q2949">
        <v>0</v>
      </c>
      <c r="R2949">
        <v>61</v>
      </c>
      <c r="S2949" s="9">
        <v>0</v>
      </c>
      <c r="T2949" s="9"/>
    </row>
    <row r="2950" spans="1:20">
      <c r="A2950" s="1">
        <v>2021</v>
      </c>
      <c r="B2950" t="s">
        <v>988</v>
      </c>
      <c r="C2950" t="s">
        <v>786</v>
      </c>
      <c r="D2950" t="s">
        <v>164</v>
      </c>
      <c r="E2950" t="s">
        <v>2</v>
      </c>
      <c r="F2950" t="s">
        <v>1015</v>
      </c>
      <c r="G2950" s="45" t="s">
        <v>1016</v>
      </c>
      <c r="H2950" t="s">
        <v>126</v>
      </c>
      <c r="I2950" t="s">
        <v>667</v>
      </c>
      <c r="J2950" t="s">
        <v>79</v>
      </c>
      <c r="K2950" t="s">
        <v>8</v>
      </c>
      <c r="L2950" t="s">
        <v>38</v>
      </c>
      <c r="M2950" t="s">
        <v>8</v>
      </c>
      <c r="N2950" t="s">
        <v>130</v>
      </c>
      <c r="O2950" t="s">
        <v>668</v>
      </c>
      <c r="P2950" s="1">
        <v>39</v>
      </c>
      <c r="Q2950">
        <v>26</v>
      </c>
      <c r="R2950">
        <v>13</v>
      </c>
      <c r="S2950" s="9">
        <v>0.66666666666666663</v>
      </c>
      <c r="T2950" s="9"/>
    </row>
    <row r="2951" spans="1:20">
      <c r="A2951" s="1">
        <v>2021</v>
      </c>
      <c r="B2951" t="s">
        <v>988</v>
      </c>
      <c r="C2951" t="s">
        <v>322</v>
      </c>
      <c r="D2951" t="s">
        <v>350</v>
      </c>
      <c r="E2951" t="s">
        <v>2</v>
      </c>
      <c r="F2951" t="s">
        <v>1019</v>
      </c>
      <c r="G2951" s="45" t="s">
        <v>1020</v>
      </c>
      <c r="H2951" t="s">
        <v>366</v>
      </c>
      <c r="I2951" t="s">
        <v>354</v>
      </c>
      <c r="J2951" t="s">
        <v>79</v>
      </c>
      <c r="K2951" t="s">
        <v>40</v>
      </c>
      <c r="L2951" t="s">
        <v>8</v>
      </c>
      <c r="M2951" t="s">
        <v>8</v>
      </c>
      <c r="N2951" t="s">
        <v>8</v>
      </c>
      <c r="O2951" t="s">
        <v>128</v>
      </c>
      <c r="P2951" s="1">
        <v>1</v>
      </c>
      <c r="Q2951">
        <v>0</v>
      </c>
      <c r="R2951">
        <v>1</v>
      </c>
      <c r="S2951" s="9">
        <v>0</v>
      </c>
      <c r="T2951" s="9"/>
    </row>
    <row r="2952" spans="1:20">
      <c r="A2952" s="1">
        <v>2021</v>
      </c>
      <c r="B2952" t="s">
        <v>988</v>
      </c>
      <c r="C2952" t="s">
        <v>322</v>
      </c>
      <c r="D2952" t="s">
        <v>350</v>
      </c>
      <c r="E2952" t="s">
        <v>2</v>
      </c>
      <c r="F2952" t="s">
        <v>1019</v>
      </c>
      <c r="G2952" s="45" t="s">
        <v>1020</v>
      </c>
      <c r="H2952" t="s">
        <v>366</v>
      </c>
      <c r="I2952" t="s">
        <v>354</v>
      </c>
      <c r="J2952" t="s">
        <v>79</v>
      </c>
      <c r="K2952" t="s">
        <v>40</v>
      </c>
      <c r="L2952" t="s">
        <v>8</v>
      </c>
      <c r="M2952" t="s">
        <v>8</v>
      </c>
      <c r="N2952" t="s">
        <v>7</v>
      </c>
      <c r="O2952" t="s">
        <v>129</v>
      </c>
      <c r="P2952" s="1">
        <v>5</v>
      </c>
      <c r="Q2952">
        <v>0</v>
      </c>
      <c r="R2952">
        <v>5</v>
      </c>
      <c r="S2952" s="9">
        <v>0</v>
      </c>
      <c r="T2952" s="9"/>
    </row>
    <row r="2953" spans="1:20">
      <c r="A2953" s="1">
        <v>2021</v>
      </c>
      <c r="B2953" t="s">
        <v>988</v>
      </c>
      <c r="C2953" t="s">
        <v>322</v>
      </c>
      <c r="D2953" t="s">
        <v>350</v>
      </c>
      <c r="E2953" t="s">
        <v>2</v>
      </c>
      <c r="F2953" t="s">
        <v>1019</v>
      </c>
      <c r="G2953" s="45" t="s">
        <v>1020</v>
      </c>
      <c r="H2953" t="s">
        <v>366</v>
      </c>
      <c r="I2953" t="s">
        <v>354</v>
      </c>
      <c r="J2953" t="s">
        <v>79</v>
      </c>
      <c r="K2953" t="s">
        <v>40</v>
      </c>
      <c r="L2953" t="s">
        <v>8</v>
      </c>
      <c r="M2953" t="s">
        <v>8</v>
      </c>
      <c r="N2953" t="s">
        <v>201</v>
      </c>
      <c r="O2953" t="s">
        <v>315</v>
      </c>
      <c r="P2953" s="1">
        <v>2</v>
      </c>
      <c r="Q2953">
        <v>0</v>
      </c>
      <c r="R2953">
        <v>2</v>
      </c>
      <c r="S2953" s="9">
        <v>0</v>
      </c>
      <c r="T2953" s="9"/>
    </row>
    <row r="2954" spans="1:20">
      <c r="A2954" s="1">
        <v>2021</v>
      </c>
      <c r="B2954" t="s">
        <v>988</v>
      </c>
      <c r="C2954" t="s">
        <v>322</v>
      </c>
      <c r="D2954" t="s">
        <v>350</v>
      </c>
      <c r="E2954" t="s">
        <v>2</v>
      </c>
      <c r="F2954" t="s">
        <v>1019</v>
      </c>
      <c r="G2954" s="45" t="s">
        <v>1020</v>
      </c>
      <c r="H2954" t="s">
        <v>366</v>
      </c>
      <c r="I2954" t="s">
        <v>354</v>
      </c>
      <c r="J2954" t="s">
        <v>79</v>
      </c>
      <c r="K2954" t="s">
        <v>40</v>
      </c>
      <c r="L2954" t="s">
        <v>8</v>
      </c>
      <c r="M2954" t="s">
        <v>8</v>
      </c>
      <c r="N2954" t="s">
        <v>217</v>
      </c>
      <c r="O2954" t="s">
        <v>376</v>
      </c>
      <c r="P2954" s="1">
        <v>1</v>
      </c>
      <c r="Q2954">
        <v>0</v>
      </c>
      <c r="R2954">
        <v>1</v>
      </c>
      <c r="S2954" s="9">
        <v>0</v>
      </c>
      <c r="T2954" s="9"/>
    </row>
    <row r="2955" spans="1:20">
      <c r="A2955" s="1">
        <v>2021</v>
      </c>
      <c r="B2955" t="s">
        <v>988</v>
      </c>
      <c r="C2955" t="s">
        <v>786</v>
      </c>
      <c r="D2955" t="s">
        <v>115</v>
      </c>
      <c r="E2955" t="s">
        <v>2</v>
      </c>
      <c r="F2955" t="s">
        <v>45</v>
      </c>
      <c r="G2955" s="45" t="s">
        <v>1004</v>
      </c>
      <c r="H2955" t="s">
        <v>126</v>
      </c>
      <c r="I2955" t="s">
        <v>127</v>
      </c>
      <c r="J2955" t="s">
        <v>79</v>
      </c>
      <c r="K2955" t="s">
        <v>40</v>
      </c>
      <c r="L2955" t="s">
        <v>8</v>
      </c>
      <c r="M2955" t="s">
        <v>38</v>
      </c>
      <c r="N2955" t="s">
        <v>8</v>
      </c>
      <c r="O2955" t="s">
        <v>314</v>
      </c>
      <c r="P2955" s="1">
        <v>2</v>
      </c>
      <c r="Q2955">
        <v>0</v>
      </c>
      <c r="R2955">
        <v>2</v>
      </c>
      <c r="S2955" s="9">
        <v>0</v>
      </c>
      <c r="T2955" s="9"/>
    </row>
    <row r="2956" spans="1:20">
      <c r="A2956" s="1">
        <v>2021</v>
      </c>
      <c r="B2956" t="s">
        <v>988</v>
      </c>
      <c r="C2956" t="s">
        <v>322</v>
      </c>
      <c r="D2956" t="s">
        <v>350</v>
      </c>
      <c r="E2956" t="s">
        <v>2</v>
      </c>
      <c r="F2956" t="s">
        <v>1019</v>
      </c>
      <c r="G2956" s="45" t="s">
        <v>1020</v>
      </c>
      <c r="H2956" t="s">
        <v>366</v>
      </c>
      <c r="I2956" t="s">
        <v>354</v>
      </c>
      <c r="J2956" t="s">
        <v>79</v>
      </c>
      <c r="K2956" t="s">
        <v>40</v>
      </c>
      <c r="L2956" t="s">
        <v>8</v>
      </c>
      <c r="M2956" t="s">
        <v>38</v>
      </c>
      <c r="N2956" t="s">
        <v>8</v>
      </c>
      <c r="O2956" t="s">
        <v>314</v>
      </c>
      <c r="P2956" s="1">
        <v>1</v>
      </c>
      <c r="Q2956">
        <v>0</v>
      </c>
      <c r="R2956">
        <v>1</v>
      </c>
      <c r="S2956" s="9">
        <v>0</v>
      </c>
      <c r="T2956" s="9"/>
    </row>
    <row r="2957" spans="1:20">
      <c r="A2957" s="1">
        <v>2021</v>
      </c>
      <c r="B2957" t="s">
        <v>988</v>
      </c>
      <c r="C2957" t="s">
        <v>322</v>
      </c>
      <c r="D2957" t="s">
        <v>350</v>
      </c>
      <c r="E2957" t="s">
        <v>2</v>
      </c>
      <c r="F2957" t="s">
        <v>1019</v>
      </c>
      <c r="G2957" s="45" t="s">
        <v>1020</v>
      </c>
      <c r="H2957" t="s">
        <v>366</v>
      </c>
      <c r="I2957" t="s">
        <v>354</v>
      </c>
      <c r="J2957" t="s">
        <v>79</v>
      </c>
      <c r="K2957" t="s">
        <v>40</v>
      </c>
      <c r="L2957" t="s">
        <v>8</v>
      </c>
      <c r="M2957" t="s">
        <v>38</v>
      </c>
      <c r="N2957" t="s">
        <v>40</v>
      </c>
      <c r="O2957" t="s">
        <v>600</v>
      </c>
      <c r="P2957" s="1">
        <v>2</v>
      </c>
      <c r="Q2957">
        <v>0</v>
      </c>
      <c r="R2957">
        <v>2</v>
      </c>
      <c r="S2957" s="9">
        <v>0</v>
      </c>
      <c r="T2957" s="9"/>
    </row>
    <row r="2958" spans="1:20">
      <c r="A2958" s="1">
        <v>2021</v>
      </c>
      <c r="B2958" t="s">
        <v>988</v>
      </c>
      <c r="C2958" t="s">
        <v>784</v>
      </c>
      <c r="D2958" t="s">
        <v>115</v>
      </c>
      <c r="E2958" t="s">
        <v>2</v>
      </c>
      <c r="F2958" t="s">
        <v>1</v>
      </c>
      <c r="G2958" s="45" t="s">
        <v>989</v>
      </c>
      <c r="H2958" t="s">
        <v>232</v>
      </c>
      <c r="I2958" t="s">
        <v>233</v>
      </c>
      <c r="J2958" t="s">
        <v>6</v>
      </c>
      <c r="K2958" t="s">
        <v>38</v>
      </c>
      <c r="L2958" t="s">
        <v>8</v>
      </c>
      <c r="M2958" t="s">
        <v>8</v>
      </c>
      <c r="N2958" t="s">
        <v>40</v>
      </c>
      <c r="O2958" t="s">
        <v>43</v>
      </c>
      <c r="P2958" s="1">
        <v>1</v>
      </c>
      <c r="Q2958">
        <v>0</v>
      </c>
      <c r="R2958">
        <v>1</v>
      </c>
      <c r="S2958" s="9">
        <v>0</v>
      </c>
      <c r="T2958" s="9"/>
    </row>
    <row r="2959" spans="1:20">
      <c r="A2959" s="1">
        <v>2021</v>
      </c>
      <c r="B2959" t="s">
        <v>988</v>
      </c>
      <c r="C2959" t="s">
        <v>786</v>
      </c>
      <c r="D2959" t="s">
        <v>115</v>
      </c>
      <c r="E2959" t="s">
        <v>2</v>
      </c>
      <c r="F2959" t="s">
        <v>45</v>
      </c>
      <c r="G2959" s="45" t="s">
        <v>1004</v>
      </c>
      <c r="H2959" t="s">
        <v>126</v>
      </c>
      <c r="I2959" t="s">
        <v>127</v>
      </c>
      <c r="J2959" t="s">
        <v>79</v>
      </c>
      <c r="K2959" t="s">
        <v>38</v>
      </c>
      <c r="L2959" t="s">
        <v>8</v>
      </c>
      <c r="M2959" t="s">
        <v>8</v>
      </c>
      <c r="N2959" t="s">
        <v>40</v>
      </c>
      <c r="O2959" t="s">
        <v>43</v>
      </c>
      <c r="P2959" s="1">
        <v>2</v>
      </c>
      <c r="Q2959">
        <v>0</v>
      </c>
      <c r="R2959">
        <v>2</v>
      </c>
      <c r="S2959" s="9">
        <v>0</v>
      </c>
      <c r="T2959" s="9"/>
    </row>
    <row r="2960" spans="1:20">
      <c r="A2960" s="1">
        <v>2021</v>
      </c>
      <c r="B2960" t="s">
        <v>988</v>
      </c>
      <c r="C2960" t="s">
        <v>786</v>
      </c>
      <c r="D2960" t="s">
        <v>115</v>
      </c>
      <c r="E2960" t="s">
        <v>2</v>
      </c>
      <c r="F2960" t="s">
        <v>45</v>
      </c>
      <c r="G2960" s="45" t="s">
        <v>1004</v>
      </c>
      <c r="H2960" t="s">
        <v>126</v>
      </c>
      <c r="I2960" t="s">
        <v>127</v>
      </c>
      <c r="J2960" t="s">
        <v>79</v>
      </c>
      <c r="K2960" t="s">
        <v>38</v>
      </c>
      <c r="L2960" t="s">
        <v>8</v>
      </c>
      <c r="M2960" t="s">
        <v>8</v>
      </c>
      <c r="N2960" t="s">
        <v>7</v>
      </c>
      <c r="O2960" t="s">
        <v>39</v>
      </c>
      <c r="P2960" s="1">
        <v>2</v>
      </c>
      <c r="Q2960">
        <v>0</v>
      </c>
      <c r="R2960">
        <v>2</v>
      </c>
      <c r="S2960" s="9">
        <v>0</v>
      </c>
      <c r="T2960" s="9"/>
    </row>
    <row r="2961" spans="1:20">
      <c r="A2961" s="1">
        <v>2021</v>
      </c>
      <c r="B2961" t="s">
        <v>988</v>
      </c>
      <c r="C2961" t="s">
        <v>327</v>
      </c>
      <c r="D2961" t="s">
        <v>115</v>
      </c>
      <c r="E2961" t="s">
        <v>2</v>
      </c>
      <c r="F2961" t="s">
        <v>446</v>
      </c>
      <c r="G2961" s="45" t="s">
        <v>1026</v>
      </c>
      <c r="H2961" t="s">
        <v>448</v>
      </c>
      <c r="I2961" t="s">
        <v>36</v>
      </c>
      <c r="J2961" t="s">
        <v>37</v>
      </c>
      <c r="K2961" t="s">
        <v>38</v>
      </c>
      <c r="L2961" t="s">
        <v>8</v>
      </c>
      <c r="M2961" t="s">
        <v>38</v>
      </c>
      <c r="N2961" t="s">
        <v>40</v>
      </c>
      <c r="O2961" t="s">
        <v>41</v>
      </c>
      <c r="P2961" s="1">
        <v>2</v>
      </c>
      <c r="Q2961">
        <v>0</v>
      </c>
      <c r="R2961">
        <v>2</v>
      </c>
      <c r="S2961" s="9">
        <v>0</v>
      </c>
      <c r="T2961" s="9"/>
    </row>
    <row r="2962" spans="1:20">
      <c r="A2962" s="1">
        <v>2021</v>
      </c>
      <c r="B2962" t="s">
        <v>988</v>
      </c>
      <c r="C2962" t="s">
        <v>327</v>
      </c>
      <c r="D2962" t="s">
        <v>115</v>
      </c>
      <c r="E2962" t="s">
        <v>2</v>
      </c>
      <c r="F2962" t="s">
        <v>449</v>
      </c>
      <c r="G2962" s="45" t="s">
        <v>1027</v>
      </c>
      <c r="H2962" t="s">
        <v>448</v>
      </c>
      <c r="I2962" t="s">
        <v>36</v>
      </c>
      <c r="J2962" t="s">
        <v>37</v>
      </c>
      <c r="K2962" t="s">
        <v>38</v>
      </c>
      <c r="L2962" t="s">
        <v>8</v>
      </c>
      <c r="M2962" t="s">
        <v>38</v>
      </c>
      <c r="N2962" t="s">
        <v>40</v>
      </c>
      <c r="O2962" t="s">
        <v>41</v>
      </c>
      <c r="P2962" s="1">
        <v>2</v>
      </c>
      <c r="Q2962">
        <v>0</v>
      </c>
      <c r="R2962">
        <v>2</v>
      </c>
      <c r="S2962" s="9">
        <v>0</v>
      </c>
      <c r="T2962" s="9"/>
    </row>
    <row r="2963" spans="1:20">
      <c r="A2963" s="1">
        <v>2021</v>
      </c>
      <c r="B2963" t="s">
        <v>988</v>
      </c>
      <c r="C2963" t="s">
        <v>327</v>
      </c>
      <c r="D2963" t="s">
        <v>115</v>
      </c>
      <c r="E2963" t="s">
        <v>2</v>
      </c>
      <c r="F2963" t="s">
        <v>452</v>
      </c>
      <c r="G2963" s="45" t="s">
        <v>1028</v>
      </c>
      <c r="H2963" t="s">
        <v>448</v>
      </c>
      <c r="I2963" t="s">
        <v>36</v>
      </c>
      <c r="J2963" t="s">
        <v>37</v>
      </c>
      <c r="K2963" t="s">
        <v>38</v>
      </c>
      <c r="L2963" t="s">
        <v>8</v>
      </c>
      <c r="M2963" t="s">
        <v>38</v>
      </c>
      <c r="N2963" t="s">
        <v>40</v>
      </c>
      <c r="O2963" t="s">
        <v>41</v>
      </c>
      <c r="P2963" s="1">
        <v>2</v>
      </c>
      <c r="Q2963">
        <v>0</v>
      </c>
      <c r="R2963">
        <v>2</v>
      </c>
      <c r="S2963" s="9">
        <v>0</v>
      </c>
      <c r="T2963" s="9"/>
    </row>
    <row r="2964" spans="1:20">
      <c r="A2964" s="1">
        <v>2021</v>
      </c>
      <c r="B2964" t="s">
        <v>988</v>
      </c>
      <c r="C2964" t="s">
        <v>322</v>
      </c>
      <c r="D2964" t="s">
        <v>350</v>
      </c>
      <c r="E2964" t="s">
        <v>2</v>
      </c>
      <c r="F2964" t="s">
        <v>1019</v>
      </c>
      <c r="G2964" s="45" t="s">
        <v>1020</v>
      </c>
      <c r="H2964" t="s">
        <v>366</v>
      </c>
      <c r="I2964" t="s">
        <v>354</v>
      </c>
      <c r="J2964" t="s">
        <v>79</v>
      </c>
      <c r="K2964" t="s">
        <v>7</v>
      </c>
      <c r="L2964" t="s">
        <v>8</v>
      </c>
      <c r="M2964" t="s">
        <v>8</v>
      </c>
      <c r="N2964" t="s">
        <v>8</v>
      </c>
      <c r="O2964" t="s">
        <v>236</v>
      </c>
      <c r="P2964" s="1">
        <v>2</v>
      </c>
      <c r="Q2964">
        <v>1</v>
      </c>
      <c r="R2964">
        <v>1</v>
      </c>
      <c r="S2964" s="9">
        <v>0.5</v>
      </c>
      <c r="T2964" s="9"/>
    </row>
    <row r="2965" spans="1:20">
      <c r="A2965" s="1">
        <v>2021</v>
      </c>
      <c r="B2965" t="s">
        <v>988</v>
      </c>
      <c r="C2965" t="s">
        <v>322</v>
      </c>
      <c r="D2965" t="s">
        <v>350</v>
      </c>
      <c r="E2965" t="s">
        <v>2</v>
      </c>
      <c r="F2965" t="s">
        <v>1019</v>
      </c>
      <c r="G2965" s="45" t="s">
        <v>1020</v>
      </c>
      <c r="H2965" t="s">
        <v>366</v>
      </c>
      <c r="I2965" t="s">
        <v>354</v>
      </c>
      <c r="J2965" t="s">
        <v>79</v>
      </c>
      <c r="K2965" t="s">
        <v>7</v>
      </c>
      <c r="L2965" t="s">
        <v>8</v>
      </c>
      <c r="M2965" t="s">
        <v>8</v>
      </c>
      <c r="N2965" t="s">
        <v>40</v>
      </c>
      <c r="O2965" t="s">
        <v>235</v>
      </c>
      <c r="P2965" s="1">
        <v>5</v>
      </c>
      <c r="Q2965">
        <v>0</v>
      </c>
      <c r="R2965">
        <v>5</v>
      </c>
      <c r="S2965" s="9">
        <v>0</v>
      </c>
      <c r="T2965" s="9"/>
    </row>
    <row r="2966" spans="1:20">
      <c r="A2966" s="1">
        <v>2021</v>
      </c>
      <c r="B2966" t="s">
        <v>988</v>
      </c>
      <c r="C2966" t="s">
        <v>784</v>
      </c>
      <c r="D2966" t="s">
        <v>115</v>
      </c>
      <c r="E2966" t="s">
        <v>2</v>
      </c>
      <c r="F2966" t="s">
        <v>1</v>
      </c>
      <c r="G2966" s="45" t="s">
        <v>989</v>
      </c>
      <c r="H2966" t="s">
        <v>232</v>
      </c>
      <c r="I2966" t="s">
        <v>233</v>
      </c>
      <c r="J2966" t="s">
        <v>6</v>
      </c>
      <c r="K2966" t="s">
        <v>7</v>
      </c>
      <c r="L2966" t="s">
        <v>8</v>
      </c>
      <c r="M2966" t="s">
        <v>7</v>
      </c>
      <c r="N2966" t="s">
        <v>9</v>
      </c>
      <c r="O2966" t="s">
        <v>10</v>
      </c>
      <c r="P2966" s="1">
        <v>15</v>
      </c>
      <c r="Q2966">
        <v>3.38</v>
      </c>
      <c r="R2966">
        <v>11.620000000000001</v>
      </c>
      <c r="S2966" s="9">
        <v>0.22533333333333333</v>
      </c>
      <c r="T2966" s="9"/>
    </row>
    <row r="2967" spans="1:20">
      <c r="A2967" s="1">
        <v>2021</v>
      </c>
      <c r="B2967" t="s">
        <v>988</v>
      </c>
      <c r="C2967" t="s">
        <v>784</v>
      </c>
      <c r="D2967" t="s">
        <v>115</v>
      </c>
      <c r="E2967" t="s">
        <v>2</v>
      </c>
      <c r="F2967" t="s">
        <v>11</v>
      </c>
      <c r="G2967" s="45" t="s">
        <v>990</v>
      </c>
      <c r="H2967" t="s">
        <v>565</v>
      </c>
      <c r="I2967" t="s">
        <v>135</v>
      </c>
      <c r="J2967" t="s">
        <v>6</v>
      </c>
      <c r="K2967" t="s">
        <v>7</v>
      </c>
      <c r="L2967" t="s">
        <v>8</v>
      </c>
      <c r="M2967" t="s">
        <v>7</v>
      </c>
      <c r="N2967" t="s">
        <v>9</v>
      </c>
      <c r="O2967" t="s">
        <v>10</v>
      </c>
      <c r="P2967" s="1">
        <v>6</v>
      </c>
      <c r="Q2967">
        <v>1.47</v>
      </c>
      <c r="R2967">
        <v>4.53</v>
      </c>
      <c r="S2967" s="9">
        <v>0.245</v>
      </c>
      <c r="T2967" s="9"/>
    </row>
    <row r="2968" spans="1:20">
      <c r="A2968" s="1">
        <v>2021</v>
      </c>
      <c r="B2968" t="s">
        <v>988</v>
      </c>
      <c r="C2968" t="s">
        <v>784</v>
      </c>
      <c r="D2968" t="s">
        <v>115</v>
      </c>
      <c r="E2968" t="s">
        <v>2</v>
      </c>
      <c r="F2968" t="s">
        <v>23</v>
      </c>
      <c r="G2968" s="45" t="s">
        <v>995</v>
      </c>
      <c r="H2968" t="s">
        <v>533</v>
      </c>
      <c r="I2968" t="s">
        <v>334</v>
      </c>
      <c r="J2968" t="s">
        <v>6</v>
      </c>
      <c r="K2968" t="s">
        <v>7</v>
      </c>
      <c r="L2968" t="s">
        <v>8</v>
      </c>
      <c r="M2968" t="s">
        <v>7</v>
      </c>
      <c r="N2968" t="s">
        <v>9</v>
      </c>
      <c r="O2968" t="s">
        <v>10</v>
      </c>
      <c r="P2968" s="1">
        <v>3</v>
      </c>
      <c r="Q2968">
        <v>2</v>
      </c>
      <c r="R2968">
        <v>1</v>
      </c>
      <c r="S2968" s="9">
        <v>0.66666666666666663</v>
      </c>
      <c r="T2968" s="9"/>
    </row>
    <row r="2969" spans="1:20">
      <c r="A2969" s="1">
        <v>2021</v>
      </c>
      <c r="B2969" t="s">
        <v>988</v>
      </c>
      <c r="C2969" t="s">
        <v>784</v>
      </c>
      <c r="D2969" t="s">
        <v>115</v>
      </c>
      <c r="E2969" t="s">
        <v>996</v>
      </c>
      <c r="F2969" t="s">
        <v>149</v>
      </c>
      <c r="G2969" s="45" t="s">
        <v>997</v>
      </c>
      <c r="H2969" t="s">
        <v>571</v>
      </c>
      <c r="I2969" t="s">
        <v>294</v>
      </c>
      <c r="J2969" t="s">
        <v>153</v>
      </c>
      <c r="K2969" t="s">
        <v>7</v>
      </c>
      <c r="L2969" t="s">
        <v>8</v>
      </c>
      <c r="M2969" t="s">
        <v>7</v>
      </c>
      <c r="N2969" t="s">
        <v>9</v>
      </c>
      <c r="O2969" t="s">
        <v>10</v>
      </c>
      <c r="P2969" s="1">
        <v>2</v>
      </c>
      <c r="Q2969">
        <v>1</v>
      </c>
      <c r="R2969">
        <v>1</v>
      </c>
      <c r="S2969" s="9">
        <v>0.5</v>
      </c>
      <c r="T2969" s="9"/>
    </row>
    <row r="2970" spans="1:20">
      <c r="A2970" s="1">
        <v>2021</v>
      </c>
      <c r="B2970" t="s">
        <v>988</v>
      </c>
      <c r="C2970" t="s">
        <v>784</v>
      </c>
      <c r="D2970" t="s">
        <v>115</v>
      </c>
      <c r="E2970" t="s">
        <v>998</v>
      </c>
      <c r="F2970" t="s">
        <v>149</v>
      </c>
      <c r="G2970" s="45" t="s">
        <v>999</v>
      </c>
      <c r="H2970" t="s">
        <v>571</v>
      </c>
      <c r="I2970" t="s">
        <v>294</v>
      </c>
      <c r="J2970" t="s">
        <v>153</v>
      </c>
      <c r="K2970" t="s">
        <v>7</v>
      </c>
      <c r="L2970" t="s">
        <v>8</v>
      </c>
      <c r="M2970" t="s">
        <v>7</v>
      </c>
      <c r="N2970" t="s">
        <v>9</v>
      </c>
      <c r="O2970" t="s">
        <v>10</v>
      </c>
      <c r="P2970" s="1">
        <v>3</v>
      </c>
      <c r="Q2970">
        <v>1.5699999999999998</v>
      </c>
      <c r="R2970">
        <v>1.4300000000000002</v>
      </c>
      <c r="S2970" s="9">
        <v>0.52333333333333332</v>
      </c>
      <c r="T2970" s="9"/>
    </row>
    <row r="2971" spans="1:20">
      <c r="A2971" s="1">
        <v>2021</v>
      </c>
      <c r="B2971" t="s">
        <v>988</v>
      </c>
      <c r="C2971" t="s">
        <v>784</v>
      </c>
      <c r="D2971" t="s">
        <v>295</v>
      </c>
      <c r="E2971" t="s">
        <v>2</v>
      </c>
      <c r="F2971" t="s">
        <v>64</v>
      </c>
      <c r="G2971" s="45" t="s">
        <v>1000</v>
      </c>
      <c r="H2971" t="s">
        <v>1001</v>
      </c>
      <c r="I2971" t="s">
        <v>298</v>
      </c>
      <c r="J2971" t="s">
        <v>6</v>
      </c>
      <c r="K2971" t="s">
        <v>7</v>
      </c>
      <c r="L2971" t="s">
        <v>8</v>
      </c>
      <c r="M2971" t="s">
        <v>7</v>
      </c>
      <c r="N2971" t="s">
        <v>9</v>
      </c>
      <c r="O2971" t="s">
        <v>10</v>
      </c>
      <c r="P2971" s="1">
        <v>1</v>
      </c>
      <c r="Q2971">
        <v>0.5</v>
      </c>
      <c r="R2971">
        <v>0.5</v>
      </c>
      <c r="S2971" s="9">
        <v>0.5</v>
      </c>
      <c r="T2971" s="9"/>
    </row>
    <row r="2972" spans="1:20">
      <c r="A2972" s="1">
        <v>2021</v>
      </c>
      <c r="B2972" t="s">
        <v>988</v>
      </c>
      <c r="C2972" t="s">
        <v>784</v>
      </c>
      <c r="D2972" t="s">
        <v>299</v>
      </c>
      <c r="E2972" t="s">
        <v>2</v>
      </c>
      <c r="F2972" t="s">
        <v>64</v>
      </c>
      <c r="G2972" s="45" t="s">
        <v>1002</v>
      </c>
      <c r="H2972" t="s">
        <v>1003</v>
      </c>
      <c r="I2972" t="s">
        <v>298</v>
      </c>
      <c r="J2972" t="s">
        <v>6</v>
      </c>
      <c r="K2972" t="s">
        <v>7</v>
      </c>
      <c r="L2972" t="s">
        <v>8</v>
      </c>
      <c r="M2972" t="s">
        <v>7</v>
      </c>
      <c r="N2972" t="s">
        <v>9</v>
      </c>
      <c r="O2972" t="s">
        <v>10</v>
      </c>
      <c r="P2972" s="1">
        <v>1</v>
      </c>
      <c r="Q2972">
        <v>0</v>
      </c>
      <c r="R2972">
        <v>1</v>
      </c>
      <c r="S2972" s="9">
        <v>0</v>
      </c>
      <c r="T2972" s="9"/>
    </row>
    <row r="2973" spans="1:20">
      <c r="A2973" s="1">
        <v>2021</v>
      </c>
      <c r="B2973" t="s">
        <v>988</v>
      </c>
      <c r="C2973" t="s">
        <v>786</v>
      </c>
      <c r="D2973" t="s">
        <v>164</v>
      </c>
      <c r="E2973" t="s">
        <v>154</v>
      </c>
      <c r="F2973" t="s">
        <v>302</v>
      </c>
      <c r="G2973" s="45" t="s">
        <v>1008</v>
      </c>
      <c r="H2973" t="s">
        <v>126</v>
      </c>
      <c r="I2973" t="s">
        <v>667</v>
      </c>
      <c r="J2973" t="s">
        <v>79</v>
      </c>
      <c r="K2973" t="s">
        <v>7</v>
      </c>
      <c r="L2973" t="s">
        <v>8</v>
      </c>
      <c r="M2973" t="s">
        <v>7</v>
      </c>
      <c r="N2973" t="s">
        <v>9</v>
      </c>
      <c r="O2973" t="s">
        <v>10</v>
      </c>
      <c r="P2973" s="1">
        <v>1</v>
      </c>
      <c r="Q2973">
        <v>0</v>
      </c>
      <c r="R2973">
        <v>1</v>
      </c>
      <c r="S2973" s="9">
        <v>0</v>
      </c>
      <c r="T2973" s="9"/>
    </row>
    <row r="2974" spans="1:20">
      <c r="A2974" s="1">
        <v>2021</v>
      </c>
      <c r="B2974" t="s">
        <v>988</v>
      </c>
      <c r="C2974" t="s">
        <v>786</v>
      </c>
      <c r="D2974" t="s">
        <v>164</v>
      </c>
      <c r="E2974" t="s">
        <v>154</v>
      </c>
      <c r="F2974" t="s">
        <v>1013</v>
      </c>
      <c r="G2974" s="45" t="s">
        <v>1014</v>
      </c>
      <c r="H2974" t="s">
        <v>126</v>
      </c>
      <c r="I2974" t="s">
        <v>667</v>
      </c>
      <c r="J2974" t="s">
        <v>79</v>
      </c>
      <c r="K2974" t="s">
        <v>7</v>
      </c>
      <c r="L2974" t="s">
        <v>8</v>
      </c>
      <c r="M2974" t="s">
        <v>7</v>
      </c>
      <c r="N2974" t="s">
        <v>9</v>
      </c>
      <c r="O2974" t="s">
        <v>10</v>
      </c>
      <c r="P2974" s="1">
        <v>3</v>
      </c>
      <c r="Q2974">
        <v>0</v>
      </c>
      <c r="R2974">
        <v>3</v>
      </c>
      <c r="S2974" s="9">
        <v>0</v>
      </c>
      <c r="T2974" s="9"/>
    </row>
    <row r="2975" spans="1:20">
      <c r="A2975" s="1">
        <v>2021</v>
      </c>
      <c r="B2975" t="s">
        <v>988</v>
      </c>
      <c r="C2975" t="s">
        <v>322</v>
      </c>
      <c r="D2975" t="s">
        <v>350</v>
      </c>
      <c r="E2975" t="s">
        <v>2</v>
      </c>
      <c r="F2975" t="s">
        <v>1019</v>
      </c>
      <c r="G2975" s="45" t="s">
        <v>1020</v>
      </c>
      <c r="H2975" t="s">
        <v>366</v>
      </c>
      <c r="I2975" t="s">
        <v>354</v>
      </c>
      <c r="J2975" t="s">
        <v>79</v>
      </c>
      <c r="K2975" t="s">
        <v>7</v>
      </c>
      <c r="L2975" t="s">
        <v>8</v>
      </c>
      <c r="M2975" t="s">
        <v>7</v>
      </c>
      <c r="N2975" t="s">
        <v>9</v>
      </c>
      <c r="O2975" t="s">
        <v>10</v>
      </c>
      <c r="P2975" s="1">
        <v>11</v>
      </c>
      <c r="Q2975">
        <v>4.4000000000000004</v>
      </c>
      <c r="R2975">
        <v>6.6</v>
      </c>
      <c r="S2975" s="9">
        <v>0.4</v>
      </c>
      <c r="T2975" s="9"/>
    </row>
    <row r="2976" spans="1:20">
      <c r="A2976" s="1">
        <v>2021</v>
      </c>
      <c r="B2976" t="s">
        <v>988</v>
      </c>
      <c r="C2976" t="s">
        <v>325</v>
      </c>
      <c r="D2976" t="s">
        <v>115</v>
      </c>
      <c r="E2976" t="s">
        <v>2</v>
      </c>
      <c r="F2976" t="s">
        <v>386</v>
      </c>
      <c r="G2976" s="45" t="s">
        <v>1021</v>
      </c>
      <c r="H2976" t="s">
        <v>383</v>
      </c>
      <c r="I2976" t="s">
        <v>384</v>
      </c>
      <c r="J2976" t="s">
        <v>37</v>
      </c>
      <c r="K2976" t="s">
        <v>7</v>
      </c>
      <c r="L2976" t="s">
        <v>8</v>
      </c>
      <c r="M2976" t="s">
        <v>7</v>
      </c>
      <c r="N2976" t="s">
        <v>9</v>
      </c>
      <c r="O2976" t="s">
        <v>10</v>
      </c>
      <c r="P2976" s="1">
        <v>5</v>
      </c>
      <c r="Q2976">
        <v>3</v>
      </c>
      <c r="R2976">
        <v>2</v>
      </c>
      <c r="S2976" s="9">
        <v>0.6</v>
      </c>
      <c r="T2976" s="9"/>
    </row>
    <row r="2977" spans="1:20">
      <c r="A2977" s="1">
        <v>2021</v>
      </c>
      <c r="B2977" t="s">
        <v>988</v>
      </c>
      <c r="C2977" t="s">
        <v>325</v>
      </c>
      <c r="D2977" t="s">
        <v>115</v>
      </c>
      <c r="E2977" t="s">
        <v>2</v>
      </c>
      <c r="F2977" t="s">
        <v>389</v>
      </c>
      <c r="G2977" s="45" t="s">
        <v>1022</v>
      </c>
      <c r="H2977" t="s">
        <v>383</v>
      </c>
      <c r="I2977" t="s">
        <v>384</v>
      </c>
      <c r="J2977" t="s">
        <v>37</v>
      </c>
      <c r="K2977" t="s">
        <v>7</v>
      </c>
      <c r="L2977" t="s">
        <v>8</v>
      </c>
      <c r="M2977" t="s">
        <v>7</v>
      </c>
      <c r="N2977" t="s">
        <v>9</v>
      </c>
      <c r="O2977" t="s">
        <v>10</v>
      </c>
      <c r="P2977" s="1">
        <v>5</v>
      </c>
      <c r="Q2977">
        <v>2</v>
      </c>
      <c r="R2977">
        <v>3</v>
      </c>
      <c r="S2977" s="9">
        <v>0.4</v>
      </c>
      <c r="T2977" s="9"/>
    </row>
    <row r="2978" spans="1:20">
      <c r="A2978" s="1">
        <v>2021</v>
      </c>
      <c r="B2978" t="s">
        <v>988</v>
      </c>
      <c r="C2978" t="s">
        <v>325</v>
      </c>
      <c r="D2978" t="s">
        <v>115</v>
      </c>
      <c r="E2978" t="s">
        <v>2</v>
      </c>
      <c r="F2978" t="s">
        <v>394</v>
      </c>
      <c r="G2978" s="45" t="s">
        <v>1023</v>
      </c>
      <c r="H2978" t="s">
        <v>383</v>
      </c>
      <c r="I2978" t="s">
        <v>384</v>
      </c>
      <c r="J2978" t="s">
        <v>37</v>
      </c>
      <c r="K2978" t="s">
        <v>7</v>
      </c>
      <c r="L2978" t="s">
        <v>8</v>
      </c>
      <c r="M2978" t="s">
        <v>7</v>
      </c>
      <c r="N2978" t="s">
        <v>9</v>
      </c>
      <c r="O2978" t="s">
        <v>10</v>
      </c>
      <c r="P2978" s="1">
        <v>3</v>
      </c>
      <c r="Q2978">
        <v>2</v>
      </c>
      <c r="R2978">
        <v>1</v>
      </c>
      <c r="S2978" s="9">
        <v>0.66666666666666663</v>
      </c>
      <c r="T2978" s="9"/>
    </row>
    <row r="2979" spans="1:20">
      <c r="A2979" s="1">
        <v>2021</v>
      </c>
      <c r="B2979" t="s">
        <v>988</v>
      </c>
      <c r="C2979" t="s">
        <v>325</v>
      </c>
      <c r="D2979" t="s">
        <v>115</v>
      </c>
      <c r="E2979" t="s">
        <v>2</v>
      </c>
      <c r="F2979" t="s">
        <v>397</v>
      </c>
      <c r="G2979" s="45" t="s">
        <v>1024</v>
      </c>
      <c r="H2979" t="s">
        <v>383</v>
      </c>
      <c r="I2979" t="s">
        <v>384</v>
      </c>
      <c r="J2979" t="s">
        <v>37</v>
      </c>
      <c r="K2979" t="s">
        <v>7</v>
      </c>
      <c r="L2979" t="s">
        <v>8</v>
      </c>
      <c r="M2979" t="s">
        <v>7</v>
      </c>
      <c r="N2979" t="s">
        <v>9</v>
      </c>
      <c r="O2979" t="s">
        <v>10</v>
      </c>
      <c r="P2979" s="1">
        <v>2</v>
      </c>
      <c r="Q2979">
        <v>0</v>
      </c>
      <c r="R2979">
        <v>2</v>
      </c>
      <c r="S2979" s="9">
        <v>0</v>
      </c>
      <c r="T2979" s="9"/>
    </row>
    <row r="2980" spans="1:20">
      <c r="A2980" s="1">
        <v>2021</v>
      </c>
      <c r="B2980" t="s">
        <v>988</v>
      </c>
      <c r="C2980" t="s">
        <v>325</v>
      </c>
      <c r="D2980" t="s">
        <v>115</v>
      </c>
      <c r="E2980" t="s">
        <v>2</v>
      </c>
      <c r="F2980" t="s">
        <v>400</v>
      </c>
      <c r="G2980" s="45" t="s">
        <v>1025</v>
      </c>
      <c r="H2980" t="s">
        <v>383</v>
      </c>
      <c r="I2980" t="s">
        <v>384</v>
      </c>
      <c r="J2980" t="s">
        <v>37</v>
      </c>
      <c r="K2980" t="s">
        <v>7</v>
      </c>
      <c r="L2980" t="s">
        <v>8</v>
      </c>
      <c r="M2980" t="s">
        <v>7</v>
      </c>
      <c r="N2980" t="s">
        <v>9</v>
      </c>
      <c r="O2980" t="s">
        <v>10</v>
      </c>
      <c r="P2980" s="1">
        <v>2</v>
      </c>
      <c r="Q2980">
        <v>0</v>
      </c>
      <c r="R2980">
        <v>2</v>
      </c>
      <c r="S2980" s="9">
        <v>0</v>
      </c>
      <c r="T2980" s="9"/>
    </row>
    <row r="2981" spans="1:20">
      <c r="A2981" s="1">
        <v>2021</v>
      </c>
      <c r="B2981" t="s">
        <v>988</v>
      </c>
      <c r="C2981" t="s">
        <v>327</v>
      </c>
      <c r="D2981" t="s">
        <v>115</v>
      </c>
      <c r="E2981" t="s">
        <v>2</v>
      </c>
      <c r="F2981" t="s">
        <v>446</v>
      </c>
      <c r="G2981" s="45" t="s">
        <v>1026</v>
      </c>
      <c r="H2981" t="s">
        <v>448</v>
      </c>
      <c r="I2981" t="s">
        <v>36</v>
      </c>
      <c r="J2981" t="s">
        <v>37</v>
      </c>
      <c r="K2981" t="s">
        <v>7</v>
      </c>
      <c r="L2981" t="s">
        <v>8</v>
      </c>
      <c r="M2981" t="s">
        <v>7</v>
      </c>
      <c r="N2981" t="s">
        <v>9</v>
      </c>
      <c r="O2981" t="s">
        <v>10</v>
      </c>
      <c r="P2981" s="1">
        <v>6</v>
      </c>
      <c r="Q2981">
        <v>0</v>
      </c>
      <c r="R2981">
        <v>6</v>
      </c>
      <c r="S2981" s="9">
        <v>0</v>
      </c>
      <c r="T2981" s="9"/>
    </row>
    <row r="2982" spans="1:20">
      <c r="A2982" s="1">
        <v>2021</v>
      </c>
      <c r="B2982" t="s">
        <v>988</v>
      </c>
      <c r="C2982" t="s">
        <v>327</v>
      </c>
      <c r="D2982" t="s">
        <v>115</v>
      </c>
      <c r="E2982" t="s">
        <v>2</v>
      </c>
      <c r="F2982" t="s">
        <v>449</v>
      </c>
      <c r="G2982" s="45" t="s">
        <v>1027</v>
      </c>
      <c r="H2982" t="s">
        <v>448</v>
      </c>
      <c r="I2982" t="s">
        <v>36</v>
      </c>
      <c r="J2982" t="s">
        <v>37</v>
      </c>
      <c r="K2982" t="s">
        <v>7</v>
      </c>
      <c r="L2982" t="s">
        <v>8</v>
      </c>
      <c r="M2982" t="s">
        <v>7</v>
      </c>
      <c r="N2982" t="s">
        <v>9</v>
      </c>
      <c r="O2982" t="s">
        <v>10</v>
      </c>
      <c r="P2982" s="1">
        <v>6</v>
      </c>
      <c r="Q2982">
        <v>1</v>
      </c>
      <c r="R2982">
        <v>5</v>
      </c>
      <c r="S2982" s="9">
        <v>0.16666666666666666</v>
      </c>
      <c r="T2982" s="9"/>
    </row>
    <row r="2983" spans="1:20">
      <c r="A2983" s="1">
        <v>2021</v>
      </c>
      <c r="B2983" t="s">
        <v>988</v>
      </c>
      <c r="C2983" t="s">
        <v>327</v>
      </c>
      <c r="D2983" t="s">
        <v>115</v>
      </c>
      <c r="E2983" t="s">
        <v>2</v>
      </c>
      <c r="F2983" t="s">
        <v>452</v>
      </c>
      <c r="G2983" s="45" t="s">
        <v>1028</v>
      </c>
      <c r="H2983" t="s">
        <v>448</v>
      </c>
      <c r="I2983" t="s">
        <v>36</v>
      </c>
      <c r="J2983" t="s">
        <v>37</v>
      </c>
      <c r="K2983" t="s">
        <v>7</v>
      </c>
      <c r="L2983" t="s">
        <v>8</v>
      </c>
      <c r="M2983" t="s">
        <v>7</v>
      </c>
      <c r="N2983" t="s">
        <v>9</v>
      </c>
      <c r="O2983" t="s">
        <v>10</v>
      </c>
      <c r="P2983" s="1">
        <v>6</v>
      </c>
      <c r="Q2983">
        <v>1</v>
      </c>
      <c r="R2983">
        <v>5</v>
      </c>
      <c r="S2983" s="9">
        <v>0.16666666666666666</v>
      </c>
      <c r="T2983" s="9"/>
    </row>
    <row r="2985" spans="1:20">
      <c r="A2985" t="s">
        <v>517</v>
      </c>
      <c r="E2985" t="s">
        <v>504</v>
      </c>
      <c r="K2985" s="11">
        <v>7</v>
      </c>
    </row>
    <row r="2986" spans="1:20">
      <c r="A2986" s="1">
        <v>2021</v>
      </c>
      <c r="B2986" t="s">
        <v>988</v>
      </c>
      <c r="C2986" t="s">
        <v>786</v>
      </c>
      <c r="D2986" t="s">
        <v>115</v>
      </c>
      <c r="E2986" t="s">
        <v>2</v>
      </c>
      <c r="F2986" t="s">
        <v>48</v>
      </c>
      <c r="G2986" s="45" t="s">
        <v>1005</v>
      </c>
      <c r="H2986" t="s">
        <v>126</v>
      </c>
      <c r="I2986" t="s">
        <v>127</v>
      </c>
      <c r="J2986" t="s">
        <v>79</v>
      </c>
      <c r="K2986" t="s">
        <v>8</v>
      </c>
      <c r="L2986" t="s">
        <v>8</v>
      </c>
      <c r="M2986" t="s">
        <v>8</v>
      </c>
      <c r="N2986" t="s">
        <v>130</v>
      </c>
      <c r="O2986" t="s">
        <v>131</v>
      </c>
      <c r="P2986" s="1">
        <v>180</v>
      </c>
      <c r="Q2986">
        <v>158</v>
      </c>
      <c r="R2986">
        <v>22</v>
      </c>
      <c r="S2986" s="9">
        <v>0.87777777777777777</v>
      </c>
      <c r="T2986" s="9"/>
    </row>
    <row r="2987" spans="1:20">
      <c r="A2987" s="1">
        <v>2021</v>
      </c>
      <c r="B2987" t="s">
        <v>0</v>
      </c>
      <c r="C2987" t="s">
        <v>20</v>
      </c>
      <c r="D2987" t="s">
        <v>115</v>
      </c>
      <c r="E2987" t="s">
        <v>2</v>
      </c>
      <c r="F2987" t="s">
        <v>1</v>
      </c>
      <c r="G2987" t="s">
        <v>894</v>
      </c>
      <c r="H2987" t="s">
        <v>229</v>
      </c>
      <c r="I2987" t="s">
        <v>230</v>
      </c>
      <c r="J2987" t="s">
        <v>79</v>
      </c>
      <c r="K2987" t="s">
        <v>7</v>
      </c>
      <c r="L2987" t="s">
        <v>8</v>
      </c>
      <c r="M2987" t="s">
        <v>7</v>
      </c>
      <c r="N2987" t="s">
        <v>9</v>
      </c>
      <c r="O2987" t="s">
        <v>10</v>
      </c>
      <c r="P2987" s="1">
        <v>12</v>
      </c>
      <c r="Q2987">
        <v>10.3</v>
      </c>
      <c r="R2987">
        <v>1.6999999999999993</v>
      </c>
      <c r="S2987" s="9">
        <v>0.85833333333333339</v>
      </c>
      <c r="T2987" s="9"/>
    </row>
    <row r="2988" spans="1:20">
      <c r="A2988" s="1">
        <v>2021</v>
      </c>
      <c r="B2988" t="s">
        <v>988</v>
      </c>
      <c r="C2988" t="s">
        <v>784</v>
      </c>
      <c r="D2988" t="s">
        <v>115</v>
      </c>
      <c r="E2988" t="s">
        <v>2</v>
      </c>
      <c r="F2988" t="s">
        <v>14</v>
      </c>
      <c r="G2988" s="45" t="s">
        <v>991</v>
      </c>
      <c r="H2988" t="s">
        <v>992</v>
      </c>
      <c r="I2988" t="s">
        <v>5</v>
      </c>
      <c r="J2988" t="s">
        <v>6</v>
      </c>
      <c r="K2988" t="s">
        <v>7</v>
      </c>
      <c r="L2988" t="s">
        <v>8</v>
      </c>
      <c r="M2988" t="s">
        <v>7</v>
      </c>
      <c r="N2988" t="s">
        <v>9</v>
      </c>
      <c r="O2988" t="s">
        <v>10</v>
      </c>
      <c r="P2988" s="1">
        <v>7</v>
      </c>
      <c r="Q2988">
        <v>4.92</v>
      </c>
      <c r="R2988">
        <v>2.08</v>
      </c>
      <c r="S2988" s="9">
        <v>0.70285714285714285</v>
      </c>
      <c r="T2988" s="9"/>
    </row>
    <row r="2989" spans="1:20">
      <c r="A2989" s="1">
        <v>2021</v>
      </c>
      <c r="B2989" t="s">
        <v>988</v>
      </c>
      <c r="C2989" t="s">
        <v>784</v>
      </c>
      <c r="D2989" t="s">
        <v>115</v>
      </c>
      <c r="E2989" t="s">
        <v>2</v>
      </c>
      <c r="F2989" t="s">
        <v>17</v>
      </c>
      <c r="G2989" s="45" t="s">
        <v>993</v>
      </c>
      <c r="H2989" t="s">
        <v>638</v>
      </c>
      <c r="I2989" t="s">
        <v>639</v>
      </c>
      <c r="J2989" t="s">
        <v>6</v>
      </c>
      <c r="K2989" t="s">
        <v>7</v>
      </c>
      <c r="L2989" t="s">
        <v>8</v>
      </c>
      <c r="M2989" t="s">
        <v>7</v>
      </c>
      <c r="N2989" t="s">
        <v>9</v>
      </c>
      <c r="O2989" t="s">
        <v>10</v>
      </c>
      <c r="P2989" s="1">
        <v>3</v>
      </c>
      <c r="Q2989">
        <v>2.2400000000000002</v>
      </c>
      <c r="R2989">
        <v>0.75999999999999979</v>
      </c>
      <c r="S2989" s="9">
        <v>0.7466666666666667</v>
      </c>
      <c r="T2989" s="9"/>
    </row>
    <row r="2990" spans="1:20">
      <c r="A2990" s="1">
        <v>2021</v>
      </c>
      <c r="B2990" t="s">
        <v>988</v>
      </c>
      <c r="C2990" t="s">
        <v>784</v>
      </c>
      <c r="D2990" t="s">
        <v>115</v>
      </c>
      <c r="E2990" t="s">
        <v>2</v>
      </c>
      <c r="F2990" t="s">
        <v>20</v>
      </c>
      <c r="G2990" s="45" t="s">
        <v>994</v>
      </c>
      <c r="H2990" t="s">
        <v>533</v>
      </c>
      <c r="I2990" t="s">
        <v>334</v>
      </c>
      <c r="J2990" t="s">
        <v>6</v>
      </c>
      <c r="K2990" t="s">
        <v>7</v>
      </c>
      <c r="L2990" t="s">
        <v>8</v>
      </c>
      <c r="M2990" t="s">
        <v>7</v>
      </c>
      <c r="N2990" t="s">
        <v>9</v>
      </c>
      <c r="O2990" t="s">
        <v>10</v>
      </c>
      <c r="P2990" s="1">
        <v>3</v>
      </c>
      <c r="Q2990">
        <v>2.0999999999999996</v>
      </c>
      <c r="R2990">
        <v>0.90000000000000036</v>
      </c>
      <c r="S2990" s="9">
        <v>0.69999999999999984</v>
      </c>
      <c r="T2990" s="9"/>
    </row>
    <row r="2991" spans="1:20">
      <c r="A2991" s="1">
        <v>2021</v>
      </c>
      <c r="B2991" t="s">
        <v>988</v>
      </c>
      <c r="C2991" t="s">
        <v>786</v>
      </c>
      <c r="D2991" t="s">
        <v>115</v>
      </c>
      <c r="E2991" t="s">
        <v>2</v>
      </c>
      <c r="F2991" t="s">
        <v>45</v>
      </c>
      <c r="G2991" s="45" t="s">
        <v>1004</v>
      </c>
      <c r="H2991" t="s">
        <v>126</v>
      </c>
      <c r="I2991" t="s">
        <v>127</v>
      </c>
      <c r="J2991" t="s">
        <v>79</v>
      </c>
      <c r="K2991" t="s">
        <v>7</v>
      </c>
      <c r="L2991" t="s">
        <v>8</v>
      </c>
      <c r="M2991" t="s">
        <v>7</v>
      </c>
      <c r="N2991" t="s">
        <v>9</v>
      </c>
      <c r="O2991" t="s">
        <v>10</v>
      </c>
      <c r="P2991" s="1">
        <v>7</v>
      </c>
      <c r="Q2991">
        <v>5</v>
      </c>
      <c r="R2991">
        <v>2</v>
      </c>
      <c r="S2991" s="9">
        <v>0.7142857142857143</v>
      </c>
      <c r="T2991" s="9"/>
    </row>
    <row r="2992" spans="1:20">
      <c r="A2992" s="1">
        <v>2021</v>
      </c>
      <c r="B2992" t="s">
        <v>988</v>
      </c>
      <c r="C2992" t="s">
        <v>786</v>
      </c>
      <c r="D2992" t="s">
        <v>115</v>
      </c>
      <c r="E2992" t="s">
        <v>2</v>
      </c>
      <c r="F2992" t="s">
        <v>48</v>
      </c>
      <c r="G2992" s="45" t="s">
        <v>1005</v>
      </c>
      <c r="H2992" t="s">
        <v>126</v>
      </c>
      <c r="I2992" t="s">
        <v>127</v>
      </c>
      <c r="J2992" t="s">
        <v>79</v>
      </c>
      <c r="K2992" t="s">
        <v>7</v>
      </c>
      <c r="L2992" t="s">
        <v>8</v>
      </c>
      <c r="M2992" t="s">
        <v>7</v>
      </c>
      <c r="N2992" t="s">
        <v>9</v>
      </c>
      <c r="O2992" t="s">
        <v>10</v>
      </c>
      <c r="P2992" s="1">
        <v>10</v>
      </c>
      <c r="Q2992">
        <v>8.5</v>
      </c>
      <c r="R2992">
        <v>1.5</v>
      </c>
      <c r="S2992" s="9">
        <v>0.85</v>
      </c>
      <c r="T2992" s="9"/>
    </row>
    <row r="2994" spans="1:20">
      <c r="A2994" t="s">
        <v>515</v>
      </c>
      <c r="E2994" t="s">
        <v>505</v>
      </c>
      <c r="K2994" s="11">
        <v>19</v>
      </c>
    </row>
    <row r="2995" spans="1:20">
      <c r="A2995" s="1">
        <v>2021</v>
      </c>
      <c r="B2995" t="s">
        <v>988</v>
      </c>
      <c r="C2995" t="s">
        <v>786</v>
      </c>
      <c r="D2995" t="s">
        <v>115</v>
      </c>
      <c r="E2995" t="s">
        <v>2</v>
      </c>
      <c r="F2995" t="s">
        <v>45</v>
      </c>
      <c r="G2995" s="45" t="s">
        <v>1004</v>
      </c>
      <c r="H2995" t="s">
        <v>126</v>
      </c>
      <c r="I2995" t="s">
        <v>127</v>
      </c>
      <c r="J2995" t="s">
        <v>79</v>
      </c>
      <c r="K2995" t="s">
        <v>8</v>
      </c>
      <c r="L2995" t="s">
        <v>8</v>
      </c>
      <c r="M2995" t="s">
        <v>8</v>
      </c>
      <c r="N2995" t="s">
        <v>8</v>
      </c>
      <c r="O2995" t="s">
        <v>238</v>
      </c>
      <c r="P2995" s="1">
        <v>25</v>
      </c>
      <c r="Q2995">
        <v>25</v>
      </c>
      <c r="R2995">
        <v>0</v>
      </c>
      <c r="S2995" s="9">
        <v>1</v>
      </c>
      <c r="T2995" s="9"/>
    </row>
    <row r="2996" spans="1:20">
      <c r="A2996" s="1">
        <v>2021</v>
      </c>
      <c r="B2996" t="s">
        <v>988</v>
      </c>
      <c r="C2996" t="s">
        <v>786</v>
      </c>
      <c r="D2996" t="s">
        <v>115</v>
      </c>
      <c r="E2996" t="s">
        <v>2</v>
      </c>
      <c r="F2996" t="s">
        <v>48</v>
      </c>
      <c r="G2996" s="45" t="s">
        <v>1005</v>
      </c>
      <c r="H2996" t="s">
        <v>126</v>
      </c>
      <c r="I2996" t="s">
        <v>127</v>
      </c>
      <c r="J2996" t="s">
        <v>79</v>
      </c>
      <c r="K2996" t="s">
        <v>8</v>
      </c>
      <c r="L2996" t="s">
        <v>8</v>
      </c>
      <c r="M2996" t="s">
        <v>8</v>
      </c>
      <c r="N2996" t="s">
        <v>8</v>
      </c>
      <c r="O2996" t="s">
        <v>238</v>
      </c>
      <c r="P2996" s="1">
        <v>10</v>
      </c>
      <c r="Q2996">
        <v>10</v>
      </c>
      <c r="R2996">
        <v>0</v>
      </c>
      <c r="S2996" s="9">
        <v>1</v>
      </c>
      <c r="T2996" s="9"/>
    </row>
    <row r="2997" spans="1:20">
      <c r="A2997" s="1">
        <v>2021</v>
      </c>
      <c r="B2997" t="s">
        <v>988</v>
      </c>
      <c r="C2997" t="s">
        <v>786</v>
      </c>
      <c r="D2997" t="s">
        <v>115</v>
      </c>
      <c r="E2997" t="s">
        <v>2</v>
      </c>
      <c r="F2997" t="s">
        <v>45</v>
      </c>
      <c r="G2997" s="45" t="s">
        <v>1004</v>
      </c>
      <c r="H2997" t="s">
        <v>126</v>
      </c>
      <c r="I2997" t="s">
        <v>127</v>
      </c>
      <c r="J2997" t="s">
        <v>79</v>
      </c>
      <c r="K2997" t="s">
        <v>8</v>
      </c>
      <c r="L2997" t="s">
        <v>8</v>
      </c>
      <c r="M2997" t="s">
        <v>8</v>
      </c>
      <c r="N2997" t="s">
        <v>130</v>
      </c>
      <c r="O2997" t="s">
        <v>131</v>
      </c>
      <c r="P2997" s="1">
        <v>480</v>
      </c>
      <c r="Q2997">
        <v>480</v>
      </c>
      <c r="R2997">
        <v>0</v>
      </c>
      <c r="S2997" s="9">
        <v>1</v>
      </c>
      <c r="T2997" s="9"/>
    </row>
    <row r="2998" spans="1:20">
      <c r="A2998" s="1">
        <v>2021</v>
      </c>
      <c r="B2998" t="s">
        <v>988</v>
      </c>
      <c r="C2998" t="s">
        <v>322</v>
      </c>
      <c r="D2998" t="s">
        <v>350</v>
      </c>
      <c r="E2998" t="s">
        <v>2</v>
      </c>
      <c r="F2998" t="s">
        <v>1017</v>
      </c>
      <c r="G2998" s="45" t="s">
        <v>1018</v>
      </c>
      <c r="H2998" t="s">
        <v>366</v>
      </c>
      <c r="I2998" t="s">
        <v>354</v>
      </c>
      <c r="J2998" t="s">
        <v>79</v>
      </c>
      <c r="K2998" t="s">
        <v>40</v>
      </c>
      <c r="L2998" t="s">
        <v>8</v>
      </c>
      <c r="M2998" t="s">
        <v>8</v>
      </c>
      <c r="N2998" t="s">
        <v>7</v>
      </c>
      <c r="O2998" t="s">
        <v>129</v>
      </c>
      <c r="P2998" s="1">
        <v>2</v>
      </c>
      <c r="Q2998">
        <v>2</v>
      </c>
      <c r="R2998">
        <v>0</v>
      </c>
      <c r="S2998" s="9">
        <v>1</v>
      </c>
      <c r="T2998" s="9"/>
    </row>
    <row r="2999" spans="1:20">
      <c r="A2999" s="1">
        <v>2021</v>
      </c>
      <c r="B2999" t="s">
        <v>988</v>
      </c>
      <c r="C2999" t="s">
        <v>322</v>
      </c>
      <c r="D2999" t="s">
        <v>350</v>
      </c>
      <c r="E2999" t="s">
        <v>2</v>
      </c>
      <c r="F2999" t="s">
        <v>1017</v>
      </c>
      <c r="G2999" s="45" t="s">
        <v>1018</v>
      </c>
      <c r="H2999" t="s">
        <v>366</v>
      </c>
      <c r="I2999" t="s">
        <v>354</v>
      </c>
      <c r="J2999" t="s">
        <v>79</v>
      </c>
      <c r="K2999" t="s">
        <v>40</v>
      </c>
      <c r="L2999" t="s">
        <v>8</v>
      </c>
      <c r="M2999" t="s">
        <v>8</v>
      </c>
      <c r="N2999" t="s">
        <v>130</v>
      </c>
      <c r="O2999" t="s">
        <v>319</v>
      </c>
      <c r="P2999" s="1">
        <v>10</v>
      </c>
      <c r="Q2999">
        <v>10</v>
      </c>
      <c r="R2999">
        <v>0</v>
      </c>
      <c r="S2999" s="9">
        <v>1</v>
      </c>
      <c r="T2999" s="9"/>
    </row>
    <row r="3000" spans="1:20">
      <c r="A3000" s="1">
        <v>2021</v>
      </c>
      <c r="B3000" t="s">
        <v>988</v>
      </c>
      <c r="C3000" t="s">
        <v>322</v>
      </c>
      <c r="D3000" t="s">
        <v>350</v>
      </c>
      <c r="E3000" t="s">
        <v>2</v>
      </c>
      <c r="F3000" t="s">
        <v>1019</v>
      </c>
      <c r="G3000" s="45" t="s">
        <v>1020</v>
      </c>
      <c r="H3000" t="s">
        <v>366</v>
      </c>
      <c r="I3000" t="s">
        <v>354</v>
      </c>
      <c r="J3000" t="s">
        <v>79</v>
      </c>
      <c r="K3000" t="s">
        <v>40</v>
      </c>
      <c r="L3000" t="s">
        <v>8</v>
      </c>
      <c r="M3000" t="s">
        <v>8</v>
      </c>
      <c r="N3000" t="s">
        <v>130</v>
      </c>
      <c r="O3000" t="s">
        <v>319</v>
      </c>
      <c r="P3000" s="1">
        <v>5</v>
      </c>
      <c r="Q3000">
        <v>5</v>
      </c>
      <c r="R3000">
        <v>0</v>
      </c>
      <c r="S3000" s="9">
        <v>1</v>
      </c>
      <c r="T3000" s="9"/>
    </row>
    <row r="3001" spans="1:20">
      <c r="A3001" s="1">
        <v>2021</v>
      </c>
      <c r="B3001" t="s">
        <v>988</v>
      </c>
      <c r="C3001" t="s">
        <v>322</v>
      </c>
      <c r="D3001" t="s">
        <v>350</v>
      </c>
      <c r="E3001" t="s">
        <v>2</v>
      </c>
      <c r="F3001" t="s">
        <v>1017</v>
      </c>
      <c r="G3001" s="45" t="s">
        <v>1018</v>
      </c>
      <c r="H3001" t="s">
        <v>366</v>
      </c>
      <c r="I3001" t="s">
        <v>354</v>
      </c>
      <c r="J3001" t="s">
        <v>79</v>
      </c>
      <c r="K3001" t="s">
        <v>40</v>
      </c>
      <c r="L3001" t="s">
        <v>8</v>
      </c>
      <c r="M3001" t="s">
        <v>8</v>
      </c>
      <c r="N3001" t="s">
        <v>201</v>
      </c>
      <c r="O3001" t="s">
        <v>315</v>
      </c>
      <c r="P3001" s="1">
        <v>2</v>
      </c>
      <c r="Q3001">
        <v>2</v>
      </c>
      <c r="R3001">
        <v>0</v>
      </c>
      <c r="S3001" s="9">
        <v>1</v>
      </c>
      <c r="T3001" s="9"/>
    </row>
    <row r="3002" spans="1:20">
      <c r="A3002" s="1">
        <v>2021</v>
      </c>
      <c r="B3002" t="s">
        <v>988</v>
      </c>
      <c r="C3002" t="s">
        <v>322</v>
      </c>
      <c r="D3002" t="s">
        <v>350</v>
      </c>
      <c r="E3002" t="s">
        <v>2</v>
      </c>
      <c r="F3002" t="s">
        <v>1019</v>
      </c>
      <c r="G3002" s="45" t="s">
        <v>1020</v>
      </c>
      <c r="H3002" t="s">
        <v>366</v>
      </c>
      <c r="I3002" t="s">
        <v>354</v>
      </c>
      <c r="J3002" t="s">
        <v>79</v>
      </c>
      <c r="K3002" t="s">
        <v>40</v>
      </c>
      <c r="L3002" t="s">
        <v>8</v>
      </c>
      <c r="M3002" t="s">
        <v>8</v>
      </c>
      <c r="N3002" t="s">
        <v>205</v>
      </c>
      <c r="O3002" t="s">
        <v>312</v>
      </c>
      <c r="P3002" s="1">
        <v>1</v>
      </c>
      <c r="Q3002">
        <v>1</v>
      </c>
      <c r="R3002">
        <v>0</v>
      </c>
      <c r="S3002" s="9">
        <v>1</v>
      </c>
      <c r="T3002" s="9"/>
    </row>
    <row r="3003" spans="1:20">
      <c r="A3003" s="1">
        <v>2021</v>
      </c>
      <c r="B3003" t="s">
        <v>988</v>
      </c>
      <c r="C3003" t="s">
        <v>322</v>
      </c>
      <c r="D3003" t="s">
        <v>350</v>
      </c>
      <c r="E3003" t="s">
        <v>2</v>
      </c>
      <c r="F3003" t="s">
        <v>1017</v>
      </c>
      <c r="G3003" s="45" t="s">
        <v>1018</v>
      </c>
      <c r="H3003" t="s">
        <v>366</v>
      </c>
      <c r="I3003" t="s">
        <v>354</v>
      </c>
      <c r="J3003" t="s">
        <v>79</v>
      </c>
      <c r="K3003" t="s">
        <v>40</v>
      </c>
      <c r="L3003" t="s">
        <v>8</v>
      </c>
      <c r="M3003" t="s">
        <v>40</v>
      </c>
      <c r="N3003" t="s">
        <v>8</v>
      </c>
      <c r="O3003" t="s">
        <v>375</v>
      </c>
      <c r="P3003" s="1">
        <v>2</v>
      </c>
      <c r="Q3003">
        <v>2</v>
      </c>
      <c r="R3003">
        <v>0</v>
      </c>
      <c r="S3003" s="9">
        <v>1</v>
      </c>
      <c r="T3003" s="9"/>
    </row>
    <row r="3004" spans="1:20">
      <c r="A3004" s="1">
        <v>2021</v>
      </c>
      <c r="B3004" t="s">
        <v>988</v>
      </c>
      <c r="C3004" t="s">
        <v>322</v>
      </c>
      <c r="D3004" t="s">
        <v>350</v>
      </c>
      <c r="E3004" t="s">
        <v>2</v>
      </c>
      <c r="F3004" t="s">
        <v>1017</v>
      </c>
      <c r="G3004" s="45" t="s">
        <v>1018</v>
      </c>
      <c r="H3004" t="s">
        <v>366</v>
      </c>
      <c r="I3004" t="s">
        <v>354</v>
      </c>
      <c r="J3004" t="s">
        <v>79</v>
      </c>
      <c r="K3004" t="s">
        <v>40</v>
      </c>
      <c r="L3004" t="s">
        <v>8</v>
      </c>
      <c r="M3004" t="s">
        <v>38</v>
      </c>
      <c r="N3004" t="s">
        <v>8</v>
      </c>
      <c r="O3004" t="s">
        <v>314</v>
      </c>
      <c r="P3004" s="1">
        <v>1</v>
      </c>
      <c r="Q3004">
        <v>1</v>
      </c>
      <c r="R3004">
        <v>0</v>
      </c>
      <c r="S3004" s="9">
        <v>1</v>
      </c>
      <c r="T3004" s="9"/>
    </row>
    <row r="3005" spans="1:20">
      <c r="A3005" s="1">
        <v>2021</v>
      </c>
      <c r="B3005" t="s">
        <v>988</v>
      </c>
      <c r="C3005" t="s">
        <v>322</v>
      </c>
      <c r="D3005" t="s">
        <v>350</v>
      </c>
      <c r="E3005" t="s">
        <v>2</v>
      </c>
      <c r="F3005" t="s">
        <v>1019</v>
      </c>
      <c r="G3005" s="45" t="s">
        <v>1020</v>
      </c>
      <c r="H3005" t="s">
        <v>366</v>
      </c>
      <c r="I3005" t="s">
        <v>354</v>
      </c>
      <c r="J3005" t="s">
        <v>79</v>
      </c>
      <c r="K3005" t="s">
        <v>38</v>
      </c>
      <c r="L3005" t="s">
        <v>8</v>
      </c>
      <c r="M3005" t="s">
        <v>8</v>
      </c>
      <c r="N3005" t="s">
        <v>38</v>
      </c>
      <c r="O3005" t="s">
        <v>44</v>
      </c>
      <c r="P3005" s="1">
        <v>1</v>
      </c>
      <c r="Q3005">
        <v>1</v>
      </c>
      <c r="R3005">
        <v>0</v>
      </c>
      <c r="S3005" s="9">
        <v>1</v>
      </c>
      <c r="T3005" s="9"/>
    </row>
    <row r="3006" spans="1:20">
      <c r="A3006" s="1">
        <v>2021</v>
      </c>
      <c r="B3006" t="s">
        <v>988</v>
      </c>
      <c r="C3006" t="s">
        <v>322</v>
      </c>
      <c r="D3006" t="s">
        <v>350</v>
      </c>
      <c r="E3006" t="s">
        <v>2</v>
      </c>
      <c r="F3006" t="s">
        <v>1019</v>
      </c>
      <c r="G3006" s="45" t="s">
        <v>1020</v>
      </c>
      <c r="H3006" t="s">
        <v>366</v>
      </c>
      <c r="I3006" t="s">
        <v>354</v>
      </c>
      <c r="J3006" t="s">
        <v>79</v>
      </c>
      <c r="K3006" t="s">
        <v>38</v>
      </c>
      <c r="L3006" t="s">
        <v>8</v>
      </c>
      <c r="M3006" t="s">
        <v>8</v>
      </c>
      <c r="N3006" t="s">
        <v>7</v>
      </c>
      <c r="O3006" t="s">
        <v>39</v>
      </c>
      <c r="P3006" s="1">
        <v>1</v>
      </c>
      <c r="Q3006">
        <v>1</v>
      </c>
      <c r="R3006">
        <v>0</v>
      </c>
      <c r="S3006" s="9">
        <v>1</v>
      </c>
      <c r="T3006" s="9"/>
    </row>
    <row r="3007" spans="1:20">
      <c r="A3007" s="1">
        <v>2021</v>
      </c>
      <c r="B3007" t="s">
        <v>988</v>
      </c>
      <c r="C3007" t="s">
        <v>322</v>
      </c>
      <c r="D3007" t="s">
        <v>350</v>
      </c>
      <c r="E3007" t="s">
        <v>2</v>
      </c>
      <c r="F3007" t="s">
        <v>1017</v>
      </c>
      <c r="G3007" s="45" t="s">
        <v>1018</v>
      </c>
      <c r="H3007" t="s">
        <v>366</v>
      </c>
      <c r="I3007" t="s">
        <v>354</v>
      </c>
      <c r="J3007" t="s">
        <v>79</v>
      </c>
      <c r="K3007" t="s">
        <v>38</v>
      </c>
      <c r="L3007" t="s">
        <v>8</v>
      </c>
      <c r="M3007" t="s">
        <v>40</v>
      </c>
      <c r="N3007" t="s">
        <v>40</v>
      </c>
      <c r="O3007" t="s">
        <v>159</v>
      </c>
      <c r="P3007" s="1">
        <v>80</v>
      </c>
      <c r="Q3007">
        <v>80</v>
      </c>
      <c r="R3007">
        <v>0</v>
      </c>
      <c r="S3007" s="9">
        <v>1</v>
      </c>
      <c r="T3007" s="9"/>
    </row>
    <row r="3008" spans="1:20">
      <c r="A3008" s="1">
        <v>2021</v>
      </c>
      <c r="B3008" t="s">
        <v>988</v>
      </c>
      <c r="C3008" t="s">
        <v>322</v>
      </c>
      <c r="D3008" t="s">
        <v>350</v>
      </c>
      <c r="E3008" t="s">
        <v>2</v>
      </c>
      <c r="F3008" t="s">
        <v>1019</v>
      </c>
      <c r="G3008" s="45" t="s">
        <v>1020</v>
      </c>
      <c r="H3008" t="s">
        <v>366</v>
      </c>
      <c r="I3008" t="s">
        <v>354</v>
      </c>
      <c r="J3008" t="s">
        <v>79</v>
      </c>
      <c r="K3008" t="s">
        <v>38</v>
      </c>
      <c r="L3008" t="s">
        <v>8</v>
      </c>
      <c r="M3008" t="s">
        <v>40</v>
      </c>
      <c r="N3008" t="s">
        <v>40</v>
      </c>
      <c r="O3008" t="s">
        <v>159</v>
      </c>
      <c r="P3008" s="1">
        <v>1</v>
      </c>
      <c r="Q3008">
        <v>1</v>
      </c>
      <c r="R3008">
        <v>0</v>
      </c>
      <c r="S3008" s="9">
        <v>1</v>
      </c>
      <c r="T3008" s="9"/>
    </row>
    <row r="3009" spans="1:22">
      <c r="A3009" s="1">
        <v>2021</v>
      </c>
      <c r="B3009" t="s">
        <v>988</v>
      </c>
      <c r="C3009" t="s">
        <v>786</v>
      </c>
      <c r="D3009" t="s">
        <v>115</v>
      </c>
      <c r="E3009" t="s">
        <v>2</v>
      </c>
      <c r="F3009" t="s">
        <v>45</v>
      </c>
      <c r="G3009" s="45" t="s">
        <v>1004</v>
      </c>
      <c r="H3009" t="s">
        <v>126</v>
      </c>
      <c r="I3009" t="s">
        <v>127</v>
      </c>
      <c r="J3009" t="s">
        <v>79</v>
      </c>
      <c r="K3009" t="s">
        <v>7</v>
      </c>
      <c r="L3009" t="s">
        <v>8</v>
      </c>
      <c r="M3009" t="s">
        <v>8</v>
      </c>
      <c r="N3009" t="s">
        <v>8</v>
      </c>
      <c r="O3009" t="s">
        <v>236</v>
      </c>
      <c r="P3009" s="1">
        <v>1</v>
      </c>
      <c r="Q3009">
        <v>1</v>
      </c>
      <c r="R3009">
        <v>0</v>
      </c>
      <c r="S3009" s="9">
        <v>1</v>
      </c>
      <c r="T3009" s="9"/>
    </row>
    <row r="3010" spans="1:22">
      <c r="A3010" s="1">
        <v>2021</v>
      </c>
      <c r="B3010" t="s">
        <v>988</v>
      </c>
      <c r="C3010" t="s">
        <v>786</v>
      </c>
      <c r="D3010" t="s">
        <v>115</v>
      </c>
      <c r="E3010" t="s">
        <v>2</v>
      </c>
      <c r="F3010" t="s">
        <v>45</v>
      </c>
      <c r="G3010" s="45" t="s">
        <v>1004</v>
      </c>
      <c r="H3010" t="s">
        <v>126</v>
      </c>
      <c r="I3010" t="s">
        <v>127</v>
      </c>
      <c r="J3010" t="s">
        <v>79</v>
      </c>
      <c r="K3010" t="s">
        <v>7</v>
      </c>
      <c r="L3010" t="s">
        <v>8</v>
      </c>
      <c r="M3010" t="s">
        <v>8</v>
      </c>
      <c r="N3010" t="s">
        <v>40</v>
      </c>
      <c r="O3010" t="s">
        <v>235</v>
      </c>
      <c r="P3010" s="1">
        <v>3</v>
      </c>
      <c r="Q3010">
        <v>3</v>
      </c>
      <c r="R3010">
        <v>0</v>
      </c>
      <c r="S3010" s="9">
        <v>1</v>
      </c>
      <c r="T3010" s="9"/>
    </row>
    <row r="3011" spans="1:22">
      <c r="A3011" s="1">
        <v>2021</v>
      </c>
      <c r="B3011" t="s">
        <v>988</v>
      </c>
      <c r="C3011" t="s">
        <v>786</v>
      </c>
      <c r="D3011" t="s">
        <v>164</v>
      </c>
      <c r="E3011" t="s">
        <v>154</v>
      </c>
      <c r="F3011" t="s">
        <v>1006</v>
      </c>
      <c r="G3011" s="45" t="s">
        <v>1007</v>
      </c>
      <c r="H3011" t="s">
        <v>126</v>
      </c>
      <c r="I3011" t="s">
        <v>667</v>
      </c>
      <c r="J3011" t="s">
        <v>79</v>
      </c>
      <c r="K3011" t="s">
        <v>7</v>
      </c>
      <c r="L3011" t="s">
        <v>8</v>
      </c>
      <c r="M3011" t="s">
        <v>7</v>
      </c>
      <c r="N3011" t="s">
        <v>9</v>
      </c>
      <c r="O3011" t="s">
        <v>10</v>
      </c>
      <c r="P3011" s="1">
        <v>1</v>
      </c>
      <c r="Q3011">
        <v>1</v>
      </c>
      <c r="R3011">
        <v>0</v>
      </c>
      <c r="S3011" s="9">
        <v>1</v>
      </c>
      <c r="T3011" s="9"/>
    </row>
    <row r="3012" spans="1:22">
      <c r="A3012" s="1">
        <v>2021</v>
      </c>
      <c r="B3012" t="s">
        <v>988</v>
      </c>
      <c r="C3012" t="s">
        <v>786</v>
      </c>
      <c r="D3012" t="s">
        <v>164</v>
      </c>
      <c r="E3012" t="s">
        <v>2</v>
      </c>
      <c r="F3012" t="s">
        <v>1015</v>
      </c>
      <c r="G3012" s="45" t="s">
        <v>1016</v>
      </c>
      <c r="H3012" t="s">
        <v>126</v>
      </c>
      <c r="I3012" t="s">
        <v>667</v>
      </c>
      <c r="J3012" t="s">
        <v>79</v>
      </c>
      <c r="K3012" t="s">
        <v>7</v>
      </c>
      <c r="L3012" t="s">
        <v>8</v>
      </c>
      <c r="M3012" t="s">
        <v>7</v>
      </c>
      <c r="N3012" t="s">
        <v>9</v>
      </c>
      <c r="O3012" t="s">
        <v>10</v>
      </c>
      <c r="P3012" s="1">
        <v>2</v>
      </c>
      <c r="Q3012">
        <v>2</v>
      </c>
      <c r="R3012">
        <v>0</v>
      </c>
      <c r="S3012" s="9">
        <v>1</v>
      </c>
      <c r="T3012" s="9"/>
    </row>
    <row r="3013" spans="1:22">
      <c r="A3013" s="1">
        <v>2021</v>
      </c>
      <c r="B3013" t="s">
        <v>988</v>
      </c>
      <c r="C3013" t="s">
        <v>322</v>
      </c>
      <c r="D3013" t="s">
        <v>350</v>
      </c>
      <c r="E3013" t="s">
        <v>2</v>
      </c>
      <c r="F3013" t="s">
        <v>1017</v>
      </c>
      <c r="G3013" s="45" t="s">
        <v>1018</v>
      </c>
      <c r="H3013" t="s">
        <v>366</v>
      </c>
      <c r="I3013" t="s">
        <v>354</v>
      </c>
      <c r="J3013" t="s">
        <v>79</v>
      </c>
      <c r="K3013" t="s">
        <v>7</v>
      </c>
      <c r="L3013" t="s">
        <v>8</v>
      </c>
      <c r="M3013" t="s">
        <v>7</v>
      </c>
      <c r="N3013" t="s">
        <v>9</v>
      </c>
      <c r="O3013" t="s">
        <v>10</v>
      </c>
      <c r="P3013" s="1">
        <v>4</v>
      </c>
      <c r="Q3013">
        <v>4</v>
      </c>
      <c r="R3013">
        <v>0</v>
      </c>
      <c r="S3013" s="9">
        <v>1</v>
      </c>
      <c r="T3013" s="9"/>
      <c r="U3013" s="70">
        <f>AVERAGE(S2935:S3013)</f>
        <v>0.42048759676970199</v>
      </c>
      <c r="V3013" s="68" t="s">
        <v>503</v>
      </c>
    </row>
    <row r="3014" spans="1:22">
      <c r="A3014" s="1"/>
      <c r="G3014" s="45"/>
      <c r="P3014" s="1"/>
      <c r="S3014" s="9"/>
      <c r="T3014" s="9"/>
    </row>
    <row r="3015" spans="1:22">
      <c r="A3015" s="110" t="s">
        <v>1085</v>
      </c>
      <c r="B3015" s="110"/>
      <c r="C3015" s="110"/>
      <c r="D3015" s="110"/>
      <c r="E3015" s="110"/>
      <c r="F3015" s="110"/>
      <c r="G3015" s="110"/>
      <c r="H3015" s="110"/>
      <c r="I3015" s="110"/>
      <c r="J3015" s="110"/>
      <c r="K3015" s="110"/>
      <c r="L3015" s="110"/>
      <c r="M3015" s="110"/>
      <c r="N3015" s="110"/>
      <c r="O3015" s="110"/>
      <c r="P3015" s="110"/>
      <c r="Q3015" s="110"/>
      <c r="R3015" s="110"/>
      <c r="S3015" s="110"/>
      <c r="T3015" s="59"/>
    </row>
    <row r="3016" spans="1:22">
      <c r="C3016" t="s">
        <v>1086</v>
      </c>
      <c r="K3016" s="11">
        <v>18</v>
      </c>
      <c r="N3016" s="11">
        <v>3</v>
      </c>
    </row>
    <row r="3017" spans="1:22">
      <c r="A3017" s="1">
        <v>2021</v>
      </c>
      <c r="B3017" t="s">
        <v>1029</v>
      </c>
      <c r="C3017" t="s">
        <v>329</v>
      </c>
      <c r="D3017" t="s">
        <v>9</v>
      </c>
      <c r="E3017" t="s">
        <v>2</v>
      </c>
      <c r="F3017" t="s">
        <v>45</v>
      </c>
      <c r="G3017" s="46" t="s">
        <v>1062</v>
      </c>
      <c r="H3017" t="s">
        <v>126</v>
      </c>
      <c r="I3017" t="s">
        <v>127</v>
      </c>
      <c r="J3017" t="s">
        <v>79</v>
      </c>
      <c r="K3017" t="s">
        <v>8</v>
      </c>
      <c r="L3017" t="s">
        <v>8</v>
      </c>
      <c r="M3017" t="s">
        <v>8</v>
      </c>
      <c r="N3017" t="s">
        <v>8</v>
      </c>
      <c r="O3017" t="s">
        <v>238</v>
      </c>
      <c r="P3017" s="1">
        <v>250</v>
      </c>
      <c r="Q3017">
        <v>198</v>
      </c>
      <c r="R3017">
        <f>+P3017-Q3017</f>
        <v>52</v>
      </c>
      <c r="S3017" s="9">
        <f>+Q3017/P3017</f>
        <v>0.79200000000000004</v>
      </c>
      <c r="T3017" s="9"/>
    </row>
    <row r="3018" spans="1:22">
      <c r="A3018" s="1">
        <v>2021</v>
      </c>
      <c r="B3018" t="s">
        <v>1029</v>
      </c>
      <c r="C3018" t="s">
        <v>329</v>
      </c>
      <c r="D3018" t="s">
        <v>9</v>
      </c>
      <c r="E3018" t="s">
        <v>2</v>
      </c>
      <c r="F3018" t="s">
        <v>51</v>
      </c>
      <c r="G3018" s="46" t="s">
        <v>1063</v>
      </c>
      <c r="H3018" t="s">
        <v>126</v>
      </c>
      <c r="I3018" t="s">
        <v>127</v>
      </c>
      <c r="J3018" t="s">
        <v>79</v>
      </c>
      <c r="K3018" t="s">
        <v>8</v>
      </c>
      <c r="L3018" t="s">
        <v>8</v>
      </c>
      <c r="M3018" t="s">
        <v>8</v>
      </c>
      <c r="N3018" t="s">
        <v>8</v>
      </c>
      <c r="O3018" t="s">
        <v>238</v>
      </c>
      <c r="P3018" s="1">
        <v>5</v>
      </c>
      <c r="Q3018">
        <v>5</v>
      </c>
      <c r="R3018">
        <f>+P3018-Q3018</f>
        <v>0</v>
      </c>
      <c r="S3018" s="9">
        <f>+Q3018/P3018</f>
        <v>1</v>
      </c>
      <c r="T3018" s="9"/>
    </row>
    <row r="3019" spans="1:22">
      <c r="A3019" s="1">
        <v>2021</v>
      </c>
      <c r="B3019" t="s">
        <v>1029</v>
      </c>
      <c r="C3019" t="s">
        <v>329</v>
      </c>
      <c r="D3019" t="s">
        <v>9</v>
      </c>
      <c r="E3019" t="s">
        <v>2</v>
      </c>
      <c r="F3019" t="s">
        <v>54</v>
      </c>
      <c r="G3019" s="46" t="s">
        <v>1064</v>
      </c>
      <c r="H3019" t="s">
        <v>126</v>
      </c>
      <c r="I3019" t="s">
        <v>127</v>
      </c>
      <c r="J3019" t="s">
        <v>79</v>
      </c>
      <c r="K3019" t="s">
        <v>8</v>
      </c>
      <c r="L3019" t="s">
        <v>8</v>
      </c>
      <c r="M3019" t="s">
        <v>8</v>
      </c>
      <c r="N3019" t="s">
        <v>8</v>
      </c>
      <c r="O3019" t="s">
        <v>238</v>
      </c>
      <c r="P3019" s="1">
        <v>8</v>
      </c>
      <c r="Q3019">
        <v>8</v>
      </c>
      <c r="R3019">
        <f>+P3019-Q3019</f>
        <v>0</v>
      </c>
      <c r="S3019" s="9">
        <f>+Q3019/P3019</f>
        <v>1</v>
      </c>
      <c r="T3019" s="9"/>
    </row>
    <row r="3020" spans="1:22">
      <c r="A3020" s="1"/>
      <c r="G3020" s="46"/>
      <c r="N3020" s="11">
        <v>3</v>
      </c>
      <c r="P3020" s="1"/>
      <c r="S3020" s="9"/>
      <c r="T3020" s="9"/>
    </row>
    <row r="3021" spans="1:22">
      <c r="A3021" s="1">
        <v>2021</v>
      </c>
      <c r="B3021" t="s">
        <v>1029</v>
      </c>
      <c r="C3021" t="s">
        <v>329</v>
      </c>
      <c r="D3021" t="s">
        <v>9</v>
      </c>
      <c r="E3021" t="s">
        <v>2</v>
      </c>
      <c r="F3021" t="s">
        <v>45</v>
      </c>
      <c r="G3021" s="46" t="s">
        <v>1062</v>
      </c>
      <c r="H3021" t="s">
        <v>126</v>
      </c>
      <c r="I3021" t="s">
        <v>127</v>
      </c>
      <c r="J3021" t="s">
        <v>79</v>
      </c>
      <c r="K3021" t="s">
        <v>8</v>
      </c>
      <c r="L3021" t="s">
        <v>8</v>
      </c>
      <c r="M3021" t="s">
        <v>8</v>
      </c>
      <c r="N3021" t="s">
        <v>38</v>
      </c>
      <c r="O3021" t="s">
        <v>239</v>
      </c>
      <c r="P3021" s="1">
        <v>200</v>
      </c>
      <c r="Q3021">
        <v>182</v>
      </c>
      <c r="R3021">
        <f>+P3021-Q3021</f>
        <v>18</v>
      </c>
      <c r="S3021" s="9">
        <f>+Q3021/P3021</f>
        <v>0.91</v>
      </c>
      <c r="T3021" s="9"/>
    </row>
    <row r="3022" spans="1:22">
      <c r="A3022" s="1">
        <v>2021</v>
      </c>
      <c r="B3022" t="s">
        <v>1029</v>
      </c>
      <c r="C3022" t="s">
        <v>329</v>
      </c>
      <c r="D3022" t="s">
        <v>9</v>
      </c>
      <c r="E3022" t="s">
        <v>2</v>
      </c>
      <c r="F3022" t="s">
        <v>51</v>
      </c>
      <c r="G3022" s="46" t="s">
        <v>1063</v>
      </c>
      <c r="H3022" t="s">
        <v>126</v>
      </c>
      <c r="I3022" t="s">
        <v>127</v>
      </c>
      <c r="J3022" t="s">
        <v>79</v>
      </c>
      <c r="K3022" t="s">
        <v>8</v>
      </c>
      <c r="L3022" t="s">
        <v>8</v>
      </c>
      <c r="M3022" t="s">
        <v>8</v>
      </c>
      <c r="N3022" t="s">
        <v>38</v>
      </c>
      <c r="O3022" t="s">
        <v>239</v>
      </c>
      <c r="P3022" s="1">
        <v>15</v>
      </c>
      <c r="Q3022">
        <v>15</v>
      </c>
      <c r="R3022">
        <f>+P3022-Q3022</f>
        <v>0</v>
      </c>
      <c r="S3022" s="9">
        <f>+Q3022/P3022</f>
        <v>1</v>
      </c>
      <c r="T3022" s="9"/>
    </row>
    <row r="3023" spans="1:22">
      <c r="A3023" s="1">
        <v>2021</v>
      </c>
      <c r="B3023" t="s">
        <v>1029</v>
      </c>
      <c r="C3023" t="s">
        <v>329</v>
      </c>
      <c r="D3023" t="s">
        <v>9</v>
      </c>
      <c r="E3023" t="s">
        <v>2</v>
      </c>
      <c r="F3023" t="s">
        <v>54</v>
      </c>
      <c r="G3023" s="46" t="s">
        <v>1064</v>
      </c>
      <c r="H3023" t="s">
        <v>126</v>
      </c>
      <c r="I3023" t="s">
        <v>127</v>
      </c>
      <c r="J3023" t="s">
        <v>79</v>
      </c>
      <c r="K3023" t="s">
        <v>8</v>
      </c>
      <c r="L3023" t="s">
        <v>8</v>
      </c>
      <c r="M3023" t="s">
        <v>8</v>
      </c>
      <c r="N3023" t="s">
        <v>38</v>
      </c>
      <c r="O3023" t="s">
        <v>239</v>
      </c>
      <c r="P3023" s="1">
        <v>20</v>
      </c>
      <c r="Q3023">
        <v>20</v>
      </c>
      <c r="R3023">
        <f>+P3023-Q3023</f>
        <v>0</v>
      </c>
      <c r="S3023" s="9">
        <f>+Q3023/P3023</f>
        <v>1</v>
      </c>
      <c r="T3023" s="9"/>
    </row>
    <row r="3024" spans="1:22">
      <c r="A3024" s="1"/>
      <c r="G3024" s="46"/>
      <c r="N3024" s="11">
        <v>3</v>
      </c>
      <c r="P3024" s="1"/>
      <c r="S3024" s="9"/>
      <c r="T3024" s="9"/>
    </row>
    <row r="3025" spans="1:20">
      <c r="A3025" s="1">
        <v>2021</v>
      </c>
      <c r="B3025" t="s">
        <v>1029</v>
      </c>
      <c r="C3025" t="s">
        <v>329</v>
      </c>
      <c r="D3025" t="s">
        <v>9</v>
      </c>
      <c r="E3025" t="s">
        <v>2</v>
      </c>
      <c r="F3025" t="s">
        <v>45</v>
      </c>
      <c r="G3025" s="46" t="s">
        <v>1062</v>
      </c>
      <c r="H3025" t="s">
        <v>126</v>
      </c>
      <c r="I3025" t="s">
        <v>127</v>
      </c>
      <c r="J3025" t="s">
        <v>79</v>
      </c>
      <c r="K3025" t="s">
        <v>8</v>
      </c>
      <c r="L3025" t="s">
        <v>8</v>
      </c>
      <c r="M3025" t="s">
        <v>8</v>
      </c>
      <c r="N3025" t="s">
        <v>130</v>
      </c>
      <c r="O3025" t="s">
        <v>131</v>
      </c>
      <c r="P3025" s="1">
        <v>2700</v>
      </c>
      <c r="Q3025">
        <v>2404</v>
      </c>
      <c r="R3025">
        <f>+P3025-Q3025</f>
        <v>296</v>
      </c>
      <c r="S3025" s="9">
        <f>+Q3025/P3025</f>
        <v>0.89037037037037037</v>
      </c>
      <c r="T3025" s="9"/>
    </row>
    <row r="3026" spans="1:20">
      <c r="A3026" s="1">
        <v>2021</v>
      </c>
      <c r="B3026" t="s">
        <v>1029</v>
      </c>
      <c r="C3026" t="s">
        <v>329</v>
      </c>
      <c r="D3026" t="s">
        <v>9</v>
      </c>
      <c r="E3026" t="s">
        <v>2</v>
      </c>
      <c r="F3026" t="s">
        <v>51</v>
      </c>
      <c r="G3026" s="46" t="s">
        <v>1063</v>
      </c>
      <c r="H3026" t="s">
        <v>126</v>
      </c>
      <c r="I3026" t="s">
        <v>127</v>
      </c>
      <c r="J3026" t="s">
        <v>79</v>
      </c>
      <c r="K3026" t="s">
        <v>8</v>
      </c>
      <c r="L3026" t="s">
        <v>8</v>
      </c>
      <c r="M3026" t="s">
        <v>8</v>
      </c>
      <c r="N3026" t="s">
        <v>130</v>
      </c>
      <c r="O3026" t="s">
        <v>131</v>
      </c>
      <c r="P3026" s="1">
        <v>268</v>
      </c>
      <c r="Q3026">
        <v>268</v>
      </c>
      <c r="R3026">
        <f>+P3026-Q3026</f>
        <v>0</v>
      </c>
      <c r="S3026" s="9">
        <f>+Q3026/P3026</f>
        <v>1</v>
      </c>
      <c r="T3026" s="9"/>
    </row>
    <row r="3027" spans="1:20">
      <c r="A3027" s="1">
        <v>2021</v>
      </c>
      <c r="B3027" t="s">
        <v>1029</v>
      </c>
      <c r="C3027" t="s">
        <v>329</v>
      </c>
      <c r="D3027" t="s">
        <v>9</v>
      </c>
      <c r="E3027" t="s">
        <v>2</v>
      </c>
      <c r="F3027" t="s">
        <v>54</v>
      </c>
      <c r="G3027" s="46" t="s">
        <v>1064</v>
      </c>
      <c r="H3027" t="s">
        <v>126</v>
      </c>
      <c r="I3027" t="s">
        <v>127</v>
      </c>
      <c r="J3027" t="s">
        <v>79</v>
      </c>
      <c r="K3027" t="s">
        <v>8</v>
      </c>
      <c r="L3027" t="s">
        <v>8</v>
      </c>
      <c r="M3027" t="s">
        <v>8</v>
      </c>
      <c r="N3027" t="s">
        <v>130</v>
      </c>
      <c r="O3027" t="s">
        <v>131</v>
      </c>
      <c r="P3027" s="1">
        <v>319</v>
      </c>
      <c r="Q3027">
        <v>319</v>
      </c>
      <c r="R3027">
        <f>+P3027-Q3027</f>
        <v>0</v>
      </c>
      <c r="S3027" s="9">
        <f>+Q3027/P3027</f>
        <v>1</v>
      </c>
      <c r="T3027" s="9"/>
    </row>
    <row r="3028" spans="1:20">
      <c r="A3028" s="1"/>
      <c r="G3028" s="46"/>
      <c r="N3028" s="11">
        <v>1</v>
      </c>
      <c r="P3028" s="1"/>
      <c r="S3028" s="9"/>
      <c r="T3028" s="9"/>
    </row>
    <row r="3029" spans="1:20">
      <c r="A3029" s="1">
        <v>2021</v>
      </c>
      <c r="B3029" t="s">
        <v>1029</v>
      </c>
      <c r="C3029" t="s">
        <v>335</v>
      </c>
      <c r="D3029" t="s">
        <v>9</v>
      </c>
      <c r="E3029" t="s">
        <v>2</v>
      </c>
      <c r="F3029" t="s">
        <v>847</v>
      </c>
      <c r="G3029" s="46" t="s">
        <v>1071</v>
      </c>
      <c r="H3029" t="s">
        <v>1072</v>
      </c>
      <c r="I3029" t="s">
        <v>384</v>
      </c>
      <c r="J3029" t="s">
        <v>37</v>
      </c>
      <c r="K3029" t="s">
        <v>8</v>
      </c>
      <c r="L3029" t="s">
        <v>40</v>
      </c>
      <c r="M3029" t="s">
        <v>8</v>
      </c>
      <c r="N3029" t="s">
        <v>38</v>
      </c>
      <c r="O3029" t="s">
        <v>688</v>
      </c>
      <c r="P3029" s="1">
        <v>31</v>
      </c>
      <c r="Q3029">
        <v>30</v>
      </c>
      <c r="R3029">
        <f>+P3029-Q3029</f>
        <v>1</v>
      </c>
      <c r="S3029" s="9">
        <f>+Q3029/P3029</f>
        <v>0.967741935483871</v>
      </c>
      <c r="T3029" s="9"/>
    </row>
    <row r="3030" spans="1:20">
      <c r="A3030" s="1"/>
      <c r="G3030" s="46"/>
      <c r="N3030" s="11">
        <v>1</v>
      </c>
      <c r="P3030" s="1"/>
      <c r="S3030" s="9"/>
      <c r="T3030" s="9"/>
    </row>
    <row r="3031" spans="1:20">
      <c r="A3031" s="1">
        <v>2021</v>
      </c>
      <c r="B3031" t="s">
        <v>1029</v>
      </c>
      <c r="C3031" t="s">
        <v>335</v>
      </c>
      <c r="D3031" t="s">
        <v>9</v>
      </c>
      <c r="E3031" t="s">
        <v>2</v>
      </c>
      <c r="F3031" t="s">
        <v>389</v>
      </c>
      <c r="G3031" s="46" t="s">
        <v>1069</v>
      </c>
      <c r="H3031" t="s">
        <v>383</v>
      </c>
      <c r="I3031" t="s">
        <v>384</v>
      </c>
      <c r="J3031" t="s">
        <v>37</v>
      </c>
      <c r="K3031" t="s">
        <v>8</v>
      </c>
      <c r="L3031" t="s">
        <v>40</v>
      </c>
      <c r="M3031" t="s">
        <v>8</v>
      </c>
      <c r="N3031" t="s">
        <v>7</v>
      </c>
      <c r="O3031" t="s">
        <v>650</v>
      </c>
      <c r="P3031" s="1">
        <v>25</v>
      </c>
      <c r="Q3031">
        <v>0</v>
      </c>
      <c r="R3031">
        <f>+P3031-Q3031</f>
        <v>25</v>
      </c>
      <c r="S3031" s="9">
        <f>+Q3031/P3031</f>
        <v>0</v>
      </c>
      <c r="T3031" s="9"/>
    </row>
    <row r="3032" spans="1:20">
      <c r="A3032" s="1"/>
      <c r="G3032" s="46"/>
      <c r="N3032" s="11">
        <v>1</v>
      </c>
      <c r="P3032" s="1"/>
      <c r="S3032" s="9"/>
      <c r="T3032" s="9"/>
    </row>
    <row r="3033" spans="1:20">
      <c r="A3033" s="1">
        <v>2021</v>
      </c>
      <c r="B3033" t="s">
        <v>1029</v>
      </c>
      <c r="C3033" t="s">
        <v>335</v>
      </c>
      <c r="D3033" t="s">
        <v>9</v>
      </c>
      <c r="E3033" t="s">
        <v>2</v>
      </c>
      <c r="F3033" t="s">
        <v>389</v>
      </c>
      <c r="G3033" s="46" t="s">
        <v>1069</v>
      </c>
      <c r="H3033" t="s">
        <v>383</v>
      </c>
      <c r="I3033" t="s">
        <v>384</v>
      </c>
      <c r="J3033" t="s">
        <v>37</v>
      </c>
      <c r="K3033" t="s">
        <v>8</v>
      </c>
      <c r="L3033" t="s">
        <v>40</v>
      </c>
      <c r="M3033" t="s">
        <v>8</v>
      </c>
      <c r="N3033" t="s">
        <v>130</v>
      </c>
      <c r="O3033" t="s">
        <v>419</v>
      </c>
      <c r="P3033" s="1">
        <v>25</v>
      </c>
      <c r="Q3033">
        <v>13</v>
      </c>
      <c r="R3033">
        <f>+P3033-Q3033</f>
        <v>12</v>
      </c>
      <c r="S3033" s="9">
        <f>+Q3033/P3033</f>
        <v>0.52</v>
      </c>
      <c r="T3033" s="9"/>
    </row>
    <row r="3034" spans="1:20">
      <c r="A3034" s="1"/>
      <c r="G3034" s="46"/>
      <c r="N3034" s="11">
        <v>1</v>
      </c>
      <c r="P3034" s="1"/>
      <c r="S3034" s="9"/>
      <c r="T3034" s="9"/>
    </row>
    <row r="3035" spans="1:20">
      <c r="A3035" s="1">
        <v>2021</v>
      </c>
      <c r="B3035" t="s">
        <v>1029</v>
      </c>
      <c r="C3035" t="s">
        <v>335</v>
      </c>
      <c r="D3035" t="s">
        <v>9</v>
      </c>
      <c r="E3035" t="s">
        <v>2</v>
      </c>
      <c r="F3035" t="s">
        <v>389</v>
      </c>
      <c r="G3035" s="46" t="s">
        <v>1069</v>
      </c>
      <c r="H3035" t="s">
        <v>383</v>
      </c>
      <c r="I3035" t="s">
        <v>384</v>
      </c>
      <c r="J3035" t="s">
        <v>37</v>
      </c>
      <c r="K3035" t="s">
        <v>8</v>
      </c>
      <c r="L3035" t="s">
        <v>40</v>
      </c>
      <c r="M3035" t="s">
        <v>8</v>
      </c>
      <c r="N3035" t="s">
        <v>201</v>
      </c>
      <c r="O3035" t="s">
        <v>392</v>
      </c>
      <c r="P3035" s="1">
        <v>37</v>
      </c>
      <c r="Q3035">
        <v>37</v>
      </c>
      <c r="R3035">
        <f>+P3035-Q3035</f>
        <v>0</v>
      </c>
      <c r="S3035" s="9">
        <f>+Q3035/P3035</f>
        <v>1</v>
      </c>
      <c r="T3035" s="9"/>
    </row>
    <row r="3036" spans="1:20">
      <c r="A3036" s="1"/>
      <c r="G3036" s="46"/>
      <c r="N3036" s="11">
        <v>1</v>
      </c>
      <c r="P3036" s="1"/>
      <c r="S3036" s="9"/>
      <c r="T3036" s="9"/>
    </row>
    <row r="3037" spans="1:20">
      <c r="A3037" s="1">
        <v>2021</v>
      </c>
      <c r="B3037" t="s">
        <v>1029</v>
      </c>
      <c r="C3037" t="s">
        <v>335</v>
      </c>
      <c r="D3037" t="s">
        <v>9</v>
      </c>
      <c r="E3037" t="s">
        <v>2</v>
      </c>
      <c r="F3037" t="s">
        <v>979</v>
      </c>
      <c r="G3037" s="46" t="s">
        <v>1070</v>
      </c>
      <c r="H3037" t="s">
        <v>383</v>
      </c>
      <c r="I3037" t="s">
        <v>384</v>
      </c>
      <c r="J3037" t="s">
        <v>37</v>
      </c>
      <c r="K3037" t="s">
        <v>8</v>
      </c>
      <c r="L3037" t="s">
        <v>40</v>
      </c>
      <c r="M3037" t="s">
        <v>8</v>
      </c>
      <c r="N3037" t="s">
        <v>217</v>
      </c>
      <c r="O3037" t="s">
        <v>548</v>
      </c>
      <c r="P3037" s="1">
        <v>20</v>
      </c>
      <c r="Q3037">
        <v>20</v>
      </c>
      <c r="R3037">
        <f>+P3037-Q3037</f>
        <v>0</v>
      </c>
      <c r="S3037" s="9">
        <f>+Q3037/P3037</f>
        <v>1</v>
      </c>
      <c r="T3037" s="9"/>
    </row>
    <row r="3038" spans="1:20">
      <c r="A3038" s="1"/>
      <c r="G3038" s="46"/>
      <c r="N3038" s="11">
        <v>1</v>
      </c>
      <c r="P3038" s="1"/>
      <c r="S3038" s="9"/>
      <c r="T3038" s="9"/>
    </row>
    <row r="3039" spans="1:20">
      <c r="A3039" s="1">
        <v>2021</v>
      </c>
      <c r="B3039" t="s">
        <v>1029</v>
      </c>
      <c r="C3039" t="s">
        <v>335</v>
      </c>
      <c r="D3039" t="s">
        <v>9</v>
      </c>
      <c r="E3039" t="s">
        <v>2</v>
      </c>
      <c r="F3039" t="s">
        <v>979</v>
      </c>
      <c r="G3039" s="46" t="s">
        <v>1070</v>
      </c>
      <c r="H3039" t="s">
        <v>383</v>
      </c>
      <c r="I3039" t="s">
        <v>384</v>
      </c>
      <c r="J3039" t="s">
        <v>37</v>
      </c>
      <c r="K3039" t="s">
        <v>8</v>
      </c>
      <c r="L3039" t="s">
        <v>40</v>
      </c>
      <c r="M3039" t="s">
        <v>8</v>
      </c>
      <c r="N3039" t="s">
        <v>203</v>
      </c>
      <c r="O3039" t="s">
        <v>393</v>
      </c>
      <c r="P3039" s="1">
        <v>32</v>
      </c>
      <c r="Q3039">
        <v>32</v>
      </c>
      <c r="R3039">
        <f>+P3039-Q3039</f>
        <v>0</v>
      </c>
      <c r="S3039" s="9">
        <f>+Q3039/P3039</f>
        <v>1</v>
      </c>
      <c r="T3039" s="9"/>
    </row>
    <row r="3040" spans="1:20">
      <c r="A3040" s="1"/>
      <c r="G3040" s="46"/>
      <c r="N3040" s="11">
        <v>1</v>
      </c>
      <c r="P3040" s="1"/>
      <c r="S3040" s="9"/>
      <c r="T3040" s="9"/>
    </row>
    <row r="3041" spans="1:24">
      <c r="A3041" s="1">
        <v>2021</v>
      </c>
      <c r="B3041" t="s">
        <v>1029</v>
      </c>
      <c r="C3041" t="s">
        <v>329</v>
      </c>
      <c r="D3041" t="s">
        <v>164</v>
      </c>
      <c r="E3041" t="s">
        <v>2</v>
      </c>
      <c r="F3041" t="s">
        <v>322</v>
      </c>
      <c r="G3041" s="46" t="s">
        <v>1065</v>
      </c>
      <c r="H3041" t="s">
        <v>1066</v>
      </c>
      <c r="I3041" t="s">
        <v>667</v>
      </c>
      <c r="J3041" t="s">
        <v>79</v>
      </c>
      <c r="K3041" t="s">
        <v>8</v>
      </c>
      <c r="L3041" t="s">
        <v>38</v>
      </c>
      <c r="M3041" t="s">
        <v>8</v>
      </c>
      <c r="N3041" t="s">
        <v>8</v>
      </c>
      <c r="O3041" t="s">
        <v>1009</v>
      </c>
      <c r="P3041" s="1">
        <v>25</v>
      </c>
      <c r="Q3041">
        <v>21</v>
      </c>
      <c r="R3041">
        <f>+P3041-Q3041</f>
        <v>4</v>
      </c>
      <c r="S3041" s="9">
        <f>+Q3041/P3041</f>
        <v>0.84</v>
      </c>
      <c r="T3041" s="9"/>
    </row>
    <row r="3042" spans="1:24">
      <c r="A3042" s="1"/>
      <c r="G3042" s="46"/>
      <c r="N3042" s="11">
        <v>1</v>
      </c>
      <c r="P3042" s="1"/>
      <c r="S3042" s="9"/>
      <c r="T3042" s="9"/>
    </row>
    <row r="3043" spans="1:24">
      <c r="A3043" s="1">
        <v>2021</v>
      </c>
      <c r="B3043" t="s">
        <v>1029</v>
      </c>
      <c r="C3043" t="s">
        <v>329</v>
      </c>
      <c r="D3043" t="s">
        <v>164</v>
      </c>
      <c r="E3043" t="s">
        <v>2</v>
      </c>
      <c r="F3043" t="s">
        <v>322</v>
      </c>
      <c r="G3043" s="46" t="s">
        <v>1065</v>
      </c>
      <c r="H3043" t="s">
        <v>1066</v>
      </c>
      <c r="I3043" t="s">
        <v>667</v>
      </c>
      <c r="J3043" t="s">
        <v>79</v>
      </c>
      <c r="K3043" t="s">
        <v>8</v>
      </c>
      <c r="L3043" t="s">
        <v>38</v>
      </c>
      <c r="M3043" t="s">
        <v>8</v>
      </c>
      <c r="N3043" t="s">
        <v>38</v>
      </c>
      <c r="O3043" t="s">
        <v>1011</v>
      </c>
      <c r="P3043" s="1">
        <v>30</v>
      </c>
      <c r="Q3043">
        <v>27</v>
      </c>
      <c r="R3043">
        <f>+P3043-Q3043</f>
        <v>3</v>
      </c>
      <c r="S3043" s="9">
        <f>+Q3043/P3043</f>
        <v>0.9</v>
      </c>
      <c r="T3043" s="9"/>
    </row>
    <row r="3044" spans="1:24">
      <c r="A3044" s="1"/>
      <c r="G3044" s="46"/>
      <c r="N3044" s="11">
        <v>1</v>
      </c>
      <c r="P3044" s="1"/>
      <c r="S3044" s="9"/>
      <c r="T3044" s="9"/>
    </row>
    <row r="3045" spans="1:24">
      <c r="A3045" s="1">
        <v>2021</v>
      </c>
      <c r="B3045" t="s">
        <v>1029</v>
      </c>
      <c r="C3045" t="s">
        <v>329</v>
      </c>
      <c r="D3045" t="s">
        <v>164</v>
      </c>
      <c r="E3045" t="s">
        <v>2</v>
      </c>
      <c r="F3045" t="s">
        <v>322</v>
      </c>
      <c r="G3045" s="46" t="s">
        <v>1065</v>
      </c>
      <c r="H3045" t="s">
        <v>1066</v>
      </c>
      <c r="I3045" t="s">
        <v>667</v>
      </c>
      <c r="J3045" t="s">
        <v>79</v>
      </c>
      <c r="K3045" t="s">
        <v>8</v>
      </c>
      <c r="L3045" t="s">
        <v>38</v>
      </c>
      <c r="M3045" t="s">
        <v>8</v>
      </c>
      <c r="N3045" t="s">
        <v>130</v>
      </c>
      <c r="O3045" t="s">
        <v>668</v>
      </c>
      <c r="P3045" s="1">
        <v>35</v>
      </c>
      <c r="Q3045">
        <v>3</v>
      </c>
      <c r="R3045">
        <f>+P3045-Q3045</f>
        <v>32</v>
      </c>
      <c r="S3045" s="9">
        <f>+Q3045/P3045</f>
        <v>8.5714285714285715E-2</v>
      </c>
      <c r="T3045" s="9"/>
      <c r="W3045" s="68" t="s">
        <v>1193</v>
      </c>
      <c r="X3045" s="68"/>
    </row>
    <row r="3046" spans="1:24" ht="26.25">
      <c r="A3046" s="1"/>
      <c r="G3046" s="46"/>
      <c r="K3046" s="11">
        <v>14</v>
      </c>
      <c r="N3046" s="11">
        <v>4</v>
      </c>
      <c r="P3046" s="1"/>
      <c r="S3046" s="9"/>
      <c r="T3046" s="9"/>
      <c r="W3046" s="69" t="s">
        <v>1170</v>
      </c>
      <c r="X3046" s="70">
        <f>AVERAGE(S3017:S3045)</f>
        <v>0.82810147730936268</v>
      </c>
    </row>
    <row r="3047" spans="1:24" ht="26.25">
      <c r="A3047" s="1">
        <v>2021</v>
      </c>
      <c r="B3047" t="s">
        <v>1029</v>
      </c>
      <c r="C3047" t="s">
        <v>329</v>
      </c>
      <c r="D3047" t="s">
        <v>9</v>
      </c>
      <c r="E3047" t="s">
        <v>2</v>
      </c>
      <c r="F3047" t="s">
        <v>45</v>
      </c>
      <c r="G3047" s="46" t="s">
        <v>1062</v>
      </c>
      <c r="H3047" t="s">
        <v>126</v>
      </c>
      <c r="I3047" s="5" t="s">
        <v>127</v>
      </c>
      <c r="J3047" s="5" t="s">
        <v>79</v>
      </c>
      <c r="K3047" s="5" t="s">
        <v>40</v>
      </c>
      <c r="L3047" s="5" t="s">
        <v>8</v>
      </c>
      <c r="M3047" s="5" t="s">
        <v>8</v>
      </c>
      <c r="N3047" s="5" t="s">
        <v>7</v>
      </c>
      <c r="O3047" t="s">
        <v>129</v>
      </c>
      <c r="P3047" s="1">
        <v>2</v>
      </c>
      <c r="Q3047">
        <v>0</v>
      </c>
      <c r="R3047">
        <f>+P3047-Q3047</f>
        <v>2</v>
      </c>
      <c r="S3047" s="9">
        <f>+Q3047/P3047</f>
        <v>0</v>
      </c>
      <c r="T3047" s="9"/>
      <c r="W3047" s="69" t="s">
        <v>1169</v>
      </c>
      <c r="X3047" s="70">
        <f>AVERAGE(S3047:S3062)</f>
        <v>0.50796850998463905</v>
      </c>
    </row>
    <row r="3048" spans="1:24" ht="26.25">
      <c r="A3048" s="1">
        <v>2021</v>
      </c>
      <c r="B3048" t="s">
        <v>1029</v>
      </c>
      <c r="C3048" t="s">
        <v>329</v>
      </c>
      <c r="D3048" t="s">
        <v>9</v>
      </c>
      <c r="E3048" t="s">
        <v>2</v>
      </c>
      <c r="F3048" t="s">
        <v>51</v>
      </c>
      <c r="G3048" s="46" t="s">
        <v>1063</v>
      </c>
      <c r="H3048" t="s">
        <v>126</v>
      </c>
      <c r="I3048" s="5" t="s">
        <v>127</v>
      </c>
      <c r="J3048" s="5" t="s">
        <v>79</v>
      </c>
      <c r="K3048" s="5" t="s">
        <v>40</v>
      </c>
      <c r="L3048" s="5" t="s">
        <v>8</v>
      </c>
      <c r="M3048" s="5" t="s">
        <v>8</v>
      </c>
      <c r="N3048" s="5" t="s">
        <v>7</v>
      </c>
      <c r="O3048" t="s">
        <v>129</v>
      </c>
      <c r="P3048" s="1">
        <v>40</v>
      </c>
      <c r="Q3048">
        <v>15</v>
      </c>
      <c r="R3048">
        <f>+P3048-Q3048</f>
        <v>25</v>
      </c>
      <c r="S3048" s="9">
        <f>+Q3048/P3048</f>
        <v>0.375</v>
      </c>
      <c r="T3048" s="9"/>
      <c r="W3048" s="69" t="s">
        <v>1166</v>
      </c>
      <c r="X3048" s="70">
        <f>AVERAGE(S3064:S3083)</f>
        <v>0.1875</v>
      </c>
    </row>
    <row r="3049" spans="1:24" ht="26.25">
      <c r="A3049" s="1">
        <v>2021</v>
      </c>
      <c r="B3049" t="s">
        <v>1029</v>
      </c>
      <c r="C3049" t="s">
        <v>329</v>
      </c>
      <c r="D3049" t="s">
        <v>9</v>
      </c>
      <c r="E3049" t="s">
        <v>2</v>
      </c>
      <c r="F3049" t="s">
        <v>54</v>
      </c>
      <c r="G3049" s="46" t="s">
        <v>1064</v>
      </c>
      <c r="H3049" t="s">
        <v>126</v>
      </c>
      <c r="I3049" s="5" t="s">
        <v>127</v>
      </c>
      <c r="J3049" s="5" t="s">
        <v>79</v>
      </c>
      <c r="K3049" s="5" t="s">
        <v>40</v>
      </c>
      <c r="L3049" s="5" t="s">
        <v>8</v>
      </c>
      <c r="M3049" s="5" t="s">
        <v>8</v>
      </c>
      <c r="N3049" s="5" t="s">
        <v>7</v>
      </c>
      <c r="O3049" t="s">
        <v>129</v>
      </c>
      <c r="P3049" s="1">
        <v>1</v>
      </c>
      <c r="Q3049">
        <v>1</v>
      </c>
      <c r="R3049">
        <f>+P3049-Q3049</f>
        <v>0</v>
      </c>
      <c r="S3049" s="9">
        <f>+Q3049/P3049</f>
        <v>1</v>
      </c>
      <c r="T3049" s="9"/>
      <c r="W3049" s="69" t="s">
        <v>1167</v>
      </c>
      <c r="X3049" s="70">
        <f>AVERAGE(S3085:S3110)</f>
        <v>0.56166623572505925</v>
      </c>
    </row>
    <row r="3050" spans="1:24">
      <c r="A3050" s="1">
        <v>2021</v>
      </c>
      <c r="B3050" t="s">
        <v>1029</v>
      </c>
      <c r="C3050" t="s">
        <v>331</v>
      </c>
      <c r="D3050" t="s">
        <v>350</v>
      </c>
      <c r="E3050" t="s">
        <v>2</v>
      </c>
      <c r="F3050" t="s">
        <v>1067</v>
      </c>
      <c r="G3050" s="46" t="s">
        <v>1068</v>
      </c>
      <c r="H3050" t="s">
        <v>366</v>
      </c>
      <c r="I3050" t="s">
        <v>354</v>
      </c>
      <c r="J3050" t="s">
        <v>79</v>
      </c>
      <c r="K3050" t="s">
        <v>40</v>
      </c>
      <c r="L3050" t="s">
        <v>8</v>
      </c>
      <c r="M3050" t="s">
        <v>8</v>
      </c>
      <c r="N3050" t="s">
        <v>7</v>
      </c>
      <c r="O3050" t="s">
        <v>129</v>
      </c>
      <c r="P3050" s="1">
        <v>1</v>
      </c>
      <c r="Q3050">
        <v>0</v>
      </c>
      <c r="R3050">
        <f>+P3050-Q3050</f>
        <v>1</v>
      </c>
      <c r="S3050" s="9">
        <f>+Q3050/P3050</f>
        <v>0</v>
      </c>
      <c r="T3050" s="9"/>
    </row>
    <row r="3051" spans="1:24">
      <c r="A3051" s="1"/>
      <c r="G3051" s="46"/>
      <c r="N3051" s="11">
        <v>5</v>
      </c>
      <c r="P3051" s="1"/>
      <c r="S3051" s="9"/>
      <c r="T3051" s="9"/>
    </row>
    <row r="3052" spans="1:24">
      <c r="A3052" s="1">
        <v>2021</v>
      </c>
      <c r="B3052" t="s">
        <v>1029</v>
      </c>
      <c r="C3052" t="s">
        <v>329</v>
      </c>
      <c r="D3052" t="s">
        <v>9</v>
      </c>
      <c r="E3052" t="s">
        <v>2</v>
      </c>
      <c r="F3052" t="s">
        <v>45</v>
      </c>
      <c r="G3052" s="46" t="s">
        <v>1062</v>
      </c>
      <c r="H3052" t="s">
        <v>126</v>
      </c>
      <c r="I3052" s="5" t="s">
        <v>127</v>
      </c>
      <c r="J3052" s="5" t="s">
        <v>79</v>
      </c>
      <c r="K3052" s="5" t="s">
        <v>40</v>
      </c>
      <c r="L3052" s="5" t="s">
        <v>8</v>
      </c>
      <c r="M3052" s="5" t="s">
        <v>8</v>
      </c>
      <c r="N3052" s="5" t="s">
        <v>130</v>
      </c>
      <c r="O3052" t="s">
        <v>319</v>
      </c>
      <c r="P3052" s="1">
        <v>2</v>
      </c>
      <c r="Q3052">
        <v>2</v>
      </c>
      <c r="R3052">
        <f>+P3052-Q3052</f>
        <v>0</v>
      </c>
      <c r="S3052" s="9">
        <f>+Q3052/P3052</f>
        <v>1</v>
      </c>
      <c r="T3052" s="9"/>
    </row>
    <row r="3053" spans="1:24">
      <c r="A3053" s="1">
        <v>2021</v>
      </c>
      <c r="B3053" t="s">
        <v>1029</v>
      </c>
      <c r="C3053" t="s">
        <v>329</v>
      </c>
      <c r="D3053" t="s">
        <v>9</v>
      </c>
      <c r="E3053" t="s">
        <v>2</v>
      </c>
      <c r="F3053" t="s">
        <v>51</v>
      </c>
      <c r="G3053" s="46" t="s">
        <v>1063</v>
      </c>
      <c r="H3053" t="s">
        <v>126</v>
      </c>
      <c r="I3053" s="5" t="s">
        <v>127</v>
      </c>
      <c r="J3053" s="5" t="s">
        <v>79</v>
      </c>
      <c r="K3053" s="5" t="s">
        <v>40</v>
      </c>
      <c r="L3053" s="5" t="s">
        <v>8</v>
      </c>
      <c r="M3053" s="5" t="s">
        <v>8</v>
      </c>
      <c r="N3053" s="5" t="s">
        <v>130</v>
      </c>
      <c r="O3053" t="s">
        <v>319</v>
      </c>
      <c r="P3053" s="1">
        <v>40</v>
      </c>
      <c r="Q3053">
        <v>40</v>
      </c>
      <c r="R3053">
        <f>+P3053-Q3053</f>
        <v>0</v>
      </c>
      <c r="S3053" s="9">
        <f>+Q3053/P3053</f>
        <v>1</v>
      </c>
      <c r="T3053" s="9"/>
    </row>
    <row r="3054" spans="1:24">
      <c r="A3054" s="1">
        <v>2021</v>
      </c>
      <c r="B3054" t="s">
        <v>1029</v>
      </c>
      <c r="C3054" t="s">
        <v>329</v>
      </c>
      <c r="D3054" t="s">
        <v>9</v>
      </c>
      <c r="E3054" t="s">
        <v>2</v>
      </c>
      <c r="F3054" t="s">
        <v>54</v>
      </c>
      <c r="G3054" s="46" t="s">
        <v>1064</v>
      </c>
      <c r="H3054" t="s">
        <v>126</v>
      </c>
      <c r="I3054" s="5" t="s">
        <v>127</v>
      </c>
      <c r="J3054" s="5" t="s">
        <v>79</v>
      </c>
      <c r="K3054" s="5" t="s">
        <v>40</v>
      </c>
      <c r="L3054" s="5" t="s">
        <v>8</v>
      </c>
      <c r="M3054" s="5" t="s">
        <v>8</v>
      </c>
      <c r="N3054" s="5" t="s">
        <v>130</v>
      </c>
      <c r="O3054" t="s">
        <v>319</v>
      </c>
      <c r="P3054" s="1">
        <v>1</v>
      </c>
      <c r="Q3054">
        <v>1</v>
      </c>
      <c r="R3054">
        <f>+P3054-Q3054</f>
        <v>0</v>
      </c>
      <c r="S3054" s="9">
        <f>+Q3054/P3054</f>
        <v>1</v>
      </c>
      <c r="T3054" s="9"/>
    </row>
    <row r="3055" spans="1:24">
      <c r="A3055" s="1">
        <v>2021</v>
      </c>
      <c r="B3055" t="s">
        <v>1029</v>
      </c>
      <c r="C3055" t="s">
        <v>331</v>
      </c>
      <c r="D3055" t="s">
        <v>350</v>
      </c>
      <c r="E3055" t="s">
        <v>2</v>
      </c>
      <c r="F3055" t="s">
        <v>1067</v>
      </c>
      <c r="G3055" s="46" t="s">
        <v>1068</v>
      </c>
      <c r="H3055" t="s">
        <v>366</v>
      </c>
      <c r="I3055" t="s">
        <v>354</v>
      </c>
      <c r="J3055" t="s">
        <v>79</v>
      </c>
      <c r="K3055" t="s">
        <v>40</v>
      </c>
      <c r="L3055" t="s">
        <v>8</v>
      </c>
      <c r="M3055" t="s">
        <v>8</v>
      </c>
      <c r="N3055" t="s">
        <v>130</v>
      </c>
      <c r="O3055" t="s">
        <v>319</v>
      </c>
      <c r="P3055" s="1">
        <v>1</v>
      </c>
      <c r="Q3055">
        <v>0</v>
      </c>
      <c r="R3055">
        <f>+P3055-Q3055</f>
        <v>1</v>
      </c>
      <c r="S3055" s="9">
        <f>+Q3055/P3055</f>
        <v>0</v>
      </c>
      <c r="T3055" s="9"/>
    </row>
    <row r="3056" spans="1:24">
      <c r="A3056" s="1">
        <v>2021</v>
      </c>
      <c r="B3056" t="s">
        <v>1029</v>
      </c>
      <c r="C3056" t="s">
        <v>335</v>
      </c>
      <c r="D3056" t="s">
        <v>9</v>
      </c>
      <c r="E3056" t="s">
        <v>2</v>
      </c>
      <c r="F3056" t="s">
        <v>847</v>
      </c>
      <c r="G3056" s="46" t="s">
        <v>1071</v>
      </c>
      <c r="H3056" t="s">
        <v>1072</v>
      </c>
      <c r="I3056" s="5" t="s">
        <v>384</v>
      </c>
      <c r="J3056" s="5" t="s">
        <v>37</v>
      </c>
      <c r="K3056" s="5" t="s">
        <v>40</v>
      </c>
      <c r="L3056" s="5" t="s">
        <v>8</v>
      </c>
      <c r="M3056" s="5" t="s">
        <v>8</v>
      </c>
      <c r="N3056" s="5" t="s">
        <v>130</v>
      </c>
      <c r="O3056" t="s">
        <v>319</v>
      </c>
      <c r="P3056" s="1">
        <v>31</v>
      </c>
      <c r="Q3056">
        <v>28</v>
      </c>
      <c r="R3056">
        <f>+P3056-Q3056</f>
        <v>3</v>
      </c>
      <c r="S3056" s="9">
        <f>+Q3056/P3056</f>
        <v>0.90322580645161288</v>
      </c>
      <c r="T3056" s="9"/>
    </row>
    <row r="3057" spans="1:20">
      <c r="A3057" s="1"/>
      <c r="G3057" s="46"/>
      <c r="N3057" s="11">
        <v>5</v>
      </c>
      <c r="P3057" s="1"/>
      <c r="S3057" s="9"/>
      <c r="T3057" s="9"/>
    </row>
    <row r="3058" spans="1:20">
      <c r="A3058" s="1">
        <v>2021</v>
      </c>
      <c r="B3058" t="s">
        <v>1029</v>
      </c>
      <c r="C3058" t="s">
        <v>329</v>
      </c>
      <c r="D3058" t="s">
        <v>9</v>
      </c>
      <c r="E3058" t="s">
        <v>2</v>
      </c>
      <c r="F3058" t="s">
        <v>45</v>
      </c>
      <c r="G3058" s="46" t="s">
        <v>1062</v>
      </c>
      <c r="H3058" t="s">
        <v>126</v>
      </c>
      <c r="I3058" s="5" t="s">
        <v>127</v>
      </c>
      <c r="J3058" s="5" t="s">
        <v>79</v>
      </c>
      <c r="K3058" s="5" t="s">
        <v>40</v>
      </c>
      <c r="L3058" s="5" t="s">
        <v>8</v>
      </c>
      <c r="M3058" s="5" t="s">
        <v>38</v>
      </c>
      <c r="N3058" s="5" t="s">
        <v>8</v>
      </c>
      <c r="O3058" t="s">
        <v>314</v>
      </c>
      <c r="P3058" s="1">
        <v>3</v>
      </c>
      <c r="Q3058">
        <v>1</v>
      </c>
      <c r="R3058">
        <f>+P3058-Q3058</f>
        <v>2</v>
      </c>
      <c r="S3058" s="9">
        <f>+Q3058/P3058</f>
        <v>0.33333333333333331</v>
      </c>
      <c r="T3058" s="9"/>
    </row>
    <row r="3059" spans="1:20">
      <c r="A3059" s="1">
        <v>2021</v>
      </c>
      <c r="B3059" t="s">
        <v>1029</v>
      </c>
      <c r="C3059" t="s">
        <v>329</v>
      </c>
      <c r="D3059" t="s">
        <v>9</v>
      </c>
      <c r="E3059" t="s">
        <v>2</v>
      </c>
      <c r="F3059" t="s">
        <v>51</v>
      </c>
      <c r="G3059" s="46" t="s">
        <v>1063</v>
      </c>
      <c r="H3059" t="s">
        <v>126</v>
      </c>
      <c r="I3059" s="5" t="s">
        <v>127</v>
      </c>
      <c r="J3059" s="5" t="s">
        <v>79</v>
      </c>
      <c r="K3059" s="5" t="s">
        <v>40</v>
      </c>
      <c r="L3059" s="5" t="s">
        <v>8</v>
      </c>
      <c r="M3059" s="5" t="s">
        <v>38</v>
      </c>
      <c r="N3059" s="5" t="s">
        <v>8</v>
      </c>
      <c r="O3059" t="s">
        <v>314</v>
      </c>
      <c r="P3059" s="1">
        <v>2</v>
      </c>
      <c r="Q3059">
        <v>0</v>
      </c>
      <c r="R3059">
        <f>+P3059-Q3059</f>
        <v>2</v>
      </c>
      <c r="S3059" s="9">
        <f>+Q3059/P3059</f>
        <v>0</v>
      </c>
      <c r="T3059" s="9"/>
    </row>
    <row r="3060" spans="1:20">
      <c r="A3060" s="1">
        <v>2021</v>
      </c>
      <c r="B3060" t="s">
        <v>1029</v>
      </c>
      <c r="C3060" t="s">
        <v>329</v>
      </c>
      <c r="D3060" t="s">
        <v>9</v>
      </c>
      <c r="E3060" t="s">
        <v>2</v>
      </c>
      <c r="F3060" t="s">
        <v>54</v>
      </c>
      <c r="G3060" s="46" t="s">
        <v>1064</v>
      </c>
      <c r="H3060" t="s">
        <v>126</v>
      </c>
      <c r="I3060" s="5" t="s">
        <v>127</v>
      </c>
      <c r="J3060" s="5" t="s">
        <v>79</v>
      </c>
      <c r="K3060" s="5" t="s">
        <v>40</v>
      </c>
      <c r="L3060" s="5" t="s">
        <v>8</v>
      </c>
      <c r="M3060" s="5" t="s">
        <v>38</v>
      </c>
      <c r="N3060" s="5" t="s">
        <v>8</v>
      </c>
      <c r="O3060" t="s">
        <v>314</v>
      </c>
      <c r="P3060" s="1">
        <v>1</v>
      </c>
      <c r="Q3060">
        <v>0</v>
      </c>
      <c r="R3060">
        <f>+P3060-Q3060</f>
        <v>1</v>
      </c>
      <c r="S3060" s="9">
        <f>+Q3060/P3060</f>
        <v>0</v>
      </c>
      <c r="T3060" s="9"/>
    </row>
    <row r="3061" spans="1:20">
      <c r="A3061" s="1">
        <v>2021</v>
      </c>
      <c r="B3061" t="s">
        <v>1029</v>
      </c>
      <c r="C3061" t="s">
        <v>331</v>
      </c>
      <c r="D3061" t="s">
        <v>350</v>
      </c>
      <c r="E3061" t="s">
        <v>2</v>
      </c>
      <c r="F3061" t="s">
        <v>1067</v>
      </c>
      <c r="G3061" s="46" t="s">
        <v>1068</v>
      </c>
      <c r="H3061" t="s">
        <v>366</v>
      </c>
      <c r="I3061" s="5" t="s">
        <v>354</v>
      </c>
      <c r="J3061" s="5" t="s">
        <v>79</v>
      </c>
      <c r="K3061" s="5" t="s">
        <v>40</v>
      </c>
      <c r="L3061" s="5" t="s">
        <v>8</v>
      </c>
      <c r="M3061" s="5" t="s">
        <v>38</v>
      </c>
      <c r="N3061" s="5" t="s">
        <v>8</v>
      </c>
      <c r="O3061" t="s">
        <v>314</v>
      </c>
      <c r="P3061" s="1">
        <v>1</v>
      </c>
      <c r="Q3061">
        <v>1</v>
      </c>
      <c r="R3061">
        <f>+P3061-Q3061</f>
        <v>0</v>
      </c>
      <c r="S3061" s="9">
        <f>+Q3061/P3061</f>
        <v>1</v>
      </c>
      <c r="T3061" s="9"/>
    </row>
    <row r="3062" spans="1:20">
      <c r="A3062" s="1">
        <v>2021</v>
      </c>
      <c r="B3062" t="s">
        <v>1029</v>
      </c>
      <c r="C3062" t="s">
        <v>335</v>
      </c>
      <c r="D3062" t="s">
        <v>9</v>
      </c>
      <c r="E3062" t="s">
        <v>2</v>
      </c>
      <c r="F3062" t="s">
        <v>847</v>
      </c>
      <c r="G3062" s="46" t="s">
        <v>1071</v>
      </c>
      <c r="H3062" t="s">
        <v>1072</v>
      </c>
      <c r="I3062" s="5" t="s">
        <v>384</v>
      </c>
      <c r="J3062" s="5" t="s">
        <v>37</v>
      </c>
      <c r="K3062" s="5" t="s">
        <v>40</v>
      </c>
      <c r="L3062" s="5" t="s">
        <v>8</v>
      </c>
      <c r="M3062" s="5" t="s">
        <v>38</v>
      </c>
      <c r="N3062" s="5" t="s">
        <v>8</v>
      </c>
      <c r="O3062" t="s">
        <v>314</v>
      </c>
      <c r="P3062" s="1">
        <v>2</v>
      </c>
      <c r="Q3062">
        <v>1</v>
      </c>
      <c r="R3062">
        <f>+P3062-Q3062</f>
        <v>1</v>
      </c>
      <c r="S3062" s="9">
        <f>+Q3062/P3062</f>
        <v>0.5</v>
      </c>
      <c r="T3062" s="9"/>
    </row>
    <row r="3063" spans="1:20">
      <c r="A3063" s="1"/>
      <c r="G3063" s="46"/>
      <c r="K3063" s="11">
        <v>16</v>
      </c>
      <c r="N3063" s="11">
        <v>6</v>
      </c>
      <c r="P3063" s="1"/>
      <c r="S3063" s="9"/>
      <c r="T3063" s="9"/>
    </row>
    <row r="3064" spans="1:20">
      <c r="A3064" s="1">
        <v>2021</v>
      </c>
      <c r="B3064" t="s">
        <v>1029</v>
      </c>
      <c r="C3064" t="s">
        <v>329</v>
      </c>
      <c r="D3064" t="s">
        <v>9</v>
      </c>
      <c r="E3064" t="s">
        <v>2</v>
      </c>
      <c r="F3064" t="s">
        <v>45</v>
      </c>
      <c r="G3064" s="46" t="s">
        <v>1062</v>
      </c>
      <c r="H3064" t="s">
        <v>126</v>
      </c>
      <c r="I3064" s="5" t="s">
        <v>127</v>
      </c>
      <c r="J3064" s="5" t="s">
        <v>79</v>
      </c>
      <c r="K3064" s="5" t="s">
        <v>38</v>
      </c>
      <c r="L3064" s="5" t="s">
        <v>8</v>
      </c>
      <c r="M3064" s="5" t="s">
        <v>8</v>
      </c>
      <c r="N3064" s="5" t="s">
        <v>40</v>
      </c>
      <c r="O3064" t="s">
        <v>43</v>
      </c>
      <c r="P3064" s="1">
        <v>2</v>
      </c>
      <c r="Q3064">
        <v>0</v>
      </c>
      <c r="R3064">
        <f t="shared" ref="R3064:R3069" si="160">+P3064-Q3064</f>
        <v>2</v>
      </c>
      <c r="S3064" s="9">
        <f t="shared" ref="S3064:S3069" si="161">+Q3064/P3064</f>
        <v>0</v>
      </c>
      <c r="T3064" s="9"/>
    </row>
    <row r="3065" spans="1:20">
      <c r="A3065" s="1">
        <v>2021</v>
      </c>
      <c r="B3065" t="s">
        <v>1029</v>
      </c>
      <c r="C3065" t="s">
        <v>329</v>
      </c>
      <c r="D3065" t="s">
        <v>9</v>
      </c>
      <c r="E3065" t="s">
        <v>2</v>
      </c>
      <c r="F3065" t="s">
        <v>51</v>
      </c>
      <c r="G3065" s="46" t="s">
        <v>1063</v>
      </c>
      <c r="H3065" t="s">
        <v>126</v>
      </c>
      <c r="I3065" s="5" t="s">
        <v>127</v>
      </c>
      <c r="J3065" s="5" t="s">
        <v>79</v>
      </c>
      <c r="K3065" s="5" t="s">
        <v>38</v>
      </c>
      <c r="L3065" s="5" t="s">
        <v>8</v>
      </c>
      <c r="M3065" s="5" t="s">
        <v>8</v>
      </c>
      <c r="N3065" s="5" t="s">
        <v>40</v>
      </c>
      <c r="O3065" t="s">
        <v>43</v>
      </c>
      <c r="P3065" s="1">
        <v>10</v>
      </c>
      <c r="Q3065">
        <v>10</v>
      </c>
      <c r="R3065">
        <f t="shared" si="160"/>
        <v>0</v>
      </c>
      <c r="S3065" s="9">
        <f t="shared" si="161"/>
        <v>1</v>
      </c>
      <c r="T3065" s="9"/>
    </row>
    <row r="3066" spans="1:20">
      <c r="A3066" s="1">
        <v>2021</v>
      </c>
      <c r="B3066" t="s">
        <v>1029</v>
      </c>
      <c r="C3066" t="s">
        <v>1073</v>
      </c>
      <c r="D3066" t="s">
        <v>9</v>
      </c>
      <c r="E3066" t="s">
        <v>2</v>
      </c>
      <c r="F3066" t="s">
        <v>446</v>
      </c>
      <c r="G3066" s="46" t="s">
        <v>1074</v>
      </c>
      <c r="H3066" t="s">
        <v>448</v>
      </c>
      <c r="I3066" t="s">
        <v>36</v>
      </c>
      <c r="J3066" t="s">
        <v>37</v>
      </c>
      <c r="K3066" t="s">
        <v>38</v>
      </c>
      <c r="L3066" t="s">
        <v>8</v>
      </c>
      <c r="M3066" t="s">
        <v>8</v>
      </c>
      <c r="N3066" t="s">
        <v>40</v>
      </c>
      <c r="O3066" t="s">
        <v>43</v>
      </c>
      <c r="P3066" s="1">
        <v>1</v>
      </c>
      <c r="Q3066">
        <v>0</v>
      </c>
      <c r="R3066">
        <f t="shared" si="160"/>
        <v>1</v>
      </c>
      <c r="S3066" s="9">
        <f t="shared" si="161"/>
        <v>0</v>
      </c>
      <c r="T3066" s="9"/>
    </row>
    <row r="3067" spans="1:20">
      <c r="A3067" s="1">
        <v>2021</v>
      </c>
      <c r="B3067" t="s">
        <v>1029</v>
      </c>
      <c r="C3067" t="s">
        <v>1073</v>
      </c>
      <c r="D3067" t="s">
        <v>9</v>
      </c>
      <c r="E3067" t="s">
        <v>2</v>
      </c>
      <c r="F3067" t="s">
        <v>449</v>
      </c>
      <c r="G3067" s="46" t="s">
        <v>1075</v>
      </c>
      <c r="H3067" t="s">
        <v>448</v>
      </c>
      <c r="I3067" t="s">
        <v>36</v>
      </c>
      <c r="J3067" t="s">
        <v>37</v>
      </c>
      <c r="K3067" t="s">
        <v>38</v>
      </c>
      <c r="L3067" t="s">
        <v>8</v>
      </c>
      <c r="M3067" t="s">
        <v>8</v>
      </c>
      <c r="N3067" t="s">
        <v>40</v>
      </c>
      <c r="O3067" t="s">
        <v>43</v>
      </c>
      <c r="P3067" s="1">
        <v>3</v>
      </c>
      <c r="Q3067">
        <v>0</v>
      </c>
      <c r="R3067">
        <f t="shared" si="160"/>
        <v>3</v>
      </c>
      <c r="S3067" s="9">
        <f t="shared" si="161"/>
        <v>0</v>
      </c>
      <c r="T3067" s="9"/>
    </row>
    <row r="3068" spans="1:20">
      <c r="A3068" s="1">
        <v>2021</v>
      </c>
      <c r="B3068" t="s">
        <v>1029</v>
      </c>
      <c r="C3068" t="s">
        <v>1073</v>
      </c>
      <c r="D3068" t="s">
        <v>9</v>
      </c>
      <c r="E3068" t="s">
        <v>2</v>
      </c>
      <c r="F3068" t="s">
        <v>452</v>
      </c>
      <c r="G3068" s="46" t="s">
        <v>1076</v>
      </c>
      <c r="H3068" t="s">
        <v>448</v>
      </c>
      <c r="I3068" t="s">
        <v>36</v>
      </c>
      <c r="J3068" t="s">
        <v>37</v>
      </c>
      <c r="K3068" t="s">
        <v>38</v>
      </c>
      <c r="L3068" t="s">
        <v>8</v>
      </c>
      <c r="M3068" t="s">
        <v>8</v>
      </c>
      <c r="N3068" t="s">
        <v>40</v>
      </c>
      <c r="O3068" t="s">
        <v>43</v>
      </c>
      <c r="P3068" s="1">
        <v>5</v>
      </c>
      <c r="Q3068">
        <v>0</v>
      </c>
      <c r="R3068">
        <f t="shared" si="160"/>
        <v>5</v>
      </c>
      <c r="S3068" s="9">
        <f t="shared" si="161"/>
        <v>0</v>
      </c>
      <c r="T3068" s="9"/>
    </row>
    <row r="3069" spans="1:20">
      <c r="A3069" s="1">
        <v>2021</v>
      </c>
      <c r="B3069" t="s">
        <v>1029</v>
      </c>
      <c r="C3069" t="s">
        <v>1073</v>
      </c>
      <c r="D3069" t="s">
        <v>9</v>
      </c>
      <c r="E3069" t="s">
        <v>2</v>
      </c>
      <c r="F3069" t="s">
        <v>458</v>
      </c>
      <c r="G3069" s="46" t="s">
        <v>1077</v>
      </c>
      <c r="H3069" t="s">
        <v>448</v>
      </c>
      <c r="I3069" t="s">
        <v>36</v>
      </c>
      <c r="J3069" t="s">
        <v>37</v>
      </c>
      <c r="K3069" t="s">
        <v>38</v>
      </c>
      <c r="L3069" t="s">
        <v>8</v>
      </c>
      <c r="M3069" t="s">
        <v>8</v>
      </c>
      <c r="N3069" t="s">
        <v>40</v>
      </c>
      <c r="O3069" t="s">
        <v>43</v>
      </c>
      <c r="P3069" s="1">
        <v>5</v>
      </c>
      <c r="Q3069">
        <v>0</v>
      </c>
      <c r="R3069">
        <f t="shared" si="160"/>
        <v>5</v>
      </c>
      <c r="S3069" s="9">
        <f t="shared" si="161"/>
        <v>0</v>
      </c>
      <c r="T3069" s="9"/>
    </row>
    <row r="3070" spans="1:20">
      <c r="A3070" s="1"/>
      <c r="G3070" s="46"/>
      <c r="N3070" s="11">
        <v>1</v>
      </c>
      <c r="P3070" s="1"/>
      <c r="S3070" s="9"/>
      <c r="T3070" s="9"/>
    </row>
    <row r="3071" spans="1:20">
      <c r="A3071" s="1">
        <v>2021</v>
      </c>
      <c r="B3071" t="s">
        <v>1029</v>
      </c>
      <c r="C3071" t="s">
        <v>329</v>
      </c>
      <c r="D3071" t="s">
        <v>9</v>
      </c>
      <c r="E3071" t="s">
        <v>2</v>
      </c>
      <c r="F3071" t="s">
        <v>51</v>
      </c>
      <c r="G3071" s="46" t="s">
        <v>1063</v>
      </c>
      <c r="H3071" t="s">
        <v>126</v>
      </c>
      <c r="I3071" s="5" t="s">
        <v>127</v>
      </c>
      <c r="J3071" s="5" t="s">
        <v>79</v>
      </c>
      <c r="K3071" s="5" t="s">
        <v>38</v>
      </c>
      <c r="L3071" s="5" t="s">
        <v>8</v>
      </c>
      <c r="M3071" s="5" t="s">
        <v>8</v>
      </c>
      <c r="N3071" s="5" t="s">
        <v>7</v>
      </c>
      <c r="O3071" t="s">
        <v>39</v>
      </c>
      <c r="P3071" s="1">
        <v>10</v>
      </c>
      <c r="Q3071">
        <v>10</v>
      </c>
      <c r="R3071">
        <f>+P3071-Q3071</f>
        <v>0</v>
      </c>
      <c r="S3071" s="9">
        <f>+Q3071/P3071</f>
        <v>1</v>
      </c>
      <c r="T3071" s="9"/>
    </row>
    <row r="3072" spans="1:20">
      <c r="A3072" s="1"/>
      <c r="G3072" s="46"/>
      <c r="N3072" s="11">
        <v>1</v>
      </c>
      <c r="P3072" s="1"/>
      <c r="S3072" s="9"/>
      <c r="T3072" s="9"/>
    </row>
    <row r="3073" spans="1:20">
      <c r="A3073" s="1">
        <v>2021</v>
      </c>
      <c r="B3073" t="s">
        <v>1029</v>
      </c>
      <c r="C3073" t="s">
        <v>329</v>
      </c>
      <c r="D3073" t="s">
        <v>9</v>
      </c>
      <c r="E3073" t="s">
        <v>2</v>
      </c>
      <c r="F3073" t="s">
        <v>51</v>
      </c>
      <c r="G3073" s="46" t="s">
        <v>1063</v>
      </c>
      <c r="H3073" t="s">
        <v>126</v>
      </c>
      <c r="I3073" s="5" t="s">
        <v>127</v>
      </c>
      <c r="J3073" s="5" t="s">
        <v>79</v>
      </c>
      <c r="K3073" s="5" t="s">
        <v>38</v>
      </c>
      <c r="L3073" s="5" t="s">
        <v>8</v>
      </c>
      <c r="M3073" s="5" t="s">
        <v>40</v>
      </c>
      <c r="N3073" s="5" t="s">
        <v>8</v>
      </c>
      <c r="O3073" t="s">
        <v>237</v>
      </c>
      <c r="P3073" s="1">
        <v>10</v>
      </c>
      <c r="Q3073">
        <v>10</v>
      </c>
      <c r="R3073">
        <f>+P3073-Q3073</f>
        <v>0</v>
      </c>
      <c r="S3073" s="9">
        <f>+Q3073/P3073</f>
        <v>1</v>
      </c>
      <c r="T3073" s="9"/>
    </row>
    <row r="3074" spans="1:20">
      <c r="A3074" s="1"/>
      <c r="G3074" s="46"/>
      <c r="N3074" s="11">
        <v>4</v>
      </c>
      <c r="P3074" s="1"/>
      <c r="S3074" s="9"/>
      <c r="T3074" s="9"/>
    </row>
    <row r="3075" spans="1:20">
      <c r="A3075" s="1">
        <v>2021</v>
      </c>
      <c r="B3075" t="s">
        <v>1029</v>
      </c>
      <c r="C3075" t="s">
        <v>1073</v>
      </c>
      <c r="D3075" t="s">
        <v>9</v>
      </c>
      <c r="E3075" t="s">
        <v>2</v>
      </c>
      <c r="F3075" t="s">
        <v>446</v>
      </c>
      <c r="G3075" s="46" t="s">
        <v>1074</v>
      </c>
      <c r="H3075" t="s">
        <v>448</v>
      </c>
      <c r="I3075" s="5" t="s">
        <v>36</v>
      </c>
      <c r="J3075" s="5" t="s">
        <v>37</v>
      </c>
      <c r="K3075" s="5" t="s">
        <v>38</v>
      </c>
      <c r="L3075" s="5" t="s">
        <v>8</v>
      </c>
      <c r="M3075" s="5" t="s">
        <v>38</v>
      </c>
      <c r="N3075" s="5" t="s">
        <v>8</v>
      </c>
      <c r="O3075" t="s">
        <v>42</v>
      </c>
      <c r="P3075" s="1">
        <v>1</v>
      </c>
      <c r="Q3075">
        <v>0</v>
      </c>
      <c r="R3075">
        <f>+P3075-Q3075</f>
        <v>1</v>
      </c>
      <c r="S3075" s="9">
        <f>+Q3075/P3075</f>
        <v>0</v>
      </c>
      <c r="T3075" s="9"/>
    </row>
    <row r="3076" spans="1:20">
      <c r="A3076" s="1">
        <v>2021</v>
      </c>
      <c r="B3076" t="s">
        <v>1029</v>
      </c>
      <c r="C3076" t="s">
        <v>1073</v>
      </c>
      <c r="D3076" t="s">
        <v>9</v>
      </c>
      <c r="E3076" t="s">
        <v>2</v>
      </c>
      <c r="F3076" t="s">
        <v>449</v>
      </c>
      <c r="G3076" s="46" t="s">
        <v>1075</v>
      </c>
      <c r="H3076" t="s">
        <v>448</v>
      </c>
      <c r="I3076" s="5" t="s">
        <v>36</v>
      </c>
      <c r="J3076" s="5" t="s">
        <v>37</v>
      </c>
      <c r="K3076" s="5" t="s">
        <v>38</v>
      </c>
      <c r="L3076" s="5" t="s">
        <v>8</v>
      </c>
      <c r="M3076" s="5" t="s">
        <v>38</v>
      </c>
      <c r="N3076" s="5" t="s">
        <v>8</v>
      </c>
      <c r="O3076" t="s">
        <v>42</v>
      </c>
      <c r="P3076" s="1">
        <v>3</v>
      </c>
      <c r="Q3076">
        <v>0</v>
      </c>
      <c r="R3076">
        <f>+P3076-Q3076</f>
        <v>3</v>
      </c>
      <c r="S3076" s="9">
        <f>+Q3076/P3076</f>
        <v>0</v>
      </c>
      <c r="T3076" s="9"/>
    </row>
    <row r="3077" spans="1:20">
      <c r="A3077" s="1">
        <v>2021</v>
      </c>
      <c r="B3077" t="s">
        <v>1029</v>
      </c>
      <c r="C3077" t="s">
        <v>1073</v>
      </c>
      <c r="D3077" t="s">
        <v>9</v>
      </c>
      <c r="E3077" t="s">
        <v>2</v>
      </c>
      <c r="F3077" t="s">
        <v>452</v>
      </c>
      <c r="G3077" s="46" t="s">
        <v>1076</v>
      </c>
      <c r="H3077" t="s">
        <v>448</v>
      </c>
      <c r="I3077" s="5" t="s">
        <v>36</v>
      </c>
      <c r="J3077" s="5" t="s">
        <v>37</v>
      </c>
      <c r="K3077" s="5" t="s">
        <v>38</v>
      </c>
      <c r="L3077" s="5" t="s">
        <v>8</v>
      </c>
      <c r="M3077" s="5" t="s">
        <v>38</v>
      </c>
      <c r="N3077" s="5" t="s">
        <v>8</v>
      </c>
      <c r="O3077" t="s">
        <v>42</v>
      </c>
      <c r="P3077" s="1">
        <v>3</v>
      </c>
      <c r="Q3077">
        <v>0</v>
      </c>
      <c r="R3077">
        <f>+P3077-Q3077</f>
        <v>3</v>
      </c>
      <c r="S3077" s="9">
        <f>+Q3077/P3077</f>
        <v>0</v>
      </c>
      <c r="T3077" s="9"/>
    </row>
    <row r="3078" spans="1:20">
      <c r="A3078" s="51">
        <v>2021</v>
      </c>
      <c r="B3078" s="39" t="s">
        <v>1029</v>
      </c>
      <c r="C3078" s="39" t="s">
        <v>1073</v>
      </c>
      <c r="D3078" s="39" t="s">
        <v>9</v>
      </c>
      <c r="E3078" s="39" t="s">
        <v>2</v>
      </c>
      <c r="F3078" s="39" t="s">
        <v>458</v>
      </c>
      <c r="G3078" s="39" t="s">
        <v>1077</v>
      </c>
      <c r="H3078" s="39" t="s">
        <v>448</v>
      </c>
      <c r="I3078" s="53" t="s">
        <v>36</v>
      </c>
      <c r="J3078" s="53" t="s">
        <v>37</v>
      </c>
      <c r="K3078" s="53" t="s">
        <v>38</v>
      </c>
      <c r="L3078" s="53" t="s">
        <v>8</v>
      </c>
      <c r="M3078" s="53" t="s">
        <v>38</v>
      </c>
      <c r="N3078" s="53" t="s">
        <v>8</v>
      </c>
      <c r="O3078" s="39" t="s">
        <v>42</v>
      </c>
      <c r="P3078" s="51">
        <v>3</v>
      </c>
      <c r="Q3078" s="39">
        <v>0</v>
      </c>
      <c r="R3078" s="39">
        <f>+P3078-Q3078</f>
        <v>3</v>
      </c>
      <c r="S3078" s="52">
        <f>+Q3078/P3078</f>
        <v>0</v>
      </c>
      <c r="T3078" s="52"/>
    </row>
    <row r="3079" spans="1:20">
      <c r="A3079" s="51"/>
      <c r="B3079" s="39"/>
      <c r="C3079" s="39"/>
      <c r="D3079" s="39"/>
      <c r="E3079" s="39"/>
      <c r="F3079" s="39"/>
      <c r="G3079" s="39"/>
      <c r="H3079" s="39"/>
      <c r="I3079" s="39"/>
      <c r="J3079" s="39"/>
      <c r="K3079" s="39"/>
      <c r="L3079" s="39"/>
      <c r="M3079" s="39"/>
      <c r="N3079" s="11">
        <v>4</v>
      </c>
      <c r="O3079" s="39"/>
      <c r="P3079" s="51"/>
      <c r="Q3079" s="39"/>
      <c r="S3079" s="9"/>
      <c r="T3079" s="9"/>
    </row>
    <row r="3080" spans="1:20">
      <c r="A3080" s="1">
        <v>2021</v>
      </c>
      <c r="B3080" t="s">
        <v>1029</v>
      </c>
      <c r="C3080" t="s">
        <v>1073</v>
      </c>
      <c r="D3080" t="s">
        <v>9</v>
      </c>
      <c r="E3080" t="s">
        <v>2</v>
      </c>
      <c r="F3080" t="s">
        <v>446</v>
      </c>
      <c r="G3080" s="46" t="s">
        <v>1074</v>
      </c>
      <c r="H3080" t="s">
        <v>448</v>
      </c>
      <c r="I3080" s="5" t="s">
        <v>36</v>
      </c>
      <c r="J3080" s="5" t="s">
        <v>37</v>
      </c>
      <c r="K3080" s="5" t="s">
        <v>38</v>
      </c>
      <c r="L3080" s="5" t="s">
        <v>8</v>
      </c>
      <c r="M3080" s="5" t="s">
        <v>38</v>
      </c>
      <c r="N3080" s="5" t="s">
        <v>40</v>
      </c>
      <c r="O3080" t="s">
        <v>41</v>
      </c>
      <c r="P3080" s="1">
        <v>1</v>
      </c>
      <c r="Q3080">
        <v>0</v>
      </c>
      <c r="R3080">
        <f>+P3080-Q3080</f>
        <v>1</v>
      </c>
      <c r="S3080" s="9">
        <f>+Q3080/P3080</f>
        <v>0</v>
      </c>
      <c r="T3080" s="9"/>
    </row>
    <row r="3081" spans="1:20">
      <c r="A3081" s="1">
        <v>2021</v>
      </c>
      <c r="B3081" t="s">
        <v>1029</v>
      </c>
      <c r="C3081" t="s">
        <v>1073</v>
      </c>
      <c r="D3081" t="s">
        <v>9</v>
      </c>
      <c r="E3081" t="s">
        <v>2</v>
      </c>
      <c r="F3081" t="s">
        <v>449</v>
      </c>
      <c r="G3081" s="46" t="s">
        <v>1075</v>
      </c>
      <c r="H3081" t="s">
        <v>448</v>
      </c>
      <c r="I3081" s="5" t="s">
        <v>36</v>
      </c>
      <c r="J3081" s="5" t="s">
        <v>37</v>
      </c>
      <c r="K3081" s="5" t="s">
        <v>38</v>
      </c>
      <c r="L3081" s="5" t="s">
        <v>8</v>
      </c>
      <c r="M3081" s="5" t="s">
        <v>38</v>
      </c>
      <c r="N3081" s="5" t="s">
        <v>40</v>
      </c>
      <c r="O3081" t="s">
        <v>41</v>
      </c>
      <c r="P3081" s="1">
        <v>1</v>
      </c>
      <c r="Q3081">
        <v>0</v>
      </c>
      <c r="R3081">
        <f>+P3081-Q3081</f>
        <v>1</v>
      </c>
      <c r="S3081" s="9">
        <f>+Q3081/P3081</f>
        <v>0</v>
      </c>
      <c r="T3081" s="9"/>
    </row>
    <row r="3082" spans="1:20">
      <c r="A3082" s="1">
        <v>2021</v>
      </c>
      <c r="B3082" t="s">
        <v>1029</v>
      </c>
      <c r="C3082" t="s">
        <v>1073</v>
      </c>
      <c r="D3082" t="s">
        <v>9</v>
      </c>
      <c r="E3082" t="s">
        <v>2</v>
      </c>
      <c r="F3082" t="s">
        <v>452</v>
      </c>
      <c r="G3082" s="46" t="s">
        <v>1076</v>
      </c>
      <c r="H3082" t="s">
        <v>448</v>
      </c>
      <c r="I3082" s="5" t="s">
        <v>36</v>
      </c>
      <c r="J3082" s="5" t="s">
        <v>37</v>
      </c>
      <c r="K3082" s="5" t="s">
        <v>38</v>
      </c>
      <c r="L3082" s="5" t="s">
        <v>8</v>
      </c>
      <c r="M3082" s="5" t="s">
        <v>38</v>
      </c>
      <c r="N3082" s="5" t="s">
        <v>40</v>
      </c>
      <c r="O3082" t="s">
        <v>41</v>
      </c>
      <c r="P3082" s="1">
        <v>2</v>
      </c>
      <c r="Q3082">
        <v>0</v>
      </c>
      <c r="R3082">
        <f>+P3082-Q3082</f>
        <v>2</v>
      </c>
      <c r="S3082" s="9">
        <f>+Q3082/P3082</f>
        <v>0</v>
      </c>
      <c r="T3082" s="9"/>
    </row>
    <row r="3083" spans="1:20">
      <c r="A3083" s="1">
        <v>2021</v>
      </c>
      <c r="B3083" t="s">
        <v>1029</v>
      </c>
      <c r="C3083" t="s">
        <v>1073</v>
      </c>
      <c r="D3083" t="s">
        <v>9</v>
      </c>
      <c r="E3083" t="s">
        <v>2</v>
      </c>
      <c r="F3083" t="s">
        <v>458</v>
      </c>
      <c r="G3083" s="46" t="s">
        <v>1077</v>
      </c>
      <c r="H3083" t="s">
        <v>448</v>
      </c>
      <c r="I3083" s="5" t="s">
        <v>36</v>
      </c>
      <c r="J3083" s="5" t="s">
        <v>37</v>
      </c>
      <c r="K3083" s="5" t="s">
        <v>38</v>
      </c>
      <c r="L3083" s="5" t="s">
        <v>8</v>
      </c>
      <c r="M3083" s="5" t="s">
        <v>38</v>
      </c>
      <c r="N3083" s="5" t="s">
        <v>40</v>
      </c>
      <c r="O3083" t="s">
        <v>41</v>
      </c>
      <c r="P3083" s="1">
        <v>2</v>
      </c>
      <c r="Q3083">
        <v>0</v>
      </c>
      <c r="R3083">
        <f>+P3083-Q3083</f>
        <v>2</v>
      </c>
      <c r="S3083" s="9">
        <f>+Q3083/P3083</f>
        <v>0</v>
      </c>
      <c r="T3083" s="9"/>
    </row>
    <row r="3084" spans="1:20">
      <c r="A3084" s="1"/>
      <c r="G3084" s="46"/>
      <c r="N3084" s="11">
        <v>26</v>
      </c>
      <c r="P3084" s="1"/>
      <c r="S3084" s="9"/>
      <c r="T3084" s="9"/>
    </row>
    <row r="3085" spans="1:20">
      <c r="A3085" s="1">
        <v>2021</v>
      </c>
      <c r="B3085" t="s">
        <v>0</v>
      </c>
      <c r="C3085" t="s">
        <v>20</v>
      </c>
      <c r="D3085" t="s">
        <v>9</v>
      </c>
      <c r="E3085" t="s">
        <v>2</v>
      </c>
      <c r="F3085" t="s">
        <v>1</v>
      </c>
      <c r="G3085" t="s">
        <v>895</v>
      </c>
      <c r="H3085" t="s">
        <v>229</v>
      </c>
      <c r="I3085" s="5" t="s">
        <v>230</v>
      </c>
      <c r="J3085" s="5" t="s">
        <v>79</v>
      </c>
      <c r="K3085" s="5" t="s">
        <v>7</v>
      </c>
      <c r="L3085" s="5" t="s">
        <v>8</v>
      </c>
      <c r="M3085" s="5" t="s">
        <v>7</v>
      </c>
      <c r="N3085" s="5" t="s">
        <v>9</v>
      </c>
      <c r="O3085" t="s">
        <v>10</v>
      </c>
      <c r="P3085" s="1">
        <v>14</v>
      </c>
      <c r="Q3085">
        <v>10.11</v>
      </c>
      <c r="R3085">
        <f t="shared" ref="R3085:R3110" si="162">+P3085-Q3085</f>
        <v>3.8900000000000006</v>
      </c>
      <c r="S3085" s="9">
        <f t="shared" ref="S3085:S3110" si="163">+Q3085/P3085</f>
        <v>0.72214285714285709</v>
      </c>
      <c r="T3085" s="9"/>
    </row>
    <row r="3086" spans="1:20">
      <c r="A3086" s="1">
        <v>2021</v>
      </c>
      <c r="B3086" t="s">
        <v>1029</v>
      </c>
      <c r="C3086" t="s">
        <v>1030</v>
      </c>
      <c r="D3086" t="s">
        <v>9</v>
      </c>
      <c r="E3086" t="s">
        <v>2</v>
      </c>
      <c r="F3086" t="s">
        <v>1</v>
      </c>
      <c r="G3086" s="46" t="s">
        <v>1031</v>
      </c>
      <c r="H3086" t="s">
        <v>1032</v>
      </c>
      <c r="I3086" t="s">
        <v>233</v>
      </c>
      <c r="J3086" t="s">
        <v>6</v>
      </c>
      <c r="K3086" t="s">
        <v>7</v>
      </c>
      <c r="L3086" t="s">
        <v>8</v>
      </c>
      <c r="M3086" t="s">
        <v>7</v>
      </c>
      <c r="N3086" t="s">
        <v>9</v>
      </c>
      <c r="O3086" t="s">
        <v>10</v>
      </c>
      <c r="P3086" s="1">
        <v>7</v>
      </c>
      <c r="Q3086">
        <v>0.33</v>
      </c>
      <c r="R3086">
        <f t="shared" si="162"/>
        <v>6.67</v>
      </c>
      <c r="S3086" s="9">
        <f t="shared" si="163"/>
        <v>4.7142857142857146E-2</v>
      </c>
      <c r="T3086" s="9"/>
    </row>
    <row r="3087" spans="1:20">
      <c r="A3087" s="1">
        <v>2021</v>
      </c>
      <c r="B3087" t="s">
        <v>1029</v>
      </c>
      <c r="C3087" t="s">
        <v>1030</v>
      </c>
      <c r="D3087" t="s">
        <v>9</v>
      </c>
      <c r="E3087" t="s">
        <v>2</v>
      </c>
      <c r="F3087" t="s">
        <v>14</v>
      </c>
      <c r="G3087" s="46" t="s">
        <v>1033</v>
      </c>
      <c r="H3087" t="s">
        <v>1034</v>
      </c>
      <c r="I3087" t="s">
        <v>334</v>
      </c>
      <c r="J3087" t="s">
        <v>6</v>
      </c>
      <c r="K3087" t="s">
        <v>7</v>
      </c>
      <c r="L3087" t="s">
        <v>8</v>
      </c>
      <c r="M3087" t="s">
        <v>7</v>
      </c>
      <c r="N3087" t="s">
        <v>9</v>
      </c>
      <c r="O3087" t="s">
        <v>10</v>
      </c>
      <c r="P3087" s="1">
        <v>5</v>
      </c>
      <c r="Q3087">
        <v>4.54</v>
      </c>
      <c r="R3087">
        <f t="shared" si="162"/>
        <v>0.45999999999999996</v>
      </c>
      <c r="S3087" s="9">
        <f t="shared" si="163"/>
        <v>0.90800000000000003</v>
      </c>
      <c r="T3087" s="9"/>
    </row>
    <row r="3088" spans="1:20">
      <c r="A3088" s="1">
        <v>2021</v>
      </c>
      <c r="B3088" t="s">
        <v>1029</v>
      </c>
      <c r="C3088" t="s">
        <v>1030</v>
      </c>
      <c r="D3088" t="s">
        <v>9</v>
      </c>
      <c r="E3088" t="s">
        <v>2</v>
      </c>
      <c r="F3088" t="s">
        <v>20</v>
      </c>
      <c r="G3088" s="46" t="s">
        <v>1035</v>
      </c>
      <c r="H3088" t="s">
        <v>1036</v>
      </c>
      <c r="I3088" t="s">
        <v>242</v>
      </c>
      <c r="J3088" t="s">
        <v>6</v>
      </c>
      <c r="K3088" t="s">
        <v>7</v>
      </c>
      <c r="L3088" t="s">
        <v>8</v>
      </c>
      <c r="M3088" t="s">
        <v>7</v>
      </c>
      <c r="N3088" t="s">
        <v>9</v>
      </c>
      <c r="O3088" t="s">
        <v>10</v>
      </c>
      <c r="P3088" s="1">
        <v>3</v>
      </c>
      <c r="Q3088">
        <v>1.58</v>
      </c>
      <c r="R3088">
        <f t="shared" si="162"/>
        <v>1.42</v>
      </c>
      <c r="S3088" s="9">
        <f t="shared" si="163"/>
        <v>0.52666666666666673</v>
      </c>
      <c r="T3088" s="9"/>
    </row>
    <row r="3089" spans="1:20">
      <c r="A3089" s="1">
        <v>2021</v>
      </c>
      <c r="B3089" t="s">
        <v>1029</v>
      </c>
      <c r="C3089" t="s">
        <v>1030</v>
      </c>
      <c r="D3089" t="s">
        <v>9</v>
      </c>
      <c r="E3089" t="s">
        <v>2</v>
      </c>
      <c r="F3089" t="s">
        <v>33</v>
      </c>
      <c r="G3089" s="46" t="s">
        <v>1037</v>
      </c>
      <c r="H3089" t="s">
        <v>1038</v>
      </c>
      <c r="I3089" t="s">
        <v>242</v>
      </c>
      <c r="J3089" t="s">
        <v>6</v>
      </c>
      <c r="K3089" t="s">
        <v>7</v>
      </c>
      <c r="L3089" t="s">
        <v>8</v>
      </c>
      <c r="M3089" t="s">
        <v>7</v>
      </c>
      <c r="N3089" t="s">
        <v>9</v>
      </c>
      <c r="O3089" t="s">
        <v>10</v>
      </c>
      <c r="P3089" s="1">
        <v>1</v>
      </c>
      <c r="Q3089">
        <v>0</v>
      </c>
      <c r="R3089">
        <f t="shared" si="162"/>
        <v>1</v>
      </c>
      <c r="S3089" s="9">
        <f t="shared" si="163"/>
        <v>0</v>
      </c>
      <c r="T3089" s="9"/>
    </row>
    <row r="3090" spans="1:20">
      <c r="A3090" s="1">
        <v>2021</v>
      </c>
      <c r="B3090" t="s">
        <v>1029</v>
      </c>
      <c r="C3090" t="s">
        <v>1030</v>
      </c>
      <c r="D3090" t="s">
        <v>9</v>
      </c>
      <c r="E3090" t="s">
        <v>2</v>
      </c>
      <c r="F3090" t="s">
        <v>254</v>
      </c>
      <c r="G3090" s="46" t="s">
        <v>1039</v>
      </c>
      <c r="H3090" t="s">
        <v>1040</v>
      </c>
      <c r="I3090" t="s">
        <v>94</v>
      </c>
      <c r="J3090" t="s">
        <v>6</v>
      </c>
      <c r="K3090" t="s">
        <v>7</v>
      </c>
      <c r="L3090" t="s">
        <v>8</v>
      </c>
      <c r="M3090" t="s">
        <v>7</v>
      </c>
      <c r="N3090" t="s">
        <v>9</v>
      </c>
      <c r="O3090" t="s">
        <v>10</v>
      </c>
      <c r="P3090" s="1">
        <v>1</v>
      </c>
      <c r="Q3090">
        <v>0</v>
      </c>
      <c r="R3090">
        <f t="shared" si="162"/>
        <v>1</v>
      </c>
      <c r="S3090" s="9">
        <f t="shared" si="163"/>
        <v>0</v>
      </c>
      <c r="T3090" s="9"/>
    </row>
    <row r="3091" spans="1:20">
      <c r="A3091" s="1">
        <v>2021</v>
      </c>
      <c r="B3091" t="s">
        <v>1029</v>
      </c>
      <c r="C3091" t="s">
        <v>1030</v>
      </c>
      <c r="D3091" t="s">
        <v>9</v>
      </c>
      <c r="E3091" t="s">
        <v>2</v>
      </c>
      <c r="F3091" t="s">
        <v>95</v>
      </c>
      <c r="G3091" s="46" t="s">
        <v>1041</v>
      </c>
      <c r="H3091" t="s">
        <v>97</v>
      </c>
      <c r="I3091" t="s">
        <v>98</v>
      </c>
      <c r="J3091" t="s">
        <v>6</v>
      </c>
      <c r="K3091" t="s">
        <v>7</v>
      </c>
      <c r="L3091" t="s">
        <v>8</v>
      </c>
      <c r="M3091" t="s">
        <v>7</v>
      </c>
      <c r="N3091" t="s">
        <v>9</v>
      </c>
      <c r="O3091" t="s">
        <v>10</v>
      </c>
      <c r="P3091" s="1">
        <v>8</v>
      </c>
      <c r="Q3091">
        <v>5</v>
      </c>
      <c r="R3091">
        <f t="shared" si="162"/>
        <v>3</v>
      </c>
      <c r="S3091" s="9">
        <f t="shared" si="163"/>
        <v>0.625</v>
      </c>
      <c r="T3091" s="9"/>
    </row>
    <row r="3092" spans="1:20">
      <c r="A3092" s="1">
        <v>2021</v>
      </c>
      <c r="B3092" t="s">
        <v>1029</v>
      </c>
      <c r="C3092" t="s">
        <v>1030</v>
      </c>
      <c r="D3092" t="s">
        <v>9</v>
      </c>
      <c r="E3092" t="s">
        <v>1042</v>
      </c>
      <c r="F3092" t="s">
        <v>149</v>
      </c>
      <c r="G3092" s="46" t="s">
        <v>1043</v>
      </c>
      <c r="H3092" t="s">
        <v>1044</v>
      </c>
      <c r="I3092" t="s">
        <v>294</v>
      </c>
      <c r="J3092" t="s">
        <v>153</v>
      </c>
      <c r="K3092" t="s">
        <v>7</v>
      </c>
      <c r="L3092" t="s">
        <v>8</v>
      </c>
      <c r="M3092" t="s">
        <v>7</v>
      </c>
      <c r="N3092" t="s">
        <v>9</v>
      </c>
      <c r="O3092" t="s">
        <v>10</v>
      </c>
      <c r="P3092" s="1">
        <v>5</v>
      </c>
      <c r="Q3092">
        <v>5</v>
      </c>
      <c r="R3092">
        <f t="shared" si="162"/>
        <v>0</v>
      </c>
      <c r="S3092" s="9">
        <f t="shared" si="163"/>
        <v>1</v>
      </c>
      <c r="T3092" s="9"/>
    </row>
    <row r="3093" spans="1:20">
      <c r="A3093" s="1">
        <v>2021</v>
      </c>
      <c r="B3093" t="s">
        <v>1029</v>
      </c>
      <c r="C3093" t="s">
        <v>1030</v>
      </c>
      <c r="D3093" t="s">
        <v>9</v>
      </c>
      <c r="E3093" t="s">
        <v>1045</v>
      </c>
      <c r="F3093" t="s">
        <v>149</v>
      </c>
      <c r="G3093" s="46" t="s">
        <v>1046</v>
      </c>
      <c r="H3093" t="s">
        <v>1047</v>
      </c>
      <c r="I3093" t="s">
        <v>152</v>
      </c>
      <c r="J3093" t="s">
        <v>153</v>
      </c>
      <c r="K3093" t="s">
        <v>7</v>
      </c>
      <c r="L3093" t="s">
        <v>8</v>
      </c>
      <c r="M3093" t="s">
        <v>7</v>
      </c>
      <c r="N3093" t="s">
        <v>9</v>
      </c>
      <c r="O3093" t="s">
        <v>10</v>
      </c>
      <c r="P3093" s="1">
        <v>10</v>
      </c>
      <c r="Q3093">
        <v>10</v>
      </c>
      <c r="R3093">
        <f t="shared" si="162"/>
        <v>0</v>
      </c>
      <c r="S3093" s="9">
        <f t="shared" si="163"/>
        <v>1</v>
      </c>
      <c r="T3093" s="9"/>
    </row>
    <row r="3094" spans="1:20">
      <c r="A3094" s="1">
        <v>2021</v>
      </c>
      <c r="B3094" t="s">
        <v>1029</v>
      </c>
      <c r="C3094" t="s">
        <v>1030</v>
      </c>
      <c r="D3094" t="s">
        <v>9</v>
      </c>
      <c r="E3094" t="s">
        <v>1048</v>
      </c>
      <c r="F3094" t="s">
        <v>149</v>
      </c>
      <c r="G3094" s="46" t="s">
        <v>1049</v>
      </c>
      <c r="H3094" t="s">
        <v>1050</v>
      </c>
      <c r="I3094" t="s">
        <v>294</v>
      </c>
      <c r="J3094" t="s">
        <v>153</v>
      </c>
      <c r="K3094" t="s">
        <v>7</v>
      </c>
      <c r="L3094" t="s">
        <v>8</v>
      </c>
      <c r="M3094" t="s">
        <v>7</v>
      </c>
      <c r="N3094" t="s">
        <v>9</v>
      </c>
      <c r="O3094" t="s">
        <v>10</v>
      </c>
      <c r="P3094" s="1">
        <v>1</v>
      </c>
      <c r="Q3094">
        <v>1</v>
      </c>
      <c r="R3094">
        <f t="shared" si="162"/>
        <v>0</v>
      </c>
      <c r="S3094" s="9">
        <f t="shared" si="163"/>
        <v>1</v>
      </c>
      <c r="T3094" s="9"/>
    </row>
    <row r="3095" spans="1:20">
      <c r="A3095" s="1">
        <v>2021</v>
      </c>
      <c r="B3095" t="s">
        <v>1029</v>
      </c>
      <c r="C3095" t="s">
        <v>1030</v>
      </c>
      <c r="D3095" t="s">
        <v>9</v>
      </c>
      <c r="E3095" t="s">
        <v>1051</v>
      </c>
      <c r="F3095" t="s">
        <v>149</v>
      </c>
      <c r="G3095" s="46" t="s">
        <v>1052</v>
      </c>
      <c r="H3095" t="s">
        <v>1053</v>
      </c>
      <c r="I3095" t="s">
        <v>294</v>
      </c>
      <c r="J3095" t="s">
        <v>153</v>
      </c>
      <c r="K3095" t="s">
        <v>7</v>
      </c>
      <c r="L3095" t="s">
        <v>8</v>
      </c>
      <c r="M3095" t="s">
        <v>7</v>
      </c>
      <c r="N3095" t="s">
        <v>9</v>
      </c>
      <c r="O3095" t="s">
        <v>10</v>
      </c>
      <c r="P3095" s="1">
        <v>10</v>
      </c>
      <c r="Q3095">
        <v>10</v>
      </c>
      <c r="R3095">
        <f t="shared" si="162"/>
        <v>0</v>
      </c>
      <c r="S3095" s="9">
        <f t="shared" si="163"/>
        <v>1</v>
      </c>
      <c r="T3095" s="9"/>
    </row>
    <row r="3096" spans="1:20">
      <c r="A3096" s="1">
        <v>2021</v>
      </c>
      <c r="B3096" t="s">
        <v>1029</v>
      </c>
      <c r="C3096" t="s">
        <v>1030</v>
      </c>
      <c r="D3096" t="s">
        <v>9</v>
      </c>
      <c r="E3096" t="s">
        <v>1054</v>
      </c>
      <c r="F3096" t="s">
        <v>149</v>
      </c>
      <c r="G3096" s="46" t="s">
        <v>1055</v>
      </c>
      <c r="H3096" t="s">
        <v>1056</v>
      </c>
      <c r="I3096" t="s">
        <v>294</v>
      </c>
      <c r="J3096" t="s">
        <v>153</v>
      </c>
      <c r="K3096" t="s">
        <v>7</v>
      </c>
      <c r="L3096" t="s">
        <v>8</v>
      </c>
      <c r="M3096" t="s">
        <v>7</v>
      </c>
      <c r="N3096" t="s">
        <v>9</v>
      </c>
      <c r="O3096" t="s">
        <v>10</v>
      </c>
      <c r="P3096" s="1">
        <v>4</v>
      </c>
      <c r="Q3096">
        <v>3.2</v>
      </c>
      <c r="R3096">
        <f t="shared" si="162"/>
        <v>0.79999999999999982</v>
      </c>
      <c r="S3096" s="9">
        <f t="shared" si="163"/>
        <v>0.8</v>
      </c>
      <c r="T3096" s="9"/>
    </row>
    <row r="3097" spans="1:20">
      <c r="A3097" s="1">
        <v>2021</v>
      </c>
      <c r="B3097" t="s">
        <v>1029</v>
      </c>
      <c r="C3097" t="s">
        <v>1030</v>
      </c>
      <c r="D3097" t="s">
        <v>9</v>
      </c>
      <c r="E3097" t="s">
        <v>1057</v>
      </c>
      <c r="F3097" t="s">
        <v>149</v>
      </c>
      <c r="G3097" s="46" t="s">
        <v>1058</v>
      </c>
      <c r="H3097" t="s">
        <v>1059</v>
      </c>
      <c r="I3097" t="s">
        <v>294</v>
      </c>
      <c r="J3097" t="s">
        <v>153</v>
      </c>
      <c r="K3097" t="s">
        <v>7</v>
      </c>
      <c r="L3097" t="s">
        <v>8</v>
      </c>
      <c r="M3097" t="s">
        <v>7</v>
      </c>
      <c r="N3097" t="s">
        <v>9</v>
      </c>
      <c r="O3097" t="s">
        <v>10</v>
      </c>
      <c r="P3097" s="1">
        <v>17</v>
      </c>
      <c r="Q3097">
        <v>7.7</v>
      </c>
      <c r="R3097">
        <f t="shared" si="162"/>
        <v>9.3000000000000007</v>
      </c>
      <c r="S3097" s="9">
        <f t="shared" si="163"/>
        <v>0.45294117647058824</v>
      </c>
      <c r="T3097" s="9"/>
    </row>
    <row r="3098" spans="1:20">
      <c r="A3098" s="1">
        <v>2021</v>
      </c>
      <c r="B3098" t="s">
        <v>1029</v>
      </c>
      <c r="C3098" t="s">
        <v>1030</v>
      </c>
      <c r="D3098" t="s">
        <v>295</v>
      </c>
      <c r="E3098" t="s">
        <v>2</v>
      </c>
      <c r="F3098" t="s">
        <v>252</v>
      </c>
      <c r="G3098" s="46" t="s">
        <v>1060</v>
      </c>
      <c r="H3098" t="s">
        <v>1061</v>
      </c>
      <c r="I3098" t="s">
        <v>298</v>
      </c>
      <c r="J3098" t="s">
        <v>6</v>
      </c>
      <c r="K3098" t="s">
        <v>7</v>
      </c>
      <c r="L3098" t="s">
        <v>8</v>
      </c>
      <c r="M3098" t="s">
        <v>7</v>
      </c>
      <c r="N3098" t="s">
        <v>9</v>
      </c>
      <c r="O3098" t="s">
        <v>10</v>
      </c>
      <c r="P3098" s="1">
        <v>3</v>
      </c>
      <c r="Q3098">
        <v>3</v>
      </c>
      <c r="R3098">
        <f t="shared" si="162"/>
        <v>0</v>
      </c>
      <c r="S3098" s="9">
        <f t="shared" si="163"/>
        <v>1</v>
      </c>
      <c r="T3098" s="9"/>
    </row>
    <row r="3099" spans="1:20">
      <c r="A3099" s="1">
        <v>2021</v>
      </c>
      <c r="B3099" t="s">
        <v>1029</v>
      </c>
      <c r="C3099" t="s">
        <v>329</v>
      </c>
      <c r="D3099" t="s">
        <v>9</v>
      </c>
      <c r="E3099" t="s">
        <v>2</v>
      </c>
      <c r="F3099" t="s">
        <v>45</v>
      </c>
      <c r="G3099" s="46" t="s">
        <v>1062</v>
      </c>
      <c r="H3099" t="s">
        <v>126</v>
      </c>
      <c r="I3099" s="5" t="s">
        <v>127</v>
      </c>
      <c r="J3099" s="5" t="s">
        <v>79</v>
      </c>
      <c r="K3099" s="5" t="s">
        <v>7</v>
      </c>
      <c r="L3099" s="5" t="s">
        <v>8</v>
      </c>
      <c r="M3099" s="5" t="s">
        <v>7</v>
      </c>
      <c r="N3099" s="5" t="s">
        <v>9</v>
      </c>
      <c r="O3099" t="s">
        <v>10</v>
      </c>
      <c r="P3099" s="1">
        <v>9</v>
      </c>
      <c r="Q3099">
        <v>5.3999999999999995</v>
      </c>
      <c r="R3099">
        <f t="shared" si="162"/>
        <v>3.6000000000000005</v>
      </c>
      <c r="S3099" s="9">
        <f t="shared" si="163"/>
        <v>0.6</v>
      </c>
      <c r="T3099" s="9"/>
    </row>
    <row r="3100" spans="1:20">
      <c r="A3100" s="1">
        <v>2021</v>
      </c>
      <c r="B3100" t="s">
        <v>1029</v>
      </c>
      <c r="C3100" t="s">
        <v>329</v>
      </c>
      <c r="D3100" t="s">
        <v>9</v>
      </c>
      <c r="E3100" t="s">
        <v>2</v>
      </c>
      <c r="F3100" t="s">
        <v>51</v>
      </c>
      <c r="G3100" s="46" t="s">
        <v>1063</v>
      </c>
      <c r="H3100" t="s">
        <v>126</v>
      </c>
      <c r="I3100" s="5" t="s">
        <v>127</v>
      </c>
      <c r="J3100" s="5" t="s">
        <v>79</v>
      </c>
      <c r="K3100" s="5" t="s">
        <v>7</v>
      </c>
      <c r="L3100" s="5" t="s">
        <v>8</v>
      </c>
      <c r="M3100" s="5" t="s">
        <v>7</v>
      </c>
      <c r="N3100" s="5" t="s">
        <v>9</v>
      </c>
      <c r="O3100" t="s">
        <v>10</v>
      </c>
      <c r="P3100" s="1">
        <v>3</v>
      </c>
      <c r="Q3100">
        <v>2.5</v>
      </c>
      <c r="R3100">
        <f t="shared" si="162"/>
        <v>0.5</v>
      </c>
      <c r="S3100" s="9">
        <f t="shared" si="163"/>
        <v>0.83333333333333337</v>
      </c>
      <c r="T3100" s="9"/>
    </row>
    <row r="3101" spans="1:20">
      <c r="A3101" s="1">
        <v>2021</v>
      </c>
      <c r="B3101" t="s">
        <v>1029</v>
      </c>
      <c r="C3101" t="s">
        <v>329</v>
      </c>
      <c r="D3101" t="s">
        <v>9</v>
      </c>
      <c r="E3101" t="s">
        <v>2</v>
      </c>
      <c r="F3101" t="s">
        <v>54</v>
      </c>
      <c r="G3101" s="46" t="s">
        <v>1064</v>
      </c>
      <c r="H3101" t="s">
        <v>126</v>
      </c>
      <c r="I3101" s="5" t="s">
        <v>127</v>
      </c>
      <c r="J3101" s="5" t="s">
        <v>79</v>
      </c>
      <c r="K3101" s="5" t="s">
        <v>7</v>
      </c>
      <c r="L3101" s="5" t="s">
        <v>8</v>
      </c>
      <c r="M3101" s="5" t="s">
        <v>7</v>
      </c>
      <c r="N3101" s="5" t="s">
        <v>9</v>
      </c>
      <c r="O3101" t="s">
        <v>10</v>
      </c>
      <c r="P3101" s="1">
        <v>6</v>
      </c>
      <c r="Q3101">
        <v>3.6</v>
      </c>
      <c r="R3101">
        <f t="shared" si="162"/>
        <v>2.4</v>
      </c>
      <c r="S3101" s="9">
        <f t="shared" si="163"/>
        <v>0.6</v>
      </c>
      <c r="T3101" s="9"/>
    </row>
    <row r="3102" spans="1:20">
      <c r="A3102" s="1">
        <v>2021</v>
      </c>
      <c r="B3102" t="s">
        <v>1029</v>
      </c>
      <c r="C3102" t="s">
        <v>329</v>
      </c>
      <c r="D3102" t="s">
        <v>164</v>
      </c>
      <c r="E3102" t="s">
        <v>2</v>
      </c>
      <c r="F3102" t="s">
        <v>322</v>
      </c>
      <c r="G3102" s="46" t="s">
        <v>1065</v>
      </c>
      <c r="H3102" t="s">
        <v>1066</v>
      </c>
      <c r="I3102" s="5" t="s">
        <v>667</v>
      </c>
      <c r="J3102" s="5" t="s">
        <v>79</v>
      </c>
      <c r="K3102" s="5" t="s">
        <v>7</v>
      </c>
      <c r="L3102" s="5" t="s">
        <v>8</v>
      </c>
      <c r="M3102" s="5" t="s">
        <v>7</v>
      </c>
      <c r="N3102" s="5" t="s">
        <v>9</v>
      </c>
      <c r="O3102" t="s">
        <v>10</v>
      </c>
      <c r="P3102" s="1">
        <v>6</v>
      </c>
      <c r="Q3102">
        <v>0.8</v>
      </c>
      <c r="R3102">
        <f t="shared" si="162"/>
        <v>5.2</v>
      </c>
      <c r="S3102" s="9">
        <f t="shared" si="163"/>
        <v>0.13333333333333333</v>
      </c>
      <c r="T3102" s="9"/>
    </row>
    <row r="3103" spans="1:20">
      <c r="A3103" s="1">
        <v>2021</v>
      </c>
      <c r="B3103" t="s">
        <v>1029</v>
      </c>
      <c r="C3103" t="s">
        <v>331</v>
      </c>
      <c r="D3103" t="s">
        <v>350</v>
      </c>
      <c r="E3103" t="s">
        <v>2</v>
      </c>
      <c r="F3103" t="s">
        <v>1067</v>
      </c>
      <c r="G3103" s="46" t="s">
        <v>1068</v>
      </c>
      <c r="H3103" t="s">
        <v>366</v>
      </c>
      <c r="I3103" s="5" t="s">
        <v>354</v>
      </c>
      <c r="J3103" s="5" t="s">
        <v>79</v>
      </c>
      <c r="K3103" s="5" t="s">
        <v>7</v>
      </c>
      <c r="L3103" s="5" t="s">
        <v>8</v>
      </c>
      <c r="M3103" s="5" t="s">
        <v>7</v>
      </c>
      <c r="N3103" s="5" t="s">
        <v>9</v>
      </c>
      <c r="O3103" t="s">
        <v>10</v>
      </c>
      <c r="P3103" s="1">
        <v>4</v>
      </c>
      <c r="Q3103">
        <v>2</v>
      </c>
      <c r="R3103">
        <f t="shared" si="162"/>
        <v>2</v>
      </c>
      <c r="S3103" s="9">
        <f t="shared" si="163"/>
        <v>0.5</v>
      </c>
      <c r="T3103" s="9"/>
    </row>
    <row r="3104" spans="1:20">
      <c r="A3104" s="1">
        <v>2021</v>
      </c>
      <c r="B3104" t="s">
        <v>1029</v>
      </c>
      <c r="C3104" t="s">
        <v>335</v>
      </c>
      <c r="D3104" t="s">
        <v>9</v>
      </c>
      <c r="E3104" t="s">
        <v>2</v>
      </c>
      <c r="F3104" t="s">
        <v>389</v>
      </c>
      <c r="G3104" s="46" t="s">
        <v>1069</v>
      </c>
      <c r="H3104" t="s">
        <v>383</v>
      </c>
      <c r="I3104" s="5" t="s">
        <v>384</v>
      </c>
      <c r="J3104" s="5" t="s">
        <v>37</v>
      </c>
      <c r="K3104" s="5" t="s">
        <v>7</v>
      </c>
      <c r="L3104" s="5" t="s">
        <v>8</v>
      </c>
      <c r="M3104" s="5" t="s">
        <v>7</v>
      </c>
      <c r="N3104" s="5" t="s">
        <v>9</v>
      </c>
      <c r="O3104" t="s">
        <v>10</v>
      </c>
      <c r="P3104" s="1">
        <v>6</v>
      </c>
      <c r="Q3104">
        <v>5.42</v>
      </c>
      <c r="R3104">
        <f t="shared" si="162"/>
        <v>0.58000000000000007</v>
      </c>
      <c r="S3104" s="9">
        <f t="shared" si="163"/>
        <v>0.90333333333333332</v>
      </c>
      <c r="T3104" s="9"/>
    </row>
    <row r="3105" spans="1:20">
      <c r="A3105" s="1">
        <v>2021</v>
      </c>
      <c r="B3105" t="s">
        <v>1029</v>
      </c>
      <c r="C3105" t="s">
        <v>335</v>
      </c>
      <c r="D3105" t="s">
        <v>9</v>
      </c>
      <c r="E3105" t="s">
        <v>2</v>
      </c>
      <c r="F3105" t="s">
        <v>979</v>
      </c>
      <c r="G3105" s="46" t="s">
        <v>1070</v>
      </c>
      <c r="H3105" t="s">
        <v>383</v>
      </c>
      <c r="I3105" s="5" t="s">
        <v>384</v>
      </c>
      <c r="J3105" s="5" t="s">
        <v>37</v>
      </c>
      <c r="K3105" s="5" t="s">
        <v>7</v>
      </c>
      <c r="L3105" s="5" t="s">
        <v>8</v>
      </c>
      <c r="M3105" s="5" t="s">
        <v>7</v>
      </c>
      <c r="N3105" s="5" t="s">
        <v>9</v>
      </c>
      <c r="O3105" t="s">
        <v>10</v>
      </c>
      <c r="P3105" s="1">
        <v>2</v>
      </c>
      <c r="Q3105">
        <v>2</v>
      </c>
      <c r="R3105">
        <f t="shared" si="162"/>
        <v>0</v>
      </c>
      <c r="S3105" s="9">
        <f t="shared" si="163"/>
        <v>1</v>
      </c>
      <c r="T3105" s="9"/>
    </row>
    <row r="3106" spans="1:20">
      <c r="A3106" s="1">
        <v>2021</v>
      </c>
      <c r="B3106" t="s">
        <v>1029</v>
      </c>
      <c r="C3106" t="s">
        <v>335</v>
      </c>
      <c r="D3106" t="s">
        <v>9</v>
      </c>
      <c r="E3106" t="s">
        <v>2</v>
      </c>
      <c r="F3106" t="s">
        <v>847</v>
      </c>
      <c r="G3106" s="46" t="s">
        <v>1071</v>
      </c>
      <c r="H3106" t="s">
        <v>1072</v>
      </c>
      <c r="I3106" s="5" t="s">
        <v>384</v>
      </c>
      <c r="J3106" s="5" t="s">
        <v>37</v>
      </c>
      <c r="K3106" s="5" t="s">
        <v>7</v>
      </c>
      <c r="L3106" s="5" t="s">
        <v>8</v>
      </c>
      <c r="M3106" s="5" t="s">
        <v>7</v>
      </c>
      <c r="N3106" s="5" t="s">
        <v>9</v>
      </c>
      <c r="O3106" t="s">
        <v>10</v>
      </c>
      <c r="P3106" s="1">
        <v>7</v>
      </c>
      <c r="Q3106">
        <v>6.66</v>
      </c>
      <c r="R3106">
        <f t="shared" si="162"/>
        <v>0.33999999999999986</v>
      </c>
      <c r="S3106" s="9">
        <f t="shared" si="163"/>
        <v>0.9514285714285714</v>
      </c>
      <c r="T3106" s="9"/>
    </row>
    <row r="3107" spans="1:20">
      <c r="A3107" s="1">
        <v>2021</v>
      </c>
      <c r="B3107" t="s">
        <v>1029</v>
      </c>
      <c r="C3107" t="s">
        <v>1073</v>
      </c>
      <c r="D3107" t="s">
        <v>9</v>
      </c>
      <c r="E3107" t="s">
        <v>2</v>
      </c>
      <c r="F3107" t="s">
        <v>446</v>
      </c>
      <c r="G3107" s="46" t="s">
        <v>1074</v>
      </c>
      <c r="H3107" t="s">
        <v>448</v>
      </c>
      <c r="I3107" s="5" t="s">
        <v>36</v>
      </c>
      <c r="J3107" s="5" t="s">
        <v>37</v>
      </c>
      <c r="K3107" s="5" t="s">
        <v>7</v>
      </c>
      <c r="L3107" s="5" t="s">
        <v>8</v>
      </c>
      <c r="M3107" s="5" t="s">
        <v>7</v>
      </c>
      <c r="N3107" s="5" t="s">
        <v>9</v>
      </c>
      <c r="O3107" t="s">
        <v>10</v>
      </c>
      <c r="P3107" s="1">
        <v>3</v>
      </c>
      <c r="Q3107">
        <v>0</v>
      </c>
      <c r="R3107">
        <f t="shared" si="162"/>
        <v>3</v>
      </c>
      <c r="S3107" s="9">
        <f t="shared" si="163"/>
        <v>0</v>
      </c>
      <c r="T3107" s="9"/>
    </row>
    <row r="3108" spans="1:20">
      <c r="A3108" s="1">
        <v>2021</v>
      </c>
      <c r="B3108" t="s">
        <v>1029</v>
      </c>
      <c r="C3108" t="s">
        <v>1073</v>
      </c>
      <c r="D3108" t="s">
        <v>9</v>
      </c>
      <c r="E3108" t="s">
        <v>2</v>
      </c>
      <c r="F3108" t="s">
        <v>449</v>
      </c>
      <c r="G3108" s="46" t="s">
        <v>1075</v>
      </c>
      <c r="H3108" t="s">
        <v>448</v>
      </c>
      <c r="I3108" s="5" t="s">
        <v>36</v>
      </c>
      <c r="J3108" s="5" t="s">
        <v>37</v>
      </c>
      <c r="K3108" s="5" t="s">
        <v>7</v>
      </c>
      <c r="L3108" s="5" t="s">
        <v>8</v>
      </c>
      <c r="M3108" s="5" t="s">
        <v>7</v>
      </c>
      <c r="N3108" s="5" t="s">
        <v>9</v>
      </c>
      <c r="O3108" t="s">
        <v>10</v>
      </c>
      <c r="P3108" s="1">
        <v>3</v>
      </c>
      <c r="Q3108">
        <v>0</v>
      </c>
      <c r="R3108">
        <f t="shared" si="162"/>
        <v>3</v>
      </c>
      <c r="S3108" s="9">
        <f t="shared" si="163"/>
        <v>0</v>
      </c>
      <c r="T3108" s="9"/>
    </row>
    <row r="3109" spans="1:20">
      <c r="A3109" s="1">
        <v>2021</v>
      </c>
      <c r="B3109" t="s">
        <v>1029</v>
      </c>
      <c r="C3109" t="s">
        <v>1073</v>
      </c>
      <c r="D3109" t="s">
        <v>9</v>
      </c>
      <c r="E3109" t="s">
        <v>2</v>
      </c>
      <c r="F3109" t="s">
        <v>452</v>
      </c>
      <c r="G3109" s="46" t="s">
        <v>1076</v>
      </c>
      <c r="H3109" t="s">
        <v>448</v>
      </c>
      <c r="I3109" s="5" t="s">
        <v>36</v>
      </c>
      <c r="J3109" s="5" t="s">
        <v>37</v>
      </c>
      <c r="K3109" s="5" t="s">
        <v>7</v>
      </c>
      <c r="L3109" s="5" t="s">
        <v>8</v>
      </c>
      <c r="M3109" s="5" t="s">
        <v>7</v>
      </c>
      <c r="N3109" s="5" t="s">
        <v>9</v>
      </c>
      <c r="O3109" t="s">
        <v>10</v>
      </c>
      <c r="P3109" s="1">
        <v>5</v>
      </c>
      <c r="Q3109">
        <v>0</v>
      </c>
      <c r="R3109">
        <f t="shared" si="162"/>
        <v>5</v>
      </c>
      <c r="S3109" s="9">
        <f t="shared" si="163"/>
        <v>0</v>
      </c>
      <c r="T3109" s="9"/>
    </row>
    <row r="3110" spans="1:20">
      <c r="A3110" s="1">
        <v>2021</v>
      </c>
      <c r="B3110" t="s">
        <v>1029</v>
      </c>
      <c r="C3110" t="s">
        <v>1073</v>
      </c>
      <c r="D3110" t="s">
        <v>9</v>
      </c>
      <c r="E3110" t="s">
        <v>2</v>
      </c>
      <c r="F3110" t="s">
        <v>458</v>
      </c>
      <c r="G3110" s="46" t="s">
        <v>1077</v>
      </c>
      <c r="H3110" t="s">
        <v>448</v>
      </c>
      <c r="I3110" s="5" t="s">
        <v>36</v>
      </c>
      <c r="J3110" s="5" t="s">
        <v>37</v>
      </c>
      <c r="K3110" s="5" t="s">
        <v>7</v>
      </c>
      <c r="L3110" s="5" t="s">
        <v>8</v>
      </c>
      <c r="M3110" s="5" t="s">
        <v>7</v>
      </c>
      <c r="N3110" s="5" t="s">
        <v>9</v>
      </c>
      <c r="O3110" t="s">
        <v>10</v>
      </c>
      <c r="P3110" s="1">
        <v>5</v>
      </c>
      <c r="Q3110">
        <v>0</v>
      </c>
      <c r="R3110">
        <f t="shared" si="162"/>
        <v>5</v>
      </c>
      <c r="S3110" s="9">
        <f t="shared" si="163"/>
        <v>0</v>
      </c>
      <c r="T3110" s="9"/>
    </row>
    <row r="3111" spans="1:20">
      <c r="A3111" s="107" t="s">
        <v>1194</v>
      </c>
      <c r="B3111" s="107"/>
      <c r="C3111" s="107"/>
      <c r="D3111" s="107"/>
      <c r="E3111" s="107"/>
      <c r="F3111" s="107"/>
      <c r="G3111" s="107"/>
      <c r="H3111" s="107"/>
      <c r="I3111" s="107"/>
      <c r="J3111" s="107"/>
      <c r="K3111" s="107"/>
      <c r="L3111" s="107"/>
      <c r="M3111" s="107"/>
      <c r="N3111" s="107"/>
      <c r="O3111" s="107"/>
      <c r="P3111" s="107"/>
      <c r="Q3111" s="107"/>
      <c r="R3111" s="107"/>
      <c r="S3111" s="107"/>
      <c r="T3111" s="9"/>
    </row>
    <row r="3112" spans="1:20">
      <c r="A3112" s="11" t="s">
        <v>889</v>
      </c>
      <c r="B3112" s="11"/>
      <c r="C3112" s="11"/>
      <c r="D3112" s="11"/>
      <c r="E3112" s="11"/>
      <c r="F3112" s="11"/>
      <c r="G3112" s="11"/>
      <c r="H3112" s="11"/>
      <c r="I3112" s="11"/>
      <c r="J3112" s="11"/>
      <c r="K3112" s="11"/>
      <c r="L3112" s="11"/>
      <c r="M3112" s="11"/>
      <c r="N3112" s="11"/>
      <c r="O3112" s="11"/>
      <c r="P3112" s="11"/>
      <c r="Q3112" s="11"/>
      <c r="R3112" s="11"/>
      <c r="S3112" s="11"/>
      <c r="T3112" s="11"/>
    </row>
    <row r="3113" spans="1:20">
      <c r="A3113" t="s">
        <v>513</v>
      </c>
      <c r="C3113" t="s">
        <v>503</v>
      </c>
      <c r="E3113" t="s">
        <v>503</v>
      </c>
      <c r="K3113" s="11">
        <v>38</v>
      </c>
    </row>
    <row r="3114" spans="1:20">
      <c r="A3114" s="1">
        <v>2021</v>
      </c>
      <c r="B3114" t="s">
        <v>1029</v>
      </c>
      <c r="C3114" t="s">
        <v>335</v>
      </c>
      <c r="D3114" t="s">
        <v>9</v>
      </c>
      <c r="E3114" t="s">
        <v>2</v>
      </c>
      <c r="F3114" t="s">
        <v>389</v>
      </c>
      <c r="G3114" s="46" t="s">
        <v>1069</v>
      </c>
      <c r="H3114" t="s">
        <v>383</v>
      </c>
      <c r="I3114" t="s">
        <v>384</v>
      </c>
      <c r="J3114" t="s">
        <v>37</v>
      </c>
      <c r="K3114" t="s">
        <v>8</v>
      </c>
      <c r="L3114" t="s">
        <v>40</v>
      </c>
      <c r="M3114" t="s">
        <v>8</v>
      </c>
      <c r="N3114" t="s">
        <v>7</v>
      </c>
      <c r="O3114" t="s">
        <v>650</v>
      </c>
      <c r="P3114" s="1">
        <v>25</v>
      </c>
      <c r="Q3114">
        <v>0</v>
      </c>
      <c r="R3114">
        <v>25</v>
      </c>
      <c r="S3114" s="9">
        <v>0</v>
      </c>
      <c r="T3114" s="9"/>
    </row>
    <row r="3115" spans="1:20">
      <c r="A3115" s="1">
        <v>2021</v>
      </c>
      <c r="B3115" t="s">
        <v>1029</v>
      </c>
      <c r="C3115" t="s">
        <v>335</v>
      </c>
      <c r="D3115" t="s">
        <v>9</v>
      </c>
      <c r="E3115" t="s">
        <v>2</v>
      </c>
      <c r="F3115" t="s">
        <v>389</v>
      </c>
      <c r="G3115" s="46" t="s">
        <v>1069</v>
      </c>
      <c r="H3115" t="s">
        <v>383</v>
      </c>
      <c r="I3115" t="s">
        <v>384</v>
      </c>
      <c r="J3115" t="s">
        <v>37</v>
      </c>
      <c r="K3115" t="s">
        <v>8</v>
      </c>
      <c r="L3115" t="s">
        <v>40</v>
      </c>
      <c r="M3115" t="s">
        <v>8</v>
      </c>
      <c r="N3115" t="s">
        <v>130</v>
      </c>
      <c r="O3115" t="s">
        <v>419</v>
      </c>
      <c r="P3115" s="1">
        <v>25</v>
      </c>
      <c r="Q3115">
        <v>13</v>
      </c>
      <c r="R3115">
        <v>12</v>
      </c>
      <c r="S3115" s="9">
        <v>0.52</v>
      </c>
      <c r="T3115" s="9"/>
    </row>
    <row r="3116" spans="1:20">
      <c r="A3116" s="1">
        <v>2021</v>
      </c>
      <c r="B3116" t="s">
        <v>1029</v>
      </c>
      <c r="C3116" t="s">
        <v>329</v>
      </c>
      <c r="D3116" t="s">
        <v>164</v>
      </c>
      <c r="E3116" t="s">
        <v>2</v>
      </c>
      <c r="F3116" t="s">
        <v>322</v>
      </c>
      <c r="G3116" s="46" t="s">
        <v>1065</v>
      </c>
      <c r="H3116" t="s">
        <v>1066</v>
      </c>
      <c r="I3116" t="s">
        <v>667</v>
      </c>
      <c r="J3116" t="s">
        <v>79</v>
      </c>
      <c r="K3116" t="s">
        <v>8</v>
      </c>
      <c r="L3116" t="s">
        <v>38</v>
      </c>
      <c r="M3116" t="s">
        <v>8</v>
      </c>
      <c r="N3116" t="s">
        <v>130</v>
      </c>
      <c r="O3116" t="s">
        <v>668</v>
      </c>
      <c r="P3116" s="1">
        <v>35</v>
      </c>
      <c r="Q3116">
        <v>3</v>
      </c>
      <c r="R3116">
        <v>32</v>
      </c>
      <c r="S3116" s="9">
        <v>8.5714285714285715E-2</v>
      </c>
      <c r="T3116" s="9"/>
    </row>
    <row r="3117" spans="1:20">
      <c r="A3117" s="1">
        <v>2021</v>
      </c>
      <c r="B3117" t="s">
        <v>1029</v>
      </c>
      <c r="C3117" t="s">
        <v>329</v>
      </c>
      <c r="D3117" t="s">
        <v>9</v>
      </c>
      <c r="E3117" t="s">
        <v>2</v>
      </c>
      <c r="F3117" t="s">
        <v>45</v>
      </c>
      <c r="G3117" s="46" t="s">
        <v>1062</v>
      </c>
      <c r="H3117" t="s">
        <v>126</v>
      </c>
      <c r="I3117" t="s">
        <v>127</v>
      </c>
      <c r="J3117" t="s">
        <v>79</v>
      </c>
      <c r="K3117" t="s">
        <v>40</v>
      </c>
      <c r="L3117" t="s">
        <v>8</v>
      </c>
      <c r="M3117" t="s">
        <v>8</v>
      </c>
      <c r="N3117" t="s">
        <v>7</v>
      </c>
      <c r="O3117" t="s">
        <v>129</v>
      </c>
      <c r="P3117" s="1">
        <v>2</v>
      </c>
      <c r="Q3117">
        <v>0</v>
      </c>
      <c r="R3117">
        <v>2</v>
      </c>
      <c r="S3117" s="9">
        <v>0</v>
      </c>
      <c r="T3117" s="9"/>
    </row>
    <row r="3118" spans="1:20">
      <c r="A3118" s="1">
        <v>2021</v>
      </c>
      <c r="B3118" t="s">
        <v>1029</v>
      </c>
      <c r="C3118" t="s">
        <v>329</v>
      </c>
      <c r="D3118" t="s">
        <v>9</v>
      </c>
      <c r="E3118" t="s">
        <v>2</v>
      </c>
      <c r="F3118" t="s">
        <v>51</v>
      </c>
      <c r="G3118" s="46" t="s">
        <v>1063</v>
      </c>
      <c r="H3118" t="s">
        <v>126</v>
      </c>
      <c r="I3118" t="s">
        <v>127</v>
      </c>
      <c r="J3118" t="s">
        <v>79</v>
      </c>
      <c r="K3118" t="s">
        <v>40</v>
      </c>
      <c r="L3118" t="s">
        <v>8</v>
      </c>
      <c r="M3118" t="s">
        <v>8</v>
      </c>
      <c r="N3118" t="s">
        <v>7</v>
      </c>
      <c r="O3118" t="s">
        <v>129</v>
      </c>
      <c r="P3118" s="1">
        <v>40</v>
      </c>
      <c r="Q3118">
        <v>15</v>
      </c>
      <c r="R3118">
        <v>25</v>
      </c>
      <c r="S3118" s="9">
        <v>0.375</v>
      </c>
      <c r="T3118" s="9"/>
    </row>
    <row r="3119" spans="1:20">
      <c r="A3119" s="1">
        <v>2021</v>
      </c>
      <c r="B3119" t="s">
        <v>1029</v>
      </c>
      <c r="C3119" t="s">
        <v>331</v>
      </c>
      <c r="D3119" t="s">
        <v>350</v>
      </c>
      <c r="E3119" t="s">
        <v>2</v>
      </c>
      <c r="F3119" t="s">
        <v>1067</v>
      </c>
      <c r="G3119" s="46" t="s">
        <v>1068</v>
      </c>
      <c r="H3119" t="s">
        <v>366</v>
      </c>
      <c r="I3119" t="s">
        <v>354</v>
      </c>
      <c r="J3119" t="s">
        <v>79</v>
      </c>
      <c r="K3119" t="s">
        <v>40</v>
      </c>
      <c r="L3119" t="s">
        <v>8</v>
      </c>
      <c r="M3119" t="s">
        <v>8</v>
      </c>
      <c r="N3119" t="s">
        <v>7</v>
      </c>
      <c r="O3119" t="s">
        <v>129</v>
      </c>
      <c r="P3119" s="1">
        <v>1</v>
      </c>
      <c r="Q3119">
        <v>0</v>
      </c>
      <c r="R3119">
        <v>1</v>
      </c>
      <c r="S3119" s="9">
        <v>0</v>
      </c>
      <c r="T3119" s="9"/>
    </row>
    <row r="3120" spans="1:20">
      <c r="A3120" s="1">
        <v>2021</v>
      </c>
      <c r="B3120" t="s">
        <v>1029</v>
      </c>
      <c r="C3120" t="s">
        <v>331</v>
      </c>
      <c r="D3120" t="s">
        <v>350</v>
      </c>
      <c r="E3120" t="s">
        <v>2</v>
      </c>
      <c r="F3120" t="s">
        <v>1067</v>
      </c>
      <c r="G3120" s="46" t="s">
        <v>1068</v>
      </c>
      <c r="H3120" t="s">
        <v>366</v>
      </c>
      <c r="I3120" t="s">
        <v>354</v>
      </c>
      <c r="J3120" t="s">
        <v>79</v>
      </c>
      <c r="K3120" t="s">
        <v>40</v>
      </c>
      <c r="L3120" t="s">
        <v>8</v>
      </c>
      <c r="M3120" t="s">
        <v>8</v>
      </c>
      <c r="N3120" t="s">
        <v>130</v>
      </c>
      <c r="O3120" t="s">
        <v>319</v>
      </c>
      <c r="P3120" s="1">
        <v>1</v>
      </c>
      <c r="Q3120">
        <v>0</v>
      </c>
      <c r="R3120">
        <v>1</v>
      </c>
      <c r="S3120" s="9">
        <v>0</v>
      </c>
      <c r="T3120" s="9"/>
    </row>
    <row r="3121" spans="1:21">
      <c r="A3121" s="1">
        <v>2021</v>
      </c>
      <c r="B3121" t="s">
        <v>1029</v>
      </c>
      <c r="C3121" t="s">
        <v>329</v>
      </c>
      <c r="D3121" t="s">
        <v>9</v>
      </c>
      <c r="E3121" t="s">
        <v>2</v>
      </c>
      <c r="F3121" t="s">
        <v>45</v>
      </c>
      <c r="G3121" s="46" t="s">
        <v>1062</v>
      </c>
      <c r="H3121" t="s">
        <v>126</v>
      </c>
      <c r="I3121" t="s">
        <v>127</v>
      </c>
      <c r="J3121" t="s">
        <v>79</v>
      </c>
      <c r="K3121" t="s">
        <v>40</v>
      </c>
      <c r="L3121" t="s">
        <v>8</v>
      </c>
      <c r="M3121" t="s">
        <v>38</v>
      </c>
      <c r="N3121" t="s">
        <v>8</v>
      </c>
      <c r="O3121" t="s">
        <v>314</v>
      </c>
      <c r="P3121" s="1">
        <v>3</v>
      </c>
      <c r="Q3121">
        <v>1</v>
      </c>
      <c r="R3121">
        <v>2</v>
      </c>
      <c r="S3121" s="9">
        <v>0.33333333333333331</v>
      </c>
      <c r="T3121" s="9"/>
    </row>
    <row r="3122" spans="1:21">
      <c r="A3122" s="1">
        <v>2021</v>
      </c>
      <c r="B3122" t="s">
        <v>1029</v>
      </c>
      <c r="C3122" t="s">
        <v>329</v>
      </c>
      <c r="D3122" t="s">
        <v>9</v>
      </c>
      <c r="E3122" t="s">
        <v>2</v>
      </c>
      <c r="F3122" t="s">
        <v>51</v>
      </c>
      <c r="G3122" s="46" t="s">
        <v>1063</v>
      </c>
      <c r="H3122" t="s">
        <v>126</v>
      </c>
      <c r="I3122" t="s">
        <v>127</v>
      </c>
      <c r="J3122" t="s">
        <v>79</v>
      </c>
      <c r="K3122" t="s">
        <v>40</v>
      </c>
      <c r="L3122" t="s">
        <v>8</v>
      </c>
      <c r="M3122" t="s">
        <v>38</v>
      </c>
      <c r="N3122" t="s">
        <v>8</v>
      </c>
      <c r="O3122" t="s">
        <v>314</v>
      </c>
      <c r="P3122" s="1">
        <v>2</v>
      </c>
      <c r="Q3122">
        <v>0</v>
      </c>
      <c r="R3122">
        <v>2</v>
      </c>
      <c r="S3122" s="9">
        <v>0</v>
      </c>
      <c r="T3122" s="9"/>
    </row>
    <row r="3123" spans="1:21">
      <c r="A3123" s="1">
        <v>2021</v>
      </c>
      <c r="B3123" t="s">
        <v>1029</v>
      </c>
      <c r="C3123" t="s">
        <v>329</v>
      </c>
      <c r="D3123" t="s">
        <v>9</v>
      </c>
      <c r="E3123" t="s">
        <v>2</v>
      </c>
      <c r="F3123" t="s">
        <v>54</v>
      </c>
      <c r="G3123" s="46" t="s">
        <v>1064</v>
      </c>
      <c r="H3123" t="s">
        <v>126</v>
      </c>
      <c r="I3123" t="s">
        <v>127</v>
      </c>
      <c r="J3123" t="s">
        <v>79</v>
      </c>
      <c r="K3123" t="s">
        <v>40</v>
      </c>
      <c r="L3123" t="s">
        <v>8</v>
      </c>
      <c r="M3123" t="s">
        <v>38</v>
      </c>
      <c r="N3123" t="s">
        <v>8</v>
      </c>
      <c r="O3123" t="s">
        <v>314</v>
      </c>
      <c r="P3123" s="1">
        <v>1</v>
      </c>
      <c r="Q3123">
        <v>0</v>
      </c>
      <c r="R3123">
        <v>1</v>
      </c>
      <c r="S3123" s="9">
        <v>0</v>
      </c>
      <c r="T3123" s="9"/>
    </row>
    <row r="3124" spans="1:21">
      <c r="A3124" s="1">
        <v>2021</v>
      </c>
      <c r="B3124" t="s">
        <v>1029</v>
      </c>
      <c r="C3124" t="s">
        <v>335</v>
      </c>
      <c r="D3124" t="s">
        <v>9</v>
      </c>
      <c r="E3124" t="s">
        <v>2</v>
      </c>
      <c r="F3124" t="s">
        <v>847</v>
      </c>
      <c r="G3124" s="46" t="s">
        <v>1071</v>
      </c>
      <c r="H3124" t="s">
        <v>1072</v>
      </c>
      <c r="I3124" t="s">
        <v>384</v>
      </c>
      <c r="J3124" t="s">
        <v>37</v>
      </c>
      <c r="K3124" t="s">
        <v>40</v>
      </c>
      <c r="L3124" t="s">
        <v>8</v>
      </c>
      <c r="M3124" t="s">
        <v>38</v>
      </c>
      <c r="N3124" t="s">
        <v>8</v>
      </c>
      <c r="O3124" t="s">
        <v>314</v>
      </c>
      <c r="P3124" s="1">
        <v>2</v>
      </c>
      <c r="Q3124">
        <v>1</v>
      </c>
      <c r="R3124">
        <v>1</v>
      </c>
      <c r="S3124" s="9">
        <v>0.5</v>
      </c>
      <c r="T3124" s="9"/>
    </row>
    <row r="3125" spans="1:21">
      <c r="A3125" s="1">
        <v>2021</v>
      </c>
      <c r="B3125" t="s">
        <v>1029</v>
      </c>
      <c r="C3125" t="s">
        <v>329</v>
      </c>
      <c r="D3125" t="s">
        <v>9</v>
      </c>
      <c r="E3125" t="s">
        <v>2</v>
      </c>
      <c r="F3125" t="s">
        <v>45</v>
      </c>
      <c r="G3125" s="46" t="s">
        <v>1062</v>
      </c>
      <c r="H3125" t="s">
        <v>126</v>
      </c>
      <c r="I3125" t="s">
        <v>127</v>
      </c>
      <c r="J3125" t="s">
        <v>79</v>
      </c>
      <c r="K3125" t="s">
        <v>38</v>
      </c>
      <c r="L3125" t="s">
        <v>8</v>
      </c>
      <c r="M3125" t="s">
        <v>8</v>
      </c>
      <c r="N3125" t="s">
        <v>40</v>
      </c>
      <c r="O3125" t="s">
        <v>43</v>
      </c>
      <c r="P3125" s="1">
        <v>2</v>
      </c>
      <c r="Q3125">
        <v>0</v>
      </c>
      <c r="R3125">
        <v>2</v>
      </c>
      <c r="S3125" s="9">
        <v>0</v>
      </c>
      <c r="T3125" s="9"/>
    </row>
    <row r="3126" spans="1:21">
      <c r="A3126" s="1">
        <v>2021</v>
      </c>
      <c r="B3126" t="s">
        <v>1029</v>
      </c>
      <c r="C3126" t="s">
        <v>1073</v>
      </c>
      <c r="D3126" t="s">
        <v>9</v>
      </c>
      <c r="E3126" t="s">
        <v>2</v>
      </c>
      <c r="F3126" t="s">
        <v>446</v>
      </c>
      <c r="G3126" s="46" t="s">
        <v>1074</v>
      </c>
      <c r="H3126" t="s">
        <v>448</v>
      </c>
      <c r="I3126" t="s">
        <v>36</v>
      </c>
      <c r="J3126" t="s">
        <v>37</v>
      </c>
      <c r="K3126" t="s">
        <v>38</v>
      </c>
      <c r="L3126" t="s">
        <v>8</v>
      </c>
      <c r="M3126" t="s">
        <v>8</v>
      </c>
      <c r="N3126" t="s">
        <v>40</v>
      </c>
      <c r="O3126" t="s">
        <v>43</v>
      </c>
      <c r="P3126" s="1">
        <v>1</v>
      </c>
      <c r="Q3126">
        <v>0</v>
      </c>
      <c r="R3126">
        <v>1</v>
      </c>
      <c r="S3126" s="9">
        <v>0</v>
      </c>
      <c r="T3126" s="9"/>
    </row>
    <row r="3127" spans="1:21">
      <c r="A3127" s="1">
        <v>2021</v>
      </c>
      <c r="B3127" t="s">
        <v>1029</v>
      </c>
      <c r="C3127" t="s">
        <v>1073</v>
      </c>
      <c r="D3127" t="s">
        <v>9</v>
      </c>
      <c r="E3127" t="s">
        <v>2</v>
      </c>
      <c r="F3127" t="s">
        <v>449</v>
      </c>
      <c r="G3127" s="46" t="s">
        <v>1075</v>
      </c>
      <c r="H3127" t="s">
        <v>448</v>
      </c>
      <c r="I3127" t="s">
        <v>36</v>
      </c>
      <c r="J3127" t="s">
        <v>37</v>
      </c>
      <c r="K3127" t="s">
        <v>38</v>
      </c>
      <c r="L3127" t="s">
        <v>8</v>
      </c>
      <c r="M3127" t="s">
        <v>8</v>
      </c>
      <c r="N3127" t="s">
        <v>40</v>
      </c>
      <c r="O3127" t="s">
        <v>43</v>
      </c>
      <c r="P3127" s="1">
        <v>3</v>
      </c>
      <c r="Q3127">
        <v>0</v>
      </c>
      <c r="R3127">
        <v>3</v>
      </c>
      <c r="S3127" s="9">
        <v>0</v>
      </c>
      <c r="T3127" s="9"/>
    </row>
    <row r="3128" spans="1:21">
      <c r="A3128" s="1">
        <v>2021</v>
      </c>
      <c r="B3128" t="s">
        <v>1029</v>
      </c>
      <c r="C3128" t="s">
        <v>1073</v>
      </c>
      <c r="D3128" t="s">
        <v>9</v>
      </c>
      <c r="E3128" t="s">
        <v>2</v>
      </c>
      <c r="F3128" t="s">
        <v>452</v>
      </c>
      <c r="G3128" s="46" t="s">
        <v>1076</v>
      </c>
      <c r="H3128" t="s">
        <v>448</v>
      </c>
      <c r="I3128" t="s">
        <v>36</v>
      </c>
      <c r="J3128" t="s">
        <v>37</v>
      </c>
      <c r="K3128" t="s">
        <v>38</v>
      </c>
      <c r="L3128" t="s">
        <v>8</v>
      </c>
      <c r="M3128" t="s">
        <v>8</v>
      </c>
      <c r="N3128" t="s">
        <v>40</v>
      </c>
      <c r="O3128" t="s">
        <v>43</v>
      </c>
      <c r="P3128" s="1">
        <v>5</v>
      </c>
      <c r="Q3128">
        <v>0</v>
      </c>
      <c r="R3128">
        <v>5</v>
      </c>
      <c r="S3128" s="9">
        <v>0</v>
      </c>
      <c r="T3128" s="9"/>
    </row>
    <row r="3129" spans="1:21">
      <c r="A3129" s="1">
        <v>2021</v>
      </c>
      <c r="B3129" t="s">
        <v>1029</v>
      </c>
      <c r="C3129" t="s">
        <v>1073</v>
      </c>
      <c r="D3129" t="s">
        <v>9</v>
      </c>
      <c r="E3129" t="s">
        <v>2</v>
      </c>
      <c r="F3129" t="s">
        <v>458</v>
      </c>
      <c r="G3129" s="46" t="s">
        <v>1077</v>
      </c>
      <c r="H3129" t="s">
        <v>448</v>
      </c>
      <c r="I3129" t="s">
        <v>36</v>
      </c>
      <c r="J3129" t="s">
        <v>37</v>
      </c>
      <c r="K3129" t="s">
        <v>38</v>
      </c>
      <c r="L3129" t="s">
        <v>8</v>
      </c>
      <c r="M3129" t="s">
        <v>8</v>
      </c>
      <c r="N3129" t="s">
        <v>40</v>
      </c>
      <c r="O3129" t="s">
        <v>43</v>
      </c>
      <c r="P3129" s="1">
        <v>5</v>
      </c>
      <c r="Q3129">
        <v>0</v>
      </c>
      <c r="R3129">
        <v>5</v>
      </c>
      <c r="S3129" s="9">
        <v>0</v>
      </c>
      <c r="T3129" s="9"/>
    </row>
    <row r="3130" spans="1:21">
      <c r="A3130" s="1">
        <v>2021</v>
      </c>
      <c r="B3130" t="s">
        <v>1029</v>
      </c>
      <c r="C3130" t="s">
        <v>1073</v>
      </c>
      <c r="D3130" t="s">
        <v>9</v>
      </c>
      <c r="E3130" t="s">
        <v>2</v>
      </c>
      <c r="F3130" t="s">
        <v>446</v>
      </c>
      <c r="G3130" s="46" t="s">
        <v>1074</v>
      </c>
      <c r="H3130" t="s">
        <v>448</v>
      </c>
      <c r="I3130" t="s">
        <v>36</v>
      </c>
      <c r="J3130" t="s">
        <v>37</v>
      </c>
      <c r="K3130" t="s">
        <v>38</v>
      </c>
      <c r="L3130" t="s">
        <v>8</v>
      </c>
      <c r="M3130" t="s">
        <v>38</v>
      </c>
      <c r="N3130" t="s">
        <v>8</v>
      </c>
      <c r="O3130" t="s">
        <v>42</v>
      </c>
      <c r="P3130" s="1">
        <v>1</v>
      </c>
      <c r="Q3130">
        <v>0</v>
      </c>
      <c r="R3130">
        <v>1</v>
      </c>
      <c r="S3130" s="9">
        <v>0</v>
      </c>
      <c r="T3130" s="9"/>
    </row>
    <row r="3131" spans="1:21">
      <c r="A3131" s="1">
        <v>2021</v>
      </c>
      <c r="B3131" t="s">
        <v>1029</v>
      </c>
      <c r="C3131" t="s">
        <v>1073</v>
      </c>
      <c r="D3131" t="s">
        <v>9</v>
      </c>
      <c r="E3131" t="s">
        <v>2</v>
      </c>
      <c r="F3131" t="s">
        <v>449</v>
      </c>
      <c r="G3131" s="46" t="s">
        <v>1075</v>
      </c>
      <c r="H3131" t="s">
        <v>448</v>
      </c>
      <c r="I3131" t="s">
        <v>36</v>
      </c>
      <c r="J3131" t="s">
        <v>37</v>
      </c>
      <c r="K3131" t="s">
        <v>38</v>
      </c>
      <c r="L3131" t="s">
        <v>8</v>
      </c>
      <c r="M3131" t="s">
        <v>38</v>
      </c>
      <c r="N3131" t="s">
        <v>8</v>
      </c>
      <c r="O3131" t="s">
        <v>42</v>
      </c>
      <c r="P3131" s="1">
        <v>3</v>
      </c>
      <c r="Q3131">
        <v>0</v>
      </c>
      <c r="R3131">
        <v>3</v>
      </c>
      <c r="S3131" s="9">
        <v>0</v>
      </c>
      <c r="T3131" s="9"/>
    </row>
    <row r="3132" spans="1:21">
      <c r="A3132" s="1">
        <v>2021</v>
      </c>
      <c r="B3132" t="s">
        <v>1029</v>
      </c>
      <c r="C3132" t="s">
        <v>1073</v>
      </c>
      <c r="D3132" t="s">
        <v>9</v>
      </c>
      <c r="E3132" t="s">
        <v>2</v>
      </c>
      <c r="F3132" t="s">
        <v>452</v>
      </c>
      <c r="G3132" s="46" t="s">
        <v>1076</v>
      </c>
      <c r="H3132" t="s">
        <v>448</v>
      </c>
      <c r="I3132" t="s">
        <v>36</v>
      </c>
      <c r="J3132" t="s">
        <v>37</v>
      </c>
      <c r="K3132" t="s">
        <v>38</v>
      </c>
      <c r="L3132" t="s">
        <v>8</v>
      </c>
      <c r="M3132" t="s">
        <v>38</v>
      </c>
      <c r="N3132" t="s">
        <v>8</v>
      </c>
      <c r="O3132" t="s">
        <v>42</v>
      </c>
      <c r="P3132" s="1">
        <v>3</v>
      </c>
      <c r="Q3132">
        <v>0</v>
      </c>
      <c r="R3132">
        <v>3</v>
      </c>
      <c r="S3132" s="9">
        <v>0</v>
      </c>
      <c r="T3132" s="9"/>
    </row>
    <row r="3133" spans="1:21">
      <c r="A3133" s="51">
        <v>2021</v>
      </c>
      <c r="B3133" s="39" t="s">
        <v>1029</v>
      </c>
      <c r="C3133" s="39" t="s">
        <v>1073</v>
      </c>
      <c r="D3133" s="39" t="s">
        <v>9</v>
      </c>
      <c r="E3133" s="39" t="s">
        <v>2</v>
      </c>
      <c r="F3133" s="39" t="s">
        <v>458</v>
      </c>
      <c r="G3133" s="39" t="s">
        <v>1077</v>
      </c>
      <c r="H3133" s="39" t="s">
        <v>448</v>
      </c>
      <c r="I3133" s="39" t="s">
        <v>36</v>
      </c>
      <c r="J3133" s="39" t="s">
        <v>37</v>
      </c>
      <c r="K3133" s="39" t="s">
        <v>38</v>
      </c>
      <c r="L3133" s="39" t="s">
        <v>8</v>
      </c>
      <c r="M3133" s="39" t="s">
        <v>38</v>
      </c>
      <c r="N3133" s="39" t="s">
        <v>8</v>
      </c>
      <c r="O3133" s="39" t="s">
        <v>42</v>
      </c>
      <c r="P3133" s="51">
        <v>3</v>
      </c>
      <c r="Q3133" s="39">
        <v>0</v>
      </c>
      <c r="R3133" s="39">
        <v>3</v>
      </c>
      <c r="S3133" s="52">
        <v>0</v>
      </c>
      <c r="T3133" s="52"/>
      <c r="U3133" s="39"/>
    </row>
    <row r="3134" spans="1:21">
      <c r="A3134" s="1">
        <v>2021</v>
      </c>
      <c r="B3134" t="s">
        <v>1029</v>
      </c>
      <c r="C3134" t="s">
        <v>1073</v>
      </c>
      <c r="D3134" t="s">
        <v>9</v>
      </c>
      <c r="E3134" t="s">
        <v>2</v>
      </c>
      <c r="F3134" t="s">
        <v>446</v>
      </c>
      <c r="G3134" s="46" t="s">
        <v>1074</v>
      </c>
      <c r="H3134" t="s">
        <v>448</v>
      </c>
      <c r="I3134" t="s">
        <v>36</v>
      </c>
      <c r="J3134" t="s">
        <v>37</v>
      </c>
      <c r="K3134" t="s">
        <v>38</v>
      </c>
      <c r="L3134" t="s">
        <v>8</v>
      </c>
      <c r="M3134" t="s">
        <v>38</v>
      </c>
      <c r="N3134" t="s">
        <v>40</v>
      </c>
      <c r="O3134" t="s">
        <v>41</v>
      </c>
      <c r="P3134" s="1">
        <v>1</v>
      </c>
      <c r="Q3134">
        <v>0</v>
      </c>
      <c r="R3134">
        <v>1</v>
      </c>
      <c r="S3134" s="9">
        <v>0</v>
      </c>
      <c r="T3134" s="9"/>
    </row>
    <row r="3135" spans="1:21">
      <c r="A3135" s="1">
        <v>2021</v>
      </c>
      <c r="B3135" t="s">
        <v>1029</v>
      </c>
      <c r="C3135" t="s">
        <v>1073</v>
      </c>
      <c r="D3135" t="s">
        <v>9</v>
      </c>
      <c r="E3135" t="s">
        <v>2</v>
      </c>
      <c r="F3135" t="s">
        <v>449</v>
      </c>
      <c r="G3135" s="46" t="s">
        <v>1075</v>
      </c>
      <c r="H3135" t="s">
        <v>448</v>
      </c>
      <c r="I3135" t="s">
        <v>36</v>
      </c>
      <c r="J3135" t="s">
        <v>37</v>
      </c>
      <c r="K3135" t="s">
        <v>38</v>
      </c>
      <c r="L3135" t="s">
        <v>8</v>
      </c>
      <c r="M3135" t="s">
        <v>38</v>
      </c>
      <c r="N3135" t="s">
        <v>40</v>
      </c>
      <c r="O3135" t="s">
        <v>41</v>
      </c>
      <c r="P3135" s="1">
        <v>1</v>
      </c>
      <c r="Q3135">
        <v>0</v>
      </c>
      <c r="R3135">
        <v>1</v>
      </c>
      <c r="S3135" s="9">
        <v>0</v>
      </c>
      <c r="T3135" s="9"/>
    </row>
    <row r="3136" spans="1:21">
      <c r="A3136" s="1">
        <v>2021</v>
      </c>
      <c r="B3136" t="s">
        <v>1029</v>
      </c>
      <c r="C3136" t="s">
        <v>1073</v>
      </c>
      <c r="D3136" t="s">
        <v>9</v>
      </c>
      <c r="E3136" t="s">
        <v>2</v>
      </c>
      <c r="F3136" t="s">
        <v>452</v>
      </c>
      <c r="G3136" s="46" t="s">
        <v>1076</v>
      </c>
      <c r="H3136" t="s">
        <v>448</v>
      </c>
      <c r="I3136" t="s">
        <v>36</v>
      </c>
      <c r="J3136" t="s">
        <v>37</v>
      </c>
      <c r="K3136" t="s">
        <v>38</v>
      </c>
      <c r="L3136" t="s">
        <v>8</v>
      </c>
      <c r="M3136" t="s">
        <v>38</v>
      </c>
      <c r="N3136" t="s">
        <v>40</v>
      </c>
      <c r="O3136" t="s">
        <v>41</v>
      </c>
      <c r="P3136" s="1">
        <v>2</v>
      </c>
      <c r="Q3136">
        <v>0</v>
      </c>
      <c r="R3136">
        <v>2</v>
      </c>
      <c r="S3136" s="9">
        <v>0</v>
      </c>
      <c r="T3136" s="9"/>
    </row>
    <row r="3137" spans="1:20">
      <c r="A3137" s="1">
        <v>2021</v>
      </c>
      <c r="B3137" t="s">
        <v>1029</v>
      </c>
      <c r="C3137" t="s">
        <v>1073</v>
      </c>
      <c r="D3137" t="s">
        <v>9</v>
      </c>
      <c r="E3137" t="s">
        <v>2</v>
      </c>
      <c r="F3137" t="s">
        <v>458</v>
      </c>
      <c r="G3137" s="46" t="s">
        <v>1077</v>
      </c>
      <c r="H3137" t="s">
        <v>448</v>
      </c>
      <c r="I3137" t="s">
        <v>36</v>
      </c>
      <c r="J3137" t="s">
        <v>37</v>
      </c>
      <c r="K3137" t="s">
        <v>38</v>
      </c>
      <c r="L3137" t="s">
        <v>8</v>
      </c>
      <c r="M3137" t="s">
        <v>38</v>
      </c>
      <c r="N3137" t="s">
        <v>40</v>
      </c>
      <c r="O3137" t="s">
        <v>41</v>
      </c>
      <c r="P3137" s="1">
        <v>2</v>
      </c>
      <c r="Q3137">
        <v>0</v>
      </c>
      <c r="R3137">
        <v>2</v>
      </c>
      <c r="S3137" s="9">
        <v>0</v>
      </c>
      <c r="T3137" s="9"/>
    </row>
    <row r="3138" spans="1:20">
      <c r="A3138" s="1">
        <v>2021</v>
      </c>
      <c r="B3138" t="s">
        <v>1029</v>
      </c>
      <c r="C3138" t="s">
        <v>1030</v>
      </c>
      <c r="D3138" t="s">
        <v>9</v>
      </c>
      <c r="E3138" t="s">
        <v>2</v>
      </c>
      <c r="F3138" t="s">
        <v>1</v>
      </c>
      <c r="G3138" s="46" t="s">
        <v>1031</v>
      </c>
      <c r="H3138" t="s">
        <v>1032</v>
      </c>
      <c r="I3138" t="s">
        <v>233</v>
      </c>
      <c r="J3138" t="s">
        <v>6</v>
      </c>
      <c r="K3138" t="s">
        <v>7</v>
      </c>
      <c r="L3138" t="s">
        <v>8</v>
      </c>
      <c r="M3138" t="s">
        <v>7</v>
      </c>
      <c r="N3138" t="s">
        <v>9</v>
      </c>
      <c r="O3138" t="s">
        <v>10</v>
      </c>
      <c r="P3138" s="1">
        <v>7</v>
      </c>
      <c r="Q3138">
        <v>0.33</v>
      </c>
      <c r="R3138">
        <v>6.67</v>
      </c>
      <c r="S3138" s="9">
        <v>4.7142857142857146E-2</v>
      </c>
      <c r="T3138" s="9"/>
    </row>
    <row r="3139" spans="1:20">
      <c r="A3139" s="1">
        <v>2021</v>
      </c>
      <c r="B3139" t="s">
        <v>1029</v>
      </c>
      <c r="C3139" t="s">
        <v>1030</v>
      </c>
      <c r="D3139" t="s">
        <v>9</v>
      </c>
      <c r="E3139" t="s">
        <v>2</v>
      </c>
      <c r="F3139" t="s">
        <v>20</v>
      </c>
      <c r="G3139" s="46" t="s">
        <v>1035</v>
      </c>
      <c r="H3139" t="s">
        <v>1036</v>
      </c>
      <c r="I3139" t="s">
        <v>242</v>
      </c>
      <c r="J3139" t="s">
        <v>6</v>
      </c>
      <c r="K3139" t="s">
        <v>7</v>
      </c>
      <c r="L3139" t="s">
        <v>8</v>
      </c>
      <c r="M3139" t="s">
        <v>7</v>
      </c>
      <c r="N3139" t="s">
        <v>9</v>
      </c>
      <c r="O3139" t="s">
        <v>10</v>
      </c>
      <c r="P3139" s="1">
        <v>3</v>
      </c>
      <c r="Q3139">
        <v>1.58</v>
      </c>
      <c r="R3139">
        <v>1.42</v>
      </c>
      <c r="S3139" s="9">
        <v>0.52666666666666673</v>
      </c>
      <c r="T3139" s="9"/>
    </row>
    <row r="3140" spans="1:20">
      <c r="A3140" s="1">
        <v>2021</v>
      </c>
      <c r="B3140" t="s">
        <v>1029</v>
      </c>
      <c r="C3140" t="s">
        <v>1030</v>
      </c>
      <c r="D3140" t="s">
        <v>9</v>
      </c>
      <c r="E3140" t="s">
        <v>2</v>
      </c>
      <c r="F3140" t="s">
        <v>33</v>
      </c>
      <c r="G3140" s="46" t="s">
        <v>1037</v>
      </c>
      <c r="H3140" t="s">
        <v>1038</v>
      </c>
      <c r="I3140" t="s">
        <v>242</v>
      </c>
      <c r="J3140" t="s">
        <v>6</v>
      </c>
      <c r="K3140" t="s">
        <v>7</v>
      </c>
      <c r="L3140" t="s">
        <v>8</v>
      </c>
      <c r="M3140" t="s">
        <v>7</v>
      </c>
      <c r="N3140" t="s">
        <v>9</v>
      </c>
      <c r="O3140" t="s">
        <v>10</v>
      </c>
      <c r="P3140" s="1">
        <v>1</v>
      </c>
      <c r="Q3140">
        <v>0</v>
      </c>
      <c r="R3140">
        <v>1</v>
      </c>
      <c r="S3140" s="9">
        <v>0</v>
      </c>
      <c r="T3140" s="9"/>
    </row>
    <row r="3141" spans="1:20">
      <c r="A3141" s="1">
        <v>2021</v>
      </c>
      <c r="B3141" t="s">
        <v>1029</v>
      </c>
      <c r="C3141" t="s">
        <v>1030</v>
      </c>
      <c r="D3141" t="s">
        <v>9</v>
      </c>
      <c r="E3141" t="s">
        <v>2</v>
      </c>
      <c r="F3141" t="s">
        <v>254</v>
      </c>
      <c r="G3141" s="46" t="s">
        <v>1039</v>
      </c>
      <c r="H3141" t="s">
        <v>1040</v>
      </c>
      <c r="I3141" t="s">
        <v>94</v>
      </c>
      <c r="J3141" t="s">
        <v>6</v>
      </c>
      <c r="K3141" t="s">
        <v>7</v>
      </c>
      <c r="L3141" t="s">
        <v>8</v>
      </c>
      <c r="M3141" t="s">
        <v>7</v>
      </c>
      <c r="N3141" t="s">
        <v>9</v>
      </c>
      <c r="O3141" t="s">
        <v>10</v>
      </c>
      <c r="P3141" s="1">
        <v>1</v>
      </c>
      <c r="Q3141">
        <v>0</v>
      </c>
      <c r="R3141">
        <v>1</v>
      </c>
      <c r="S3141" s="9">
        <v>0</v>
      </c>
      <c r="T3141" s="9"/>
    </row>
    <row r="3142" spans="1:20">
      <c r="A3142" s="1">
        <v>2021</v>
      </c>
      <c r="B3142" t="s">
        <v>1029</v>
      </c>
      <c r="C3142" t="s">
        <v>1030</v>
      </c>
      <c r="D3142" t="s">
        <v>9</v>
      </c>
      <c r="E3142" t="s">
        <v>2</v>
      </c>
      <c r="F3142" t="s">
        <v>95</v>
      </c>
      <c r="G3142" s="46" t="s">
        <v>1041</v>
      </c>
      <c r="H3142" t="s">
        <v>97</v>
      </c>
      <c r="I3142" t="s">
        <v>98</v>
      </c>
      <c r="J3142" t="s">
        <v>6</v>
      </c>
      <c r="K3142" t="s">
        <v>7</v>
      </c>
      <c r="L3142" t="s">
        <v>8</v>
      </c>
      <c r="M3142" t="s">
        <v>7</v>
      </c>
      <c r="N3142" t="s">
        <v>9</v>
      </c>
      <c r="O3142" t="s">
        <v>10</v>
      </c>
      <c r="P3142" s="1">
        <v>8</v>
      </c>
      <c r="Q3142">
        <v>5</v>
      </c>
      <c r="R3142">
        <v>3</v>
      </c>
      <c r="S3142" s="9">
        <v>0.625</v>
      </c>
      <c r="T3142" s="9"/>
    </row>
    <row r="3143" spans="1:20">
      <c r="A3143" s="1">
        <v>2021</v>
      </c>
      <c r="B3143" t="s">
        <v>1029</v>
      </c>
      <c r="C3143" t="s">
        <v>1030</v>
      </c>
      <c r="D3143" t="s">
        <v>9</v>
      </c>
      <c r="E3143" t="s">
        <v>1057</v>
      </c>
      <c r="F3143" t="s">
        <v>149</v>
      </c>
      <c r="G3143" s="46" t="s">
        <v>1058</v>
      </c>
      <c r="H3143" t="s">
        <v>1059</v>
      </c>
      <c r="I3143" t="s">
        <v>294</v>
      </c>
      <c r="J3143" t="s">
        <v>153</v>
      </c>
      <c r="K3143" t="s">
        <v>7</v>
      </c>
      <c r="L3143" t="s">
        <v>8</v>
      </c>
      <c r="M3143" t="s">
        <v>7</v>
      </c>
      <c r="N3143" t="s">
        <v>9</v>
      </c>
      <c r="O3143" t="s">
        <v>10</v>
      </c>
      <c r="P3143" s="1">
        <v>17</v>
      </c>
      <c r="Q3143">
        <v>7.7</v>
      </c>
      <c r="R3143">
        <v>9.3000000000000007</v>
      </c>
      <c r="S3143" s="9">
        <v>0.45294117647058824</v>
      </c>
      <c r="T3143" s="9"/>
    </row>
    <row r="3144" spans="1:20">
      <c r="A3144" s="1">
        <v>2021</v>
      </c>
      <c r="B3144" t="s">
        <v>1029</v>
      </c>
      <c r="C3144" t="s">
        <v>329</v>
      </c>
      <c r="D3144" t="s">
        <v>9</v>
      </c>
      <c r="E3144" t="s">
        <v>2</v>
      </c>
      <c r="F3144" t="s">
        <v>45</v>
      </c>
      <c r="G3144" s="46" t="s">
        <v>1062</v>
      </c>
      <c r="H3144" t="s">
        <v>126</v>
      </c>
      <c r="I3144" t="s">
        <v>127</v>
      </c>
      <c r="J3144" t="s">
        <v>79</v>
      </c>
      <c r="K3144" t="s">
        <v>7</v>
      </c>
      <c r="L3144" t="s">
        <v>8</v>
      </c>
      <c r="M3144" t="s">
        <v>7</v>
      </c>
      <c r="N3144" t="s">
        <v>9</v>
      </c>
      <c r="O3144" t="s">
        <v>10</v>
      </c>
      <c r="P3144" s="1">
        <v>9</v>
      </c>
      <c r="Q3144">
        <v>5.3999999999999995</v>
      </c>
      <c r="R3144">
        <v>3.6000000000000005</v>
      </c>
      <c r="S3144" s="9">
        <v>0.6</v>
      </c>
      <c r="T3144" s="9"/>
    </row>
    <row r="3145" spans="1:20">
      <c r="A3145" s="1">
        <v>2021</v>
      </c>
      <c r="B3145" t="s">
        <v>1029</v>
      </c>
      <c r="C3145" t="s">
        <v>329</v>
      </c>
      <c r="D3145" t="s">
        <v>9</v>
      </c>
      <c r="E3145" t="s">
        <v>2</v>
      </c>
      <c r="F3145" t="s">
        <v>54</v>
      </c>
      <c r="G3145" s="46" t="s">
        <v>1064</v>
      </c>
      <c r="H3145" t="s">
        <v>126</v>
      </c>
      <c r="I3145" t="s">
        <v>127</v>
      </c>
      <c r="J3145" t="s">
        <v>79</v>
      </c>
      <c r="K3145" t="s">
        <v>7</v>
      </c>
      <c r="L3145" t="s">
        <v>8</v>
      </c>
      <c r="M3145" t="s">
        <v>7</v>
      </c>
      <c r="N3145" t="s">
        <v>9</v>
      </c>
      <c r="O3145" t="s">
        <v>10</v>
      </c>
      <c r="P3145" s="1">
        <v>6</v>
      </c>
      <c r="Q3145">
        <v>3.6</v>
      </c>
      <c r="R3145">
        <v>2.4</v>
      </c>
      <c r="S3145" s="9">
        <v>0.6</v>
      </c>
      <c r="T3145" s="9"/>
    </row>
    <row r="3146" spans="1:20">
      <c r="A3146" s="1">
        <v>2021</v>
      </c>
      <c r="B3146" t="s">
        <v>1029</v>
      </c>
      <c r="C3146" t="s">
        <v>329</v>
      </c>
      <c r="D3146" t="s">
        <v>164</v>
      </c>
      <c r="E3146" t="s">
        <v>2</v>
      </c>
      <c r="F3146" t="s">
        <v>322</v>
      </c>
      <c r="G3146" s="46" t="s">
        <v>1065</v>
      </c>
      <c r="H3146" t="s">
        <v>1066</v>
      </c>
      <c r="I3146" t="s">
        <v>667</v>
      </c>
      <c r="J3146" t="s">
        <v>79</v>
      </c>
      <c r="K3146" t="s">
        <v>7</v>
      </c>
      <c r="L3146" t="s">
        <v>8</v>
      </c>
      <c r="M3146" t="s">
        <v>7</v>
      </c>
      <c r="N3146" t="s">
        <v>9</v>
      </c>
      <c r="O3146" t="s">
        <v>10</v>
      </c>
      <c r="P3146" s="1">
        <v>6</v>
      </c>
      <c r="Q3146">
        <v>0.8</v>
      </c>
      <c r="R3146">
        <v>5.2</v>
      </c>
      <c r="S3146" s="9">
        <v>0.13333333333333333</v>
      </c>
      <c r="T3146" s="9"/>
    </row>
    <row r="3147" spans="1:20">
      <c r="A3147" s="1">
        <v>2021</v>
      </c>
      <c r="B3147" t="s">
        <v>1029</v>
      </c>
      <c r="C3147" t="s">
        <v>331</v>
      </c>
      <c r="D3147" t="s">
        <v>350</v>
      </c>
      <c r="E3147" t="s">
        <v>2</v>
      </c>
      <c r="F3147" t="s">
        <v>1067</v>
      </c>
      <c r="G3147" s="46" t="s">
        <v>1068</v>
      </c>
      <c r="H3147" t="s">
        <v>366</v>
      </c>
      <c r="I3147" t="s">
        <v>354</v>
      </c>
      <c r="J3147" t="s">
        <v>79</v>
      </c>
      <c r="K3147" t="s">
        <v>7</v>
      </c>
      <c r="L3147" t="s">
        <v>8</v>
      </c>
      <c r="M3147" t="s">
        <v>7</v>
      </c>
      <c r="N3147" t="s">
        <v>9</v>
      </c>
      <c r="O3147" t="s">
        <v>10</v>
      </c>
      <c r="P3147" s="1">
        <v>4</v>
      </c>
      <c r="Q3147">
        <v>2</v>
      </c>
      <c r="R3147">
        <v>2</v>
      </c>
      <c r="S3147" s="9">
        <v>0.5</v>
      </c>
      <c r="T3147" s="9"/>
    </row>
    <row r="3148" spans="1:20">
      <c r="A3148" s="1">
        <v>2021</v>
      </c>
      <c r="B3148" t="s">
        <v>1029</v>
      </c>
      <c r="C3148" t="s">
        <v>1073</v>
      </c>
      <c r="D3148" t="s">
        <v>9</v>
      </c>
      <c r="E3148" t="s">
        <v>2</v>
      </c>
      <c r="F3148" t="s">
        <v>446</v>
      </c>
      <c r="G3148" s="46" t="s">
        <v>1074</v>
      </c>
      <c r="H3148" t="s">
        <v>448</v>
      </c>
      <c r="I3148" t="s">
        <v>36</v>
      </c>
      <c r="J3148" t="s">
        <v>37</v>
      </c>
      <c r="K3148" t="s">
        <v>7</v>
      </c>
      <c r="L3148" t="s">
        <v>8</v>
      </c>
      <c r="M3148" t="s">
        <v>7</v>
      </c>
      <c r="N3148" t="s">
        <v>9</v>
      </c>
      <c r="O3148" t="s">
        <v>10</v>
      </c>
      <c r="P3148" s="1">
        <v>3</v>
      </c>
      <c r="Q3148">
        <v>0</v>
      </c>
      <c r="R3148">
        <v>3</v>
      </c>
      <c r="S3148" s="9">
        <v>0</v>
      </c>
      <c r="T3148" s="9"/>
    </row>
    <row r="3149" spans="1:20">
      <c r="A3149" s="1">
        <v>2021</v>
      </c>
      <c r="B3149" t="s">
        <v>1029</v>
      </c>
      <c r="C3149" t="s">
        <v>1073</v>
      </c>
      <c r="D3149" t="s">
        <v>9</v>
      </c>
      <c r="E3149" t="s">
        <v>2</v>
      </c>
      <c r="F3149" t="s">
        <v>449</v>
      </c>
      <c r="G3149" s="46" t="s">
        <v>1075</v>
      </c>
      <c r="H3149" t="s">
        <v>448</v>
      </c>
      <c r="I3149" t="s">
        <v>36</v>
      </c>
      <c r="J3149" t="s">
        <v>37</v>
      </c>
      <c r="K3149" t="s">
        <v>7</v>
      </c>
      <c r="L3149" t="s">
        <v>8</v>
      </c>
      <c r="M3149" t="s">
        <v>7</v>
      </c>
      <c r="N3149" t="s">
        <v>9</v>
      </c>
      <c r="O3149" t="s">
        <v>10</v>
      </c>
      <c r="P3149" s="1">
        <v>3</v>
      </c>
      <c r="Q3149">
        <v>0</v>
      </c>
      <c r="R3149">
        <v>3</v>
      </c>
      <c r="S3149" s="9">
        <v>0</v>
      </c>
      <c r="T3149" s="9"/>
    </row>
    <row r="3150" spans="1:20">
      <c r="A3150" s="1">
        <v>2021</v>
      </c>
      <c r="B3150" t="s">
        <v>1029</v>
      </c>
      <c r="C3150" t="s">
        <v>1073</v>
      </c>
      <c r="D3150" t="s">
        <v>9</v>
      </c>
      <c r="E3150" t="s">
        <v>2</v>
      </c>
      <c r="F3150" t="s">
        <v>452</v>
      </c>
      <c r="G3150" s="46" t="s">
        <v>1076</v>
      </c>
      <c r="H3150" t="s">
        <v>448</v>
      </c>
      <c r="I3150" t="s">
        <v>36</v>
      </c>
      <c r="J3150" t="s">
        <v>37</v>
      </c>
      <c r="K3150" t="s">
        <v>7</v>
      </c>
      <c r="L3150" t="s">
        <v>8</v>
      </c>
      <c r="M3150" t="s">
        <v>7</v>
      </c>
      <c r="N3150" t="s">
        <v>9</v>
      </c>
      <c r="O3150" t="s">
        <v>10</v>
      </c>
      <c r="P3150" s="1">
        <v>5</v>
      </c>
      <c r="Q3150">
        <v>0</v>
      </c>
      <c r="R3150">
        <v>5</v>
      </c>
      <c r="S3150" s="9">
        <v>0</v>
      </c>
      <c r="T3150" s="9"/>
    </row>
    <row r="3151" spans="1:20">
      <c r="A3151" s="1">
        <v>2021</v>
      </c>
      <c r="B3151" t="s">
        <v>1029</v>
      </c>
      <c r="C3151" t="s">
        <v>1073</v>
      </c>
      <c r="D3151" t="s">
        <v>9</v>
      </c>
      <c r="E3151" t="s">
        <v>2</v>
      </c>
      <c r="F3151" t="s">
        <v>458</v>
      </c>
      <c r="G3151" s="46" t="s">
        <v>1077</v>
      </c>
      <c r="H3151" t="s">
        <v>448</v>
      </c>
      <c r="I3151" t="s">
        <v>36</v>
      </c>
      <c r="J3151" t="s">
        <v>37</v>
      </c>
      <c r="K3151" t="s">
        <v>7</v>
      </c>
      <c r="L3151" t="s">
        <v>8</v>
      </c>
      <c r="M3151" t="s">
        <v>7</v>
      </c>
      <c r="N3151" t="s">
        <v>9</v>
      </c>
      <c r="O3151" t="s">
        <v>10</v>
      </c>
      <c r="P3151" s="1">
        <v>5</v>
      </c>
      <c r="Q3151">
        <v>0</v>
      </c>
      <c r="R3151">
        <v>5</v>
      </c>
      <c r="S3151" s="9">
        <v>0</v>
      </c>
      <c r="T3151" s="9"/>
    </row>
    <row r="3152" spans="1:20">
      <c r="A3152" t="s">
        <v>517</v>
      </c>
      <c r="E3152" t="s">
        <v>504</v>
      </c>
      <c r="K3152" s="11">
        <v>9</v>
      </c>
    </row>
    <row r="3153" spans="1:20">
      <c r="A3153" s="1">
        <v>2021</v>
      </c>
      <c r="B3153" t="s">
        <v>1029</v>
      </c>
      <c r="C3153" t="s">
        <v>329</v>
      </c>
      <c r="D3153" t="s">
        <v>9</v>
      </c>
      <c r="E3153" t="s">
        <v>2</v>
      </c>
      <c r="F3153" t="s">
        <v>45</v>
      </c>
      <c r="G3153" s="46" t="s">
        <v>1062</v>
      </c>
      <c r="H3153" t="s">
        <v>126</v>
      </c>
      <c r="I3153" t="s">
        <v>127</v>
      </c>
      <c r="J3153" t="s">
        <v>79</v>
      </c>
      <c r="K3153" t="s">
        <v>8</v>
      </c>
      <c r="L3153" t="s">
        <v>8</v>
      </c>
      <c r="M3153" t="s">
        <v>8</v>
      </c>
      <c r="N3153" t="s">
        <v>8</v>
      </c>
      <c r="O3153" t="s">
        <v>238</v>
      </c>
      <c r="P3153" s="1">
        <v>250</v>
      </c>
      <c r="Q3153">
        <v>198</v>
      </c>
      <c r="R3153">
        <v>52</v>
      </c>
      <c r="S3153" s="9">
        <v>0.79200000000000004</v>
      </c>
      <c r="T3153" s="9"/>
    </row>
    <row r="3154" spans="1:20">
      <c r="A3154" s="1">
        <v>2021</v>
      </c>
      <c r="B3154" t="s">
        <v>1029</v>
      </c>
      <c r="C3154" t="s">
        <v>329</v>
      </c>
      <c r="D3154" t="s">
        <v>9</v>
      </c>
      <c r="E3154" t="s">
        <v>2</v>
      </c>
      <c r="F3154" t="s">
        <v>45</v>
      </c>
      <c r="G3154" s="46" t="s">
        <v>1062</v>
      </c>
      <c r="H3154" t="s">
        <v>126</v>
      </c>
      <c r="I3154" t="s">
        <v>127</v>
      </c>
      <c r="J3154" t="s">
        <v>79</v>
      </c>
      <c r="K3154" t="s">
        <v>8</v>
      </c>
      <c r="L3154" t="s">
        <v>8</v>
      </c>
      <c r="M3154" t="s">
        <v>8</v>
      </c>
      <c r="N3154" t="s">
        <v>130</v>
      </c>
      <c r="O3154" t="s">
        <v>131</v>
      </c>
      <c r="P3154" s="1">
        <v>2700</v>
      </c>
      <c r="Q3154">
        <v>2404</v>
      </c>
      <c r="R3154">
        <v>296</v>
      </c>
      <c r="S3154" s="9">
        <v>0.89037037037037037</v>
      </c>
      <c r="T3154" s="9"/>
    </row>
    <row r="3155" spans="1:20">
      <c r="A3155" s="1">
        <v>2021</v>
      </c>
      <c r="B3155" t="s">
        <v>1029</v>
      </c>
      <c r="C3155" t="s">
        <v>329</v>
      </c>
      <c r="D3155" t="s">
        <v>164</v>
      </c>
      <c r="E3155" t="s">
        <v>2</v>
      </c>
      <c r="F3155" t="s">
        <v>322</v>
      </c>
      <c r="G3155" s="46" t="s">
        <v>1065</v>
      </c>
      <c r="H3155" t="s">
        <v>1066</v>
      </c>
      <c r="I3155" t="s">
        <v>667</v>
      </c>
      <c r="J3155" t="s">
        <v>79</v>
      </c>
      <c r="K3155" t="s">
        <v>8</v>
      </c>
      <c r="L3155" t="s">
        <v>38</v>
      </c>
      <c r="M3155" t="s">
        <v>8</v>
      </c>
      <c r="N3155" t="s">
        <v>8</v>
      </c>
      <c r="O3155" t="s">
        <v>1009</v>
      </c>
      <c r="P3155" s="1">
        <v>25</v>
      </c>
      <c r="Q3155">
        <v>21</v>
      </c>
      <c r="R3155">
        <v>4</v>
      </c>
      <c r="S3155" s="9">
        <v>0.84</v>
      </c>
      <c r="T3155" s="9"/>
    </row>
    <row r="3156" spans="1:20">
      <c r="A3156" s="1">
        <v>2021</v>
      </c>
      <c r="B3156" t="s">
        <v>1029</v>
      </c>
      <c r="C3156" t="s">
        <v>329</v>
      </c>
      <c r="D3156" t="s">
        <v>164</v>
      </c>
      <c r="E3156" t="s">
        <v>2</v>
      </c>
      <c r="F3156" t="s">
        <v>322</v>
      </c>
      <c r="G3156" s="46" t="s">
        <v>1065</v>
      </c>
      <c r="H3156" t="s">
        <v>1066</v>
      </c>
      <c r="I3156" t="s">
        <v>667</v>
      </c>
      <c r="J3156" t="s">
        <v>79</v>
      </c>
      <c r="K3156" t="s">
        <v>8</v>
      </c>
      <c r="L3156" t="s">
        <v>38</v>
      </c>
      <c r="M3156" t="s">
        <v>8</v>
      </c>
      <c r="N3156" t="s">
        <v>38</v>
      </c>
      <c r="O3156" t="s">
        <v>1011</v>
      </c>
      <c r="P3156" s="1">
        <v>30</v>
      </c>
      <c r="Q3156">
        <v>27</v>
      </c>
      <c r="R3156">
        <v>3</v>
      </c>
      <c r="S3156" s="9">
        <v>0.9</v>
      </c>
      <c r="T3156" s="9"/>
    </row>
    <row r="3157" spans="1:20">
      <c r="A3157" s="1">
        <v>2021</v>
      </c>
      <c r="B3157" t="s">
        <v>1029</v>
      </c>
      <c r="C3157" t="s">
        <v>335</v>
      </c>
      <c r="D3157" t="s">
        <v>9</v>
      </c>
      <c r="E3157" t="s">
        <v>2</v>
      </c>
      <c r="F3157" t="s">
        <v>847</v>
      </c>
      <c r="G3157" s="46" t="s">
        <v>1071</v>
      </c>
      <c r="H3157" t="s">
        <v>1072</v>
      </c>
      <c r="I3157" t="s">
        <v>384</v>
      </c>
      <c r="J3157" t="s">
        <v>37</v>
      </c>
      <c r="K3157" t="s">
        <v>40</v>
      </c>
      <c r="L3157" t="s">
        <v>8</v>
      </c>
      <c r="M3157" t="s">
        <v>8</v>
      </c>
      <c r="N3157" t="s">
        <v>130</v>
      </c>
      <c r="O3157" t="s">
        <v>319</v>
      </c>
      <c r="P3157" s="1">
        <v>31</v>
      </c>
      <c r="Q3157">
        <v>28</v>
      </c>
      <c r="R3157">
        <v>3</v>
      </c>
      <c r="S3157" s="9">
        <v>0.90322580645161288</v>
      </c>
      <c r="T3157" s="9"/>
    </row>
    <row r="3158" spans="1:20">
      <c r="A3158" s="1">
        <v>2021</v>
      </c>
      <c r="B3158" t="s">
        <v>0</v>
      </c>
      <c r="C3158" t="s">
        <v>20</v>
      </c>
      <c r="D3158" t="s">
        <v>9</v>
      </c>
      <c r="E3158" t="s">
        <v>2</v>
      </c>
      <c r="F3158" t="s">
        <v>1</v>
      </c>
      <c r="G3158" t="s">
        <v>895</v>
      </c>
      <c r="H3158" t="s">
        <v>229</v>
      </c>
      <c r="I3158" t="s">
        <v>230</v>
      </c>
      <c r="J3158" t="s">
        <v>79</v>
      </c>
      <c r="K3158" t="s">
        <v>7</v>
      </c>
      <c r="L3158" t="s">
        <v>8</v>
      </c>
      <c r="M3158" t="s">
        <v>7</v>
      </c>
      <c r="N3158" t="s">
        <v>9</v>
      </c>
      <c r="O3158" t="s">
        <v>10</v>
      </c>
      <c r="P3158" s="1">
        <v>14</v>
      </c>
      <c r="Q3158">
        <v>10.11</v>
      </c>
      <c r="R3158">
        <v>3.8900000000000006</v>
      </c>
      <c r="S3158" s="9">
        <v>0.72214285714285709</v>
      </c>
      <c r="T3158" s="9"/>
    </row>
    <row r="3159" spans="1:20">
      <c r="A3159" s="1">
        <v>2021</v>
      </c>
      <c r="B3159" t="s">
        <v>1029</v>
      </c>
      <c r="C3159" t="s">
        <v>1030</v>
      </c>
      <c r="D3159" t="s">
        <v>9</v>
      </c>
      <c r="E3159" t="s">
        <v>1054</v>
      </c>
      <c r="F3159" t="s">
        <v>149</v>
      </c>
      <c r="G3159" s="46" t="s">
        <v>1055</v>
      </c>
      <c r="H3159" t="s">
        <v>1056</v>
      </c>
      <c r="I3159" t="s">
        <v>294</v>
      </c>
      <c r="J3159" t="s">
        <v>153</v>
      </c>
      <c r="K3159" t="s">
        <v>7</v>
      </c>
      <c r="L3159" t="s">
        <v>8</v>
      </c>
      <c r="M3159" t="s">
        <v>7</v>
      </c>
      <c r="N3159" t="s">
        <v>9</v>
      </c>
      <c r="O3159" t="s">
        <v>10</v>
      </c>
      <c r="P3159" s="1">
        <v>4</v>
      </c>
      <c r="Q3159">
        <v>3.2</v>
      </c>
      <c r="R3159">
        <v>0.79999999999999982</v>
      </c>
      <c r="S3159" s="9">
        <v>0.8</v>
      </c>
      <c r="T3159" s="9"/>
    </row>
    <row r="3160" spans="1:20">
      <c r="A3160" s="1">
        <v>2021</v>
      </c>
      <c r="B3160" t="s">
        <v>1029</v>
      </c>
      <c r="C3160" t="s">
        <v>329</v>
      </c>
      <c r="D3160" t="s">
        <v>9</v>
      </c>
      <c r="E3160" t="s">
        <v>2</v>
      </c>
      <c r="F3160" t="s">
        <v>51</v>
      </c>
      <c r="G3160" s="46" t="s">
        <v>1063</v>
      </c>
      <c r="H3160" t="s">
        <v>126</v>
      </c>
      <c r="I3160" t="s">
        <v>127</v>
      </c>
      <c r="J3160" t="s">
        <v>79</v>
      </c>
      <c r="K3160" t="s">
        <v>7</v>
      </c>
      <c r="L3160" t="s">
        <v>8</v>
      </c>
      <c r="M3160" t="s">
        <v>7</v>
      </c>
      <c r="N3160" t="s">
        <v>9</v>
      </c>
      <c r="O3160" t="s">
        <v>10</v>
      </c>
      <c r="P3160" s="1">
        <v>3</v>
      </c>
      <c r="Q3160">
        <v>2.5</v>
      </c>
      <c r="R3160">
        <v>0.5</v>
      </c>
      <c r="S3160" s="9">
        <v>0.83333333333333337</v>
      </c>
      <c r="T3160" s="9"/>
    </row>
    <row r="3161" spans="1:20">
      <c r="A3161" s="1">
        <v>2021</v>
      </c>
      <c r="B3161" t="s">
        <v>1029</v>
      </c>
      <c r="C3161" t="s">
        <v>335</v>
      </c>
      <c r="D3161" t="s">
        <v>9</v>
      </c>
      <c r="E3161" t="s">
        <v>2</v>
      </c>
      <c r="F3161" t="s">
        <v>389</v>
      </c>
      <c r="G3161" s="46" t="s">
        <v>1069</v>
      </c>
      <c r="H3161" t="s">
        <v>383</v>
      </c>
      <c r="I3161" t="s">
        <v>384</v>
      </c>
      <c r="J3161" t="s">
        <v>37</v>
      </c>
      <c r="K3161" t="s">
        <v>7</v>
      </c>
      <c r="L3161" t="s">
        <v>8</v>
      </c>
      <c r="M3161" t="s">
        <v>7</v>
      </c>
      <c r="N3161" t="s">
        <v>9</v>
      </c>
      <c r="O3161" t="s">
        <v>10</v>
      </c>
      <c r="P3161" s="1">
        <v>6</v>
      </c>
      <c r="Q3161">
        <v>5.42</v>
      </c>
      <c r="R3161">
        <v>0.58000000000000007</v>
      </c>
      <c r="S3161" s="9">
        <v>0.90333333333333332</v>
      </c>
      <c r="T3161" s="9"/>
    </row>
    <row r="3162" spans="1:20">
      <c r="A3162" t="s">
        <v>515</v>
      </c>
      <c r="E3162" t="s">
        <v>505</v>
      </c>
      <c r="K3162" s="11">
        <v>27</v>
      </c>
    </row>
    <row r="3163" spans="1:20">
      <c r="A3163" s="1">
        <v>2021</v>
      </c>
      <c r="B3163" t="s">
        <v>1029</v>
      </c>
      <c r="C3163" t="s">
        <v>329</v>
      </c>
      <c r="D3163" t="s">
        <v>9</v>
      </c>
      <c r="E3163" t="s">
        <v>2</v>
      </c>
      <c r="F3163" t="s">
        <v>51</v>
      </c>
      <c r="G3163" s="46" t="s">
        <v>1063</v>
      </c>
      <c r="H3163" t="s">
        <v>126</v>
      </c>
      <c r="I3163" t="s">
        <v>127</v>
      </c>
      <c r="J3163" t="s">
        <v>79</v>
      </c>
      <c r="K3163" t="s">
        <v>8</v>
      </c>
      <c r="L3163" t="s">
        <v>8</v>
      </c>
      <c r="M3163" t="s">
        <v>8</v>
      </c>
      <c r="N3163" t="s">
        <v>8</v>
      </c>
      <c r="O3163" t="s">
        <v>238</v>
      </c>
      <c r="P3163" s="1">
        <v>5</v>
      </c>
      <c r="Q3163">
        <v>5</v>
      </c>
      <c r="R3163">
        <v>0</v>
      </c>
      <c r="S3163" s="9">
        <v>1</v>
      </c>
      <c r="T3163" s="9"/>
    </row>
    <row r="3164" spans="1:20">
      <c r="A3164" s="1">
        <v>2021</v>
      </c>
      <c r="B3164" t="s">
        <v>1029</v>
      </c>
      <c r="C3164" t="s">
        <v>329</v>
      </c>
      <c r="D3164" t="s">
        <v>9</v>
      </c>
      <c r="E3164" t="s">
        <v>2</v>
      </c>
      <c r="F3164" t="s">
        <v>54</v>
      </c>
      <c r="G3164" s="46" t="s">
        <v>1064</v>
      </c>
      <c r="H3164" t="s">
        <v>126</v>
      </c>
      <c r="I3164" t="s">
        <v>127</v>
      </c>
      <c r="J3164" t="s">
        <v>79</v>
      </c>
      <c r="K3164" t="s">
        <v>8</v>
      </c>
      <c r="L3164" t="s">
        <v>8</v>
      </c>
      <c r="M3164" t="s">
        <v>8</v>
      </c>
      <c r="N3164" t="s">
        <v>8</v>
      </c>
      <c r="O3164" t="s">
        <v>238</v>
      </c>
      <c r="P3164" s="1">
        <v>8</v>
      </c>
      <c r="Q3164">
        <v>8</v>
      </c>
      <c r="R3164">
        <v>0</v>
      </c>
      <c r="S3164" s="9">
        <v>1</v>
      </c>
      <c r="T3164" s="9"/>
    </row>
    <row r="3165" spans="1:20">
      <c r="A3165" s="1">
        <v>2021</v>
      </c>
      <c r="B3165" t="s">
        <v>1029</v>
      </c>
      <c r="C3165" t="s">
        <v>329</v>
      </c>
      <c r="D3165" t="s">
        <v>9</v>
      </c>
      <c r="E3165" t="s">
        <v>2</v>
      </c>
      <c r="F3165" t="s">
        <v>45</v>
      </c>
      <c r="G3165" s="46" t="s">
        <v>1062</v>
      </c>
      <c r="H3165" t="s">
        <v>126</v>
      </c>
      <c r="I3165" t="s">
        <v>127</v>
      </c>
      <c r="J3165" t="s">
        <v>79</v>
      </c>
      <c r="K3165" t="s">
        <v>8</v>
      </c>
      <c r="L3165" t="s">
        <v>8</v>
      </c>
      <c r="M3165" t="s">
        <v>8</v>
      </c>
      <c r="N3165" t="s">
        <v>38</v>
      </c>
      <c r="O3165" t="s">
        <v>239</v>
      </c>
      <c r="P3165" s="1">
        <v>200</v>
      </c>
      <c r="Q3165">
        <v>182</v>
      </c>
      <c r="R3165">
        <v>18</v>
      </c>
      <c r="S3165" s="9">
        <v>0.91</v>
      </c>
      <c r="T3165" s="9"/>
    </row>
    <row r="3166" spans="1:20">
      <c r="A3166" s="1">
        <v>2021</v>
      </c>
      <c r="B3166" t="s">
        <v>1029</v>
      </c>
      <c r="C3166" t="s">
        <v>329</v>
      </c>
      <c r="D3166" t="s">
        <v>9</v>
      </c>
      <c r="E3166" t="s">
        <v>2</v>
      </c>
      <c r="F3166" t="s">
        <v>51</v>
      </c>
      <c r="G3166" s="46" t="s">
        <v>1063</v>
      </c>
      <c r="H3166" t="s">
        <v>126</v>
      </c>
      <c r="I3166" t="s">
        <v>127</v>
      </c>
      <c r="J3166" t="s">
        <v>79</v>
      </c>
      <c r="K3166" t="s">
        <v>8</v>
      </c>
      <c r="L3166" t="s">
        <v>8</v>
      </c>
      <c r="M3166" t="s">
        <v>8</v>
      </c>
      <c r="N3166" t="s">
        <v>38</v>
      </c>
      <c r="O3166" t="s">
        <v>239</v>
      </c>
      <c r="P3166" s="1">
        <v>15</v>
      </c>
      <c r="Q3166">
        <v>15</v>
      </c>
      <c r="R3166">
        <v>0</v>
      </c>
      <c r="S3166" s="9">
        <v>1</v>
      </c>
      <c r="T3166" s="9"/>
    </row>
    <row r="3167" spans="1:20">
      <c r="A3167" s="1">
        <v>2021</v>
      </c>
      <c r="B3167" t="s">
        <v>1029</v>
      </c>
      <c r="C3167" t="s">
        <v>329</v>
      </c>
      <c r="D3167" t="s">
        <v>9</v>
      </c>
      <c r="E3167" t="s">
        <v>2</v>
      </c>
      <c r="F3167" t="s">
        <v>54</v>
      </c>
      <c r="G3167" s="46" t="s">
        <v>1064</v>
      </c>
      <c r="H3167" t="s">
        <v>126</v>
      </c>
      <c r="I3167" t="s">
        <v>127</v>
      </c>
      <c r="J3167" t="s">
        <v>79</v>
      </c>
      <c r="K3167" t="s">
        <v>8</v>
      </c>
      <c r="L3167" t="s">
        <v>8</v>
      </c>
      <c r="M3167" t="s">
        <v>8</v>
      </c>
      <c r="N3167" t="s">
        <v>38</v>
      </c>
      <c r="O3167" t="s">
        <v>239</v>
      </c>
      <c r="P3167" s="1">
        <v>20</v>
      </c>
      <c r="Q3167">
        <v>20</v>
      </c>
      <c r="R3167">
        <v>0</v>
      </c>
      <c r="S3167" s="9">
        <v>1</v>
      </c>
      <c r="T3167" s="9"/>
    </row>
    <row r="3168" spans="1:20">
      <c r="A3168" s="1">
        <v>2021</v>
      </c>
      <c r="B3168" t="s">
        <v>1029</v>
      </c>
      <c r="C3168" t="s">
        <v>329</v>
      </c>
      <c r="D3168" t="s">
        <v>9</v>
      </c>
      <c r="E3168" t="s">
        <v>2</v>
      </c>
      <c r="F3168" t="s">
        <v>51</v>
      </c>
      <c r="G3168" s="46" t="s">
        <v>1063</v>
      </c>
      <c r="H3168" t="s">
        <v>126</v>
      </c>
      <c r="I3168" t="s">
        <v>127</v>
      </c>
      <c r="J3168" t="s">
        <v>79</v>
      </c>
      <c r="K3168" t="s">
        <v>8</v>
      </c>
      <c r="L3168" t="s">
        <v>8</v>
      </c>
      <c r="M3168" t="s">
        <v>8</v>
      </c>
      <c r="N3168" t="s">
        <v>130</v>
      </c>
      <c r="O3168" t="s">
        <v>131</v>
      </c>
      <c r="P3168" s="1">
        <v>268</v>
      </c>
      <c r="Q3168">
        <v>268</v>
      </c>
      <c r="R3168">
        <v>0</v>
      </c>
      <c r="S3168" s="9">
        <v>1</v>
      </c>
      <c r="T3168" s="9"/>
    </row>
    <row r="3169" spans="1:20">
      <c r="A3169" s="1">
        <v>2021</v>
      </c>
      <c r="B3169" t="s">
        <v>1029</v>
      </c>
      <c r="C3169" t="s">
        <v>329</v>
      </c>
      <c r="D3169" t="s">
        <v>9</v>
      </c>
      <c r="E3169" t="s">
        <v>2</v>
      </c>
      <c r="F3169" t="s">
        <v>54</v>
      </c>
      <c r="G3169" s="46" t="s">
        <v>1064</v>
      </c>
      <c r="H3169" t="s">
        <v>126</v>
      </c>
      <c r="I3169" t="s">
        <v>127</v>
      </c>
      <c r="J3169" t="s">
        <v>79</v>
      </c>
      <c r="K3169" t="s">
        <v>8</v>
      </c>
      <c r="L3169" t="s">
        <v>8</v>
      </c>
      <c r="M3169" t="s">
        <v>8</v>
      </c>
      <c r="N3169" t="s">
        <v>130</v>
      </c>
      <c r="O3169" t="s">
        <v>131</v>
      </c>
      <c r="P3169" s="1">
        <v>319</v>
      </c>
      <c r="Q3169">
        <v>319</v>
      </c>
      <c r="R3169">
        <v>0</v>
      </c>
      <c r="S3169" s="9">
        <v>1</v>
      </c>
      <c r="T3169" s="9"/>
    </row>
    <row r="3170" spans="1:20">
      <c r="A3170" s="1">
        <v>2021</v>
      </c>
      <c r="B3170" t="s">
        <v>1029</v>
      </c>
      <c r="C3170" t="s">
        <v>335</v>
      </c>
      <c r="D3170" t="s">
        <v>9</v>
      </c>
      <c r="E3170" t="s">
        <v>2</v>
      </c>
      <c r="F3170" t="s">
        <v>847</v>
      </c>
      <c r="G3170" s="46" t="s">
        <v>1071</v>
      </c>
      <c r="H3170" t="s">
        <v>1072</v>
      </c>
      <c r="I3170" t="s">
        <v>384</v>
      </c>
      <c r="J3170" t="s">
        <v>37</v>
      </c>
      <c r="K3170" t="s">
        <v>8</v>
      </c>
      <c r="L3170" t="s">
        <v>40</v>
      </c>
      <c r="M3170" t="s">
        <v>8</v>
      </c>
      <c r="N3170" t="s">
        <v>38</v>
      </c>
      <c r="O3170" t="s">
        <v>688</v>
      </c>
      <c r="P3170" s="1">
        <v>31</v>
      </c>
      <c r="Q3170">
        <v>30</v>
      </c>
      <c r="R3170">
        <v>1</v>
      </c>
      <c r="S3170" s="9">
        <v>0.967741935483871</v>
      </c>
      <c r="T3170" s="9"/>
    </row>
    <row r="3171" spans="1:20">
      <c r="A3171" s="1">
        <v>2021</v>
      </c>
      <c r="B3171" t="s">
        <v>1029</v>
      </c>
      <c r="C3171" t="s">
        <v>335</v>
      </c>
      <c r="D3171" t="s">
        <v>9</v>
      </c>
      <c r="E3171" t="s">
        <v>2</v>
      </c>
      <c r="F3171" t="s">
        <v>389</v>
      </c>
      <c r="G3171" s="46" t="s">
        <v>1069</v>
      </c>
      <c r="H3171" t="s">
        <v>383</v>
      </c>
      <c r="I3171" t="s">
        <v>384</v>
      </c>
      <c r="J3171" t="s">
        <v>37</v>
      </c>
      <c r="K3171" t="s">
        <v>8</v>
      </c>
      <c r="L3171" t="s">
        <v>40</v>
      </c>
      <c r="M3171" t="s">
        <v>8</v>
      </c>
      <c r="N3171" t="s">
        <v>201</v>
      </c>
      <c r="O3171" t="s">
        <v>392</v>
      </c>
      <c r="P3171" s="1">
        <v>37</v>
      </c>
      <c r="Q3171">
        <v>37</v>
      </c>
      <c r="R3171">
        <v>0</v>
      </c>
      <c r="S3171" s="9">
        <v>1</v>
      </c>
      <c r="T3171" s="9"/>
    </row>
    <row r="3172" spans="1:20">
      <c r="A3172" s="1">
        <v>2021</v>
      </c>
      <c r="B3172" t="s">
        <v>1029</v>
      </c>
      <c r="C3172" t="s">
        <v>335</v>
      </c>
      <c r="D3172" t="s">
        <v>9</v>
      </c>
      <c r="E3172" t="s">
        <v>2</v>
      </c>
      <c r="F3172" t="s">
        <v>979</v>
      </c>
      <c r="G3172" s="46" t="s">
        <v>1070</v>
      </c>
      <c r="H3172" t="s">
        <v>383</v>
      </c>
      <c r="I3172" t="s">
        <v>384</v>
      </c>
      <c r="J3172" t="s">
        <v>37</v>
      </c>
      <c r="K3172" t="s">
        <v>8</v>
      </c>
      <c r="L3172" t="s">
        <v>40</v>
      </c>
      <c r="M3172" t="s">
        <v>8</v>
      </c>
      <c r="N3172" t="s">
        <v>217</v>
      </c>
      <c r="O3172" t="s">
        <v>548</v>
      </c>
      <c r="P3172" s="1">
        <v>20</v>
      </c>
      <c r="Q3172">
        <v>20</v>
      </c>
      <c r="R3172">
        <v>0</v>
      </c>
      <c r="S3172" s="9">
        <v>1</v>
      </c>
      <c r="T3172" s="9"/>
    </row>
    <row r="3173" spans="1:20">
      <c r="A3173" s="1">
        <v>2021</v>
      </c>
      <c r="B3173" t="s">
        <v>1029</v>
      </c>
      <c r="C3173" t="s">
        <v>335</v>
      </c>
      <c r="D3173" t="s">
        <v>9</v>
      </c>
      <c r="E3173" t="s">
        <v>2</v>
      </c>
      <c r="F3173" t="s">
        <v>979</v>
      </c>
      <c r="G3173" s="46" t="s">
        <v>1070</v>
      </c>
      <c r="H3173" t="s">
        <v>383</v>
      </c>
      <c r="I3173" t="s">
        <v>384</v>
      </c>
      <c r="J3173" t="s">
        <v>37</v>
      </c>
      <c r="K3173" t="s">
        <v>8</v>
      </c>
      <c r="L3173" t="s">
        <v>40</v>
      </c>
      <c r="M3173" t="s">
        <v>8</v>
      </c>
      <c r="N3173" t="s">
        <v>203</v>
      </c>
      <c r="O3173" t="s">
        <v>393</v>
      </c>
      <c r="P3173" s="1">
        <v>32</v>
      </c>
      <c r="Q3173">
        <v>32</v>
      </c>
      <c r="R3173">
        <v>0</v>
      </c>
      <c r="S3173" s="9">
        <v>1</v>
      </c>
      <c r="T3173" s="9"/>
    </row>
    <row r="3174" spans="1:20">
      <c r="A3174" s="1">
        <v>2021</v>
      </c>
      <c r="B3174" t="s">
        <v>1029</v>
      </c>
      <c r="C3174" t="s">
        <v>329</v>
      </c>
      <c r="D3174" t="s">
        <v>9</v>
      </c>
      <c r="E3174" t="s">
        <v>2</v>
      </c>
      <c r="F3174" t="s">
        <v>54</v>
      </c>
      <c r="G3174" s="46" t="s">
        <v>1064</v>
      </c>
      <c r="H3174" t="s">
        <v>126</v>
      </c>
      <c r="I3174" t="s">
        <v>127</v>
      </c>
      <c r="J3174" t="s">
        <v>79</v>
      </c>
      <c r="K3174" t="s">
        <v>40</v>
      </c>
      <c r="L3174" t="s">
        <v>8</v>
      </c>
      <c r="M3174" t="s">
        <v>8</v>
      </c>
      <c r="N3174" t="s">
        <v>7</v>
      </c>
      <c r="O3174" t="s">
        <v>129</v>
      </c>
      <c r="P3174" s="1">
        <v>1</v>
      </c>
      <c r="Q3174">
        <v>1</v>
      </c>
      <c r="R3174">
        <v>0</v>
      </c>
      <c r="S3174" s="9">
        <v>1</v>
      </c>
      <c r="T3174" s="9"/>
    </row>
    <row r="3175" spans="1:20">
      <c r="A3175" s="1">
        <v>2021</v>
      </c>
      <c r="B3175" t="s">
        <v>1029</v>
      </c>
      <c r="C3175" t="s">
        <v>329</v>
      </c>
      <c r="D3175" t="s">
        <v>9</v>
      </c>
      <c r="E3175" t="s">
        <v>2</v>
      </c>
      <c r="F3175" t="s">
        <v>45</v>
      </c>
      <c r="G3175" s="46" t="s">
        <v>1062</v>
      </c>
      <c r="H3175" t="s">
        <v>126</v>
      </c>
      <c r="I3175" t="s">
        <v>127</v>
      </c>
      <c r="J3175" t="s">
        <v>79</v>
      </c>
      <c r="K3175" t="s">
        <v>40</v>
      </c>
      <c r="L3175" t="s">
        <v>8</v>
      </c>
      <c r="M3175" t="s">
        <v>8</v>
      </c>
      <c r="N3175" t="s">
        <v>130</v>
      </c>
      <c r="O3175" t="s">
        <v>319</v>
      </c>
      <c r="P3175" s="1">
        <v>2</v>
      </c>
      <c r="Q3175">
        <v>2</v>
      </c>
      <c r="R3175">
        <v>0</v>
      </c>
      <c r="S3175" s="9">
        <v>1</v>
      </c>
      <c r="T3175" s="9"/>
    </row>
    <row r="3176" spans="1:20">
      <c r="A3176" s="1">
        <v>2021</v>
      </c>
      <c r="B3176" t="s">
        <v>1029</v>
      </c>
      <c r="C3176" t="s">
        <v>329</v>
      </c>
      <c r="D3176" t="s">
        <v>9</v>
      </c>
      <c r="E3176" t="s">
        <v>2</v>
      </c>
      <c r="F3176" t="s">
        <v>51</v>
      </c>
      <c r="G3176" s="46" t="s">
        <v>1063</v>
      </c>
      <c r="H3176" t="s">
        <v>126</v>
      </c>
      <c r="I3176" t="s">
        <v>127</v>
      </c>
      <c r="J3176" t="s">
        <v>79</v>
      </c>
      <c r="K3176" t="s">
        <v>40</v>
      </c>
      <c r="L3176" t="s">
        <v>8</v>
      </c>
      <c r="M3176" t="s">
        <v>8</v>
      </c>
      <c r="N3176" t="s">
        <v>130</v>
      </c>
      <c r="O3176" t="s">
        <v>319</v>
      </c>
      <c r="P3176" s="1">
        <v>40</v>
      </c>
      <c r="Q3176">
        <v>40</v>
      </c>
      <c r="R3176">
        <v>0</v>
      </c>
      <c r="S3176" s="9">
        <v>1</v>
      </c>
      <c r="T3176" s="9"/>
    </row>
    <row r="3177" spans="1:20">
      <c r="A3177" s="1">
        <v>2021</v>
      </c>
      <c r="B3177" t="s">
        <v>1029</v>
      </c>
      <c r="C3177" t="s">
        <v>329</v>
      </c>
      <c r="D3177" t="s">
        <v>9</v>
      </c>
      <c r="E3177" t="s">
        <v>2</v>
      </c>
      <c r="F3177" t="s">
        <v>54</v>
      </c>
      <c r="G3177" s="46" t="s">
        <v>1064</v>
      </c>
      <c r="H3177" t="s">
        <v>126</v>
      </c>
      <c r="I3177" t="s">
        <v>127</v>
      </c>
      <c r="J3177" t="s">
        <v>79</v>
      </c>
      <c r="K3177" t="s">
        <v>40</v>
      </c>
      <c r="L3177" t="s">
        <v>8</v>
      </c>
      <c r="M3177" t="s">
        <v>8</v>
      </c>
      <c r="N3177" t="s">
        <v>130</v>
      </c>
      <c r="O3177" t="s">
        <v>319</v>
      </c>
      <c r="P3177" s="1">
        <v>1</v>
      </c>
      <c r="Q3177">
        <v>1</v>
      </c>
      <c r="R3177">
        <v>0</v>
      </c>
      <c r="S3177" s="9">
        <v>1</v>
      </c>
      <c r="T3177" s="9"/>
    </row>
    <row r="3178" spans="1:20">
      <c r="A3178" s="1">
        <v>2021</v>
      </c>
      <c r="B3178" t="s">
        <v>1029</v>
      </c>
      <c r="C3178" t="s">
        <v>331</v>
      </c>
      <c r="D3178" t="s">
        <v>350</v>
      </c>
      <c r="E3178" t="s">
        <v>2</v>
      </c>
      <c r="F3178" t="s">
        <v>1067</v>
      </c>
      <c r="G3178" s="46" t="s">
        <v>1068</v>
      </c>
      <c r="H3178" t="s">
        <v>366</v>
      </c>
      <c r="I3178" t="s">
        <v>354</v>
      </c>
      <c r="J3178" t="s">
        <v>79</v>
      </c>
      <c r="K3178" t="s">
        <v>40</v>
      </c>
      <c r="L3178" t="s">
        <v>8</v>
      </c>
      <c r="M3178" t="s">
        <v>38</v>
      </c>
      <c r="N3178" t="s">
        <v>8</v>
      </c>
      <c r="O3178" t="s">
        <v>314</v>
      </c>
      <c r="P3178" s="1">
        <v>1</v>
      </c>
      <c r="Q3178">
        <v>1</v>
      </c>
      <c r="R3178">
        <v>0</v>
      </c>
      <c r="S3178" s="9">
        <v>1</v>
      </c>
      <c r="T3178" s="9"/>
    </row>
    <row r="3179" spans="1:20">
      <c r="A3179" s="1">
        <v>2021</v>
      </c>
      <c r="B3179" t="s">
        <v>1029</v>
      </c>
      <c r="C3179" t="s">
        <v>329</v>
      </c>
      <c r="D3179" t="s">
        <v>9</v>
      </c>
      <c r="E3179" t="s">
        <v>2</v>
      </c>
      <c r="F3179" t="s">
        <v>51</v>
      </c>
      <c r="G3179" s="46" t="s">
        <v>1063</v>
      </c>
      <c r="H3179" t="s">
        <v>126</v>
      </c>
      <c r="I3179" t="s">
        <v>127</v>
      </c>
      <c r="J3179" t="s">
        <v>79</v>
      </c>
      <c r="K3179" t="s">
        <v>38</v>
      </c>
      <c r="L3179" t="s">
        <v>8</v>
      </c>
      <c r="M3179" t="s">
        <v>8</v>
      </c>
      <c r="N3179" t="s">
        <v>40</v>
      </c>
      <c r="O3179" t="s">
        <v>43</v>
      </c>
      <c r="P3179" s="1">
        <v>10</v>
      </c>
      <c r="Q3179">
        <v>10</v>
      </c>
      <c r="R3179">
        <v>0</v>
      </c>
      <c r="S3179" s="9">
        <v>1</v>
      </c>
      <c r="T3179" s="9"/>
    </row>
    <row r="3180" spans="1:20">
      <c r="A3180" s="1">
        <v>2021</v>
      </c>
      <c r="B3180" t="s">
        <v>1029</v>
      </c>
      <c r="C3180" t="s">
        <v>329</v>
      </c>
      <c r="D3180" t="s">
        <v>9</v>
      </c>
      <c r="E3180" t="s">
        <v>2</v>
      </c>
      <c r="F3180" t="s">
        <v>51</v>
      </c>
      <c r="G3180" s="46" t="s">
        <v>1063</v>
      </c>
      <c r="H3180" t="s">
        <v>126</v>
      </c>
      <c r="I3180" t="s">
        <v>127</v>
      </c>
      <c r="J3180" t="s">
        <v>79</v>
      </c>
      <c r="K3180" t="s">
        <v>38</v>
      </c>
      <c r="L3180" t="s">
        <v>8</v>
      </c>
      <c r="M3180" t="s">
        <v>8</v>
      </c>
      <c r="N3180" t="s">
        <v>7</v>
      </c>
      <c r="O3180" t="s">
        <v>39</v>
      </c>
      <c r="P3180" s="1">
        <v>10</v>
      </c>
      <c r="Q3180">
        <v>10</v>
      </c>
      <c r="R3180">
        <v>0</v>
      </c>
      <c r="S3180" s="9">
        <v>1</v>
      </c>
      <c r="T3180" s="9"/>
    </row>
    <row r="3181" spans="1:20">
      <c r="A3181" s="1">
        <v>2021</v>
      </c>
      <c r="B3181" t="s">
        <v>1029</v>
      </c>
      <c r="C3181" t="s">
        <v>329</v>
      </c>
      <c r="D3181" t="s">
        <v>9</v>
      </c>
      <c r="E3181" t="s">
        <v>2</v>
      </c>
      <c r="F3181" t="s">
        <v>51</v>
      </c>
      <c r="G3181" s="46" t="s">
        <v>1063</v>
      </c>
      <c r="H3181" t="s">
        <v>126</v>
      </c>
      <c r="I3181" t="s">
        <v>127</v>
      </c>
      <c r="J3181" t="s">
        <v>79</v>
      </c>
      <c r="K3181" t="s">
        <v>38</v>
      </c>
      <c r="L3181" t="s">
        <v>8</v>
      </c>
      <c r="M3181" t="s">
        <v>40</v>
      </c>
      <c r="N3181" t="s">
        <v>8</v>
      </c>
      <c r="O3181" t="s">
        <v>237</v>
      </c>
      <c r="P3181" s="1">
        <v>10</v>
      </c>
      <c r="Q3181">
        <v>10</v>
      </c>
      <c r="R3181">
        <v>0</v>
      </c>
      <c r="S3181" s="9">
        <v>1</v>
      </c>
      <c r="T3181" s="9"/>
    </row>
    <row r="3182" spans="1:20">
      <c r="A3182" s="1">
        <v>2021</v>
      </c>
      <c r="B3182" t="s">
        <v>1029</v>
      </c>
      <c r="C3182" t="s">
        <v>1030</v>
      </c>
      <c r="D3182" t="s">
        <v>9</v>
      </c>
      <c r="E3182" t="s">
        <v>2</v>
      </c>
      <c r="F3182" t="s">
        <v>14</v>
      </c>
      <c r="G3182" s="46" t="s">
        <v>1033</v>
      </c>
      <c r="H3182" t="s">
        <v>1034</v>
      </c>
      <c r="I3182" t="s">
        <v>334</v>
      </c>
      <c r="J3182" t="s">
        <v>6</v>
      </c>
      <c r="K3182" t="s">
        <v>7</v>
      </c>
      <c r="L3182" t="s">
        <v>8</v>
      </c>
      <c r="M3182" t="s">
        <v>7</v>
      </c>
      <c r="N3182" t="s">
        <v>9</v>
      </c>
      <c r="O3182" t="s">
        <v>10</v>
      </c>
      <c r="P3182" s="1">
        <v>5</v>
      </c>
      <c r="Q3182">
        <v>4.54</v>
      </c>
      <c r="R3182">
        <v>0.45999999999999996</v>
      </c>
      <c r="S3182" s="9">
        <v>0.90800000000000003</v>
      </c>
      <c r="T3182" s="9"/>
    </row>
    <row r="3183" spans="1:20">
      <c r="A3183" s="1">
        <v>2021</v>
      </c>
      <c r="B3183" t="s">
        <v>1029</v>
      </c>
      <c r="C3183" t="s">
        <v>1030</v>
      </c>
      <c r="D3183" t="s">
        <v>9</v>
      </c>
      <c r="E3183" t="s">
        <v>1042</v>
      </c>
      <c r="F3183" t="s">
        <v>149</v>
      </c>
      <c r="G3183" s="46" t="s">
        <v>1043</v>
      </c>
      <c r="H3183" t="s">
        <v>1044</v>
      </c>
      <c r="I3183" t="s">
        <v>294</v>
      </c>
      <c r="J3183" t="s">
        <v>153</v>
      </c>
      <c r="K3183" t="s">
        <v>7</v>
      </c>
      <c r="L3183" t="s">
        <v>8</v>
      </c>
      <c r="M3183" t="s">
        <v>7</v>
      </c>
      <c r="N3183" t="s">
        <v>9</v>
      </c>
      <c r="O3183" t="s">
        <v>10</v>
      </c>
      <c r="P3183" s="1">
        <v>5</v>
      </c>
      <c r="Q3183">
        <v>5</v>
      </c>
      <c r="R3183">
        <v>0</v>
      </c>
      <c r="S3183" s="9">
        <v>1</v>
      </c>
      <c r="T3183" s="9"/>
    </row>
    <row r="3184" spans="1:20">
      <c r="A3184" s="1">
        <v>2021</v>
      </c>
      <c r="B3184" t="s">
        <v>1029</v>
      </c>
      <c r="C3184" t="s">
        <v>1030</v>
      </c>
      <c r="D3184" t="s">
        <v>9</v>
      </c>
      <c r="E3184" t="s">
        <v>1045</v>
      </c>
      <c r="F3184" t="s">
        <v>149</v>
      </c>
      <c r="G3184" s="46" t="s">
        <v>1046</v>
      </c>
      <c r="H3184" t="s">
        <v>1047</v>
      </c>
      <c r="I3184" t="s">
        <v>152</v>
      </c>
      <c r="J3184" t="s">
        <v>153</v>
      </c>
      <c r="K3184" t="s">
        <v>7</v>
      </c>
      <c r="L3184" t="s">
        <v>8</v>
      </c>
      <c r="M3184" t="s">
        <v>7</v>
      </c>
      <c r="N3184" t="s">
        <v>9</v>
      </c>
      <c r="O3184" t="s">
        <v>10</v>
      </c>
      <c r="P3184" s="1">
        <v>10</v>
      </c>
      <c r="Q3184">
        <v>10</v>
      </c>
      <c r="R3184">
        <v>0</v>
      </c>
      <c r="S3184" s="9">
        <v>1</v>
      </c>
      <c r="T3184" s="9"/>
    </row>
    <row r="3185" spans="1:22">
      <c r="A3185" s="1">
        <v>2021</v>
      </c>
      <c r="B3185" t="s">
        <v>1029</v>
      </c>
      <c r="C3185" t="s">
        <v>1030</v>
      </c>
      <c r="D3185" t="s">
        <v>9</v>
      </c>
      <c r="E3185" t="s">
        <v>1048</v>
      </c>
      <c r="F3185" t="s">
        <v>149</v>
      </c>
      <c r="G3185" s="46" t="s">
        <v>1049</v>
      </c>
      <c r="H3185" t="s">
        <v>1050</v>
      </c>
      <c r="I3185" t="s">
        <v>294</v>
      </c>
      <c r="J3185" t="s">
        <v>153</v>
      </c>
      <c r="K3185" t="s">
        <v>7</v>
      </c>
      <c r="L3185" t="s">
        <v>8</v>
      </c>
      <c r="M3185" t="s">
        <v>7</v>
      </c>
      <c r="N3185" t="s">
        <v>9</v>
      </c>
      <c r="O3185" t="s">
        <v>10</v>
      </c>
      <c r="P3185" s="1">
        <v>1</v>
      </c>
      <c r="Q3185">
        <v>1</v>
      </c>
      <c r="R3185">
        <v>0</v>
      </c>
      <c r="S3185" s="9">
        <v>1</v>
      </c>
      <c r="T3185" s="9"/>
    </row>
    <row r="3186" spans="1:22">
      <c r="A3186" s="1">
        <v>2021</v>
      </c>
      <c r="B3186" t="s">
        <v>1029</v>
      </c>
      <c r="C3186" t="s">
        <v>1030</v>
      </c>
      <c r="D3186" t="s">
        <v>9</v>
      </c>
      <c r="E3186" t="s">
        <v>1051</v>
      </c>
      <c r="F3186" t="s">
        <v>149</v>
      </c>
      <c r="G3186" s="46" t="s">
        <v>1052</v>
      </c>
      <c r="H3186" t="s">
        <v>1053</v>
      </c>
      <c r="I3186" t="s">
        <v>294</v>
      </c>
      <c r="J3186" t="s">
        <v>153</v>
      </c>
      <c r="K3186" t="s">
        <v>7</v>
      </c>
      <c r="L3186" t="s">
        <v>8</v>
      </c>
      <c r="M3186" t="s">
        <v>7</v>
      </c>
      <c r="N3186" t="s">
        <v>9</v>
      </c>
      <c r="O3186" t="s">
        <v>10</v>
      </c>
      <c r="P3186" s="1">
        <v>10</v>
      </c>
      <c r="Q3186">
        <v>10</v>
      </c>
      <c r="R3186">
        <v>0</v>
      </c>
      <c r="S3186" s="9">
        <v>1</v>
      </c>
      <c r="T3186" s="9"/>
    </row>
    <row r="3187" spans="1:22">
      <c r="A3187" s="1">
        <v>2021</v>
      </c>
      <c r="B3187" t="s">
        <v>1029</v>
      </c>
      <c r="C3187" t="s">
        <v>1030</v>
      </c>
      <c r="D3187" t="s">
        <v>295</v>
      </c>
      <c r="E3187" t="s">
        <v>2</v>
      </c>
      <c r="F3187" t="s">
        <v>252</v>
      </c>
      <c r="G3187" s="46" t="s">
        <v>1060</v>
      </c>
      <c r="H3187" t="s">
        <v>1061</v>
      </c>
      <c r="I3187" t="s">
        <v>298</v>
      </c>
      <c r="J3187" t="s">
        <v>6</v>
      </c>
      <c r="K3187" t="s">
        <v>7</v>
      </c>
      <c r="L3187" t="s">
        <v>8</v>
      </c>
      <c r="M3187" t="s">
        <v>7</v>
      </c>
      <c r="N3187" t="s">
        <v>9</v>
      </c>
      <c r="O3187" t="s">
        <v>10</v>
      </c>
      <c r="P3187" s="1">
        <v>3</v>
      </c>
      <c r="Q3187">
        <v>3</v>
      </c>
      <c r="R3187">
        <v>0</v>
      </c>
      <c r="S3187" s="9">
        <v>1</v>
      </c>
      <c r="T3187" s="9"/>
    </row>
    <row r="3188" spans="1:22">
      <c r="A3188" s="1">
        <v>2021</v>
      </c>
      <c r="B3188" t="s">
        <v>1029</v>
      </c>
      <c r="C3188" t="s">
        <v>335</v>
      </c>
      <c r="D3188" t="s">
        <v>9</v>
      </c>
      <c r="E3188" t="s">
        <v>2</v>
      </c>
      <c r="F3188" t="s">
        <v>979</v>
      </c>
      <c r="G3188" s="46" t="s">
        <v>1070</v>
      </c>
      <c r="H3188" t="s">
        <v>383</v>
      </c>
      <c r="I3188" t="s">
        <v>384</v>
      </c>
      <c r="J3188" t="s">
        <v>37</v>
      </c>
      <c r="K3188" t="s">
        <v>7</v>
      </c>
      <c r="L3188" t="s">
        <v>8</v>
      </c>
      <c r="M3188" t="s">
        <v>7</v>
      </c>
      <c r="N3188" t="s">
        <v>9</v>
      </c>
      <c r="O3188" t="s">
        <v>10</v>
      </c>
      <c r="P3188" s="1">
        <v>2</v>
      </c>
      <c r="Q3188">
        <v>2</v>
      </c>
      <c r="R3188">
        <v>0</v>
      </c>
      <c r="S3188" s="9">
        <v>1</v>
      </c>
      <c r="T3188" s="9"/>
    </row>
    <row r="3189" spans="1:22">
      <c r="A3189" s="1">
        <v>2021</v>
      </c>
      <c r="B3189" t="s">
        <v>1029</v>
      </c>
      <c r="C3189" t="s">
        <v>335</v>
      </c>
      <c r="D3189" t="s">
        <v>9</v>
      </c>
      <c r="E3189" t="s">
        <v>2</v>
      </c>
      <c r="F3189" t="s">
        <v>847</v>
      </c>
      <c r="G3189" s="46" t="s">
        <v>1071</v>
      </c>
      <c r="H3189" t="s">
        <v>1072</v>
      </c>
      <c r="I3189" t="s">
        <v>384</v>
      </c>
      <c r="J3189" t="s">
        <v>37</v>
      </c>
      <c r="K3189" t="s">
        <v>7</v>
      </c>
      <c r="L3189" t="s">
        <v>8</v>
      </c>
      <c r="M3189" t="s">
        <v>7</v>
      </c>
      <c r="N3189" t="s">
        <v>9</v>
      </c>
      <c r="O3189" t="s">
        <v>10</v>
      </c>
      <c r="P3189" s="1">
        <v>7</v>
      </c>
      <c r="Q3189">
        <v>6.66</v>
      </c>
      <c r="R3189">
        <v>0.33999999999999986</v>
      </c>
      <c r="S3189" s="9">
        <v>0.9514285714285714</v>
      </c>
      <c r="T3189" s="9"/>
      <c r="U3189" s="70">
        <f>AVERAGE(S3114:S3189)</f>
        <v>0.53541497108385161</v>
      </c>
      <c r="V3189" s="68" t="s">
        <v>503</v>
      </c>
    </row>
    <row r="3191" spans="1:22">
      <c r="A3191" s="120" t="s">
        <v>1930</v>
      </c>
      <c r="B3191" s="120"/>
      <c r="C3191" s="120"/>
      <c r="D3191" s="120"/>
      <c r="E3191" s="120"/>
      <c r="F3191" s="120"/>
      <c r="G3191" s="120"/>
      <c r="H3191" s="120"/>
      <c r="I3191" s="120"/>
      <c r="J3191" s="120"/>
      <c r="K3191" s="120"/>
      <c r="L3191" s="120"/>
      <c r="M3191" s="120"/>
      <c r="N3191" s="120"/>
      <c r="O3191" s="120"/>
      <c r="P3191" s="120"/>
      <c r="Q3191" s="120"/>
      <c r="R3191" s="120"/>
      <c r="S3191" s="120"/>
      <c r="T3191" s="120"/>
    </row>
    <row r="3192" spans="1:22">
      <c r="A3192" s="51"/>
      <c r="B3192" s="80" t="s">
        <v>1195</v>
      </c>
      <c r="C3192" s="80"/>
      <c r="D3192" s="80"/>
      <c r="E3192" s="81"/>
      <c r="F3192" s="81"/>
      <c r="G3192" s="80" t="s">
        <v>1196</v>
      </c>
      <c r="H3192" s="80"/>
      <c r="I3192" s="80"/>
      <c r="J3192" s="81"/>
      <c r="K3192" s="81"/>
      <c r="L3192" s="81"/>
      <c r="M3192" s="81"/>
      <c r="N3192" s="81"/>
      <c r="O3192" s="81"/>
      <c r="P3192" s="51"/>
      <c r="Q3192" s="81"/>
      <c r="R3192" s="81"/>
      <c r="S3192" s="82"/>
    </row>
    <row r="3193" spans="1:22">
      <c r="A3193" s="1"/>
      <c r="J3193" s="8">
        <v>82</v>
      </c>
      <c r="K3193" s="78">
        <v>10</v>
      </c>
      <c r="L3193" s="78">
        <v>10</v>
      </c>
      <c r="M3193" s="78">
        <v>10</v>
      </c>
      <c r="N3193" s="78">
        <v>10</v>
      </c>
      <c r="U3193">
        <f>+J3193+J3289+J3352+J3400</f>
        <v>271</v>
      </c>
    </row>
    <row r="3194" spans="1:22">
      <c r="A3194" s="83">
        <v>2021</v>
      </c>
      <c r="B3194" t="s">
        <v>1197</v>
      </c>
      <c r="C3194" t="s">
        <v>161</v>
      </c>
      <c r="D3194" t="s">
        <v>1198</v>
      </c>
      <c r="E3194" t="s">
        <v>2</v>
      </c>
      <c r="F3194" t="s">
        <v>14</v>
      </c>
      <c r="G3194" t="s">
        <v>1199</v>
      </c>
      <c r="H3194" t="s">
        <v>771</v>
      </c>
      <c r="I3194" t="s">
        <v>763</v>
      </c>
      <c r="J3194" t="s">
        <v>79</v>
      </c>
      <c r="K3194" t="s">
        <v>8</v>
      </c>
      <c r="L3194" t="s">
        <v>8</v>
      </c>
      <c r="M3194" t="s">
        <v>8</v>
      </c>
      <c r="N3194" t="s">
        <v>8</v>
      </c>
      <c r="O3194" t="s">
        <v>238</v>
      </c>
      <c r="P3194" s="83">
        <v>72</v>
      </c>
      <c r="Q3194">
        <v>0</v>
      </c>
      <c r="R3194">
        <v>72</v>
      </c>
      <c r="S3194" s="9">
        <v>0</v>
      </c>
      <c r="T3194" s="39"/>
      <c r="U3194" s="39"/>
    </row>
    <row r="3195" spans="1:22">
      <c r="A3195" s="83">
        <v>2021</v>
      </c>
      <c r="B3195" t="s">
        <v>1197</v>
      </c>
      <c r="C3195" t="s">
        <v>1200</v>
      </c>
      <c r="D3195" t="s">
        <v>1198</v>
      </c>
      <c r="E3195" t="s">
        <v>2</v>
      </c>
      <c r="F3195" t="s">
        <v>48</v>
      </c>
      <c r="G3195" t="s">
        <v>1201</v>
      </c>
      <c r="H3195" t="s">
        <v>126</v>
      </c>
      <c r="I3195" t="s">
        <v>127</v>
      </c>
      <c r="J3195" t="s">
        <v>79</v>
      </c>
      <c r="K3195" t="s">
        <v>8</v>
      </c>
      <c r="L3195" t="s">
        <v>8</v>
      </c>
      <c r="M3195" t="s">
        <v>8</v>
      </c>
      <c r="N3195" t="s">
        <v>8</v>
      </c>
      <c r="O3195" t="s">
        <v>238</v>
      </c>
      <c r="P3195" s="83">
        <v>60</v>
      </c>
      <c r="Q3195">
        <v>60</v>
      </c>
      <c r="R3195">
        <v>0</v>
      </c>
      <c r="S3195" s="9">
        <v>1</v>
      </c>
      <c r="T3195" s="39"/>
      <c r="U3195" s="39"/>
    </row>
    <row r="3196" spans="1:22">
      <c r="A3196" s="83">
        <v>2021</v>
      </c>
      <c r="B3196" t="s">
        <v>1197</v>
      </c>
      <c r="C3196" t="s">
        <v>1200</v>
      </c>
      <c r="D3196" t="s">
        <v>1198</v>
      </c>
      <c r="E3196" t="s">
        <v>2</v>
      </c>
      <c r="F3196" t="s">
        <v>54</v>
      </c>
      <c r="G3196" t="s">
        <v>1202</v>
      </c>
      <c r="H3196" t="s">
        <v>126</v>
      </c>
      <c r="I3196" t="s">
        <v>127</v>
      </c>
      <c r="J3196" t="s">
        <v>79</v>
      </c>
      <c r="K3196" t="s">
        <v>8</v>
      </c>
      <c r="L3196" t="s">
        <v>8</v>
      </c>
      <c r="M3196" t="s">
        <v>8</v>
      </c>
      <c r="N3196" t="s">
        <v>8</v>
      </c>
      <c r="O3196" t="s">
        <v>238</v>
      </c>
      <c r="P3196" s="83">
        <v>8</v>
      </c>
      <c r="Q3196">
        <v>8</v>
      </c>
      <c r="R3196">
        <v>0</v>
      </c>
      <c r="S3196" s="9">
        <v>1</v>
      </c>
      <c r="T3196" s="39"/>
      <c r="U3196" s="39"/>
    </row>
    <row r="3197" spans="1:22">
      <c r="A3197" s="83">
        <v>2021</v>
      </c>
      <c r="B3197" t="s">
        <v>1197</v>
      </c>
      <c r="C3197" t="s">
        <v>1200</v>
      </c>
      <c r="D3197" t="s">
        <v>1198</v>
      </c>
      <c r="E3197" t="s">
        <v>2</v>
      </c>
      <c r="F3197" t="s">
        <v>247</v>
      </c>
      <c r="G3197" t="s">
        <v>1203</v>
      </c>
      <c r="H3197" t="s">
        <v>126</v>
      </c>
      <c r="I3197" t="s">
        <v>127</v>
      </c>
      <c r="J3197" t="s">
        <v>79</v>
      </c>
      <c r="K3197" t="s">
        <v>8</v>
      </c>
      <c r="L3197" t="s">
        <v>8</v>
      </c>
      <c r="M3197" t="s">
        <v>8</v>
      </c>
      <c r="N3197" t="s">
        <v>8</v>
      </c>
      <c r="O3197" t="s">
        <v>238</v>
      </c>
      <c r="P3197" s="83">
        <v>33</v>
      </c>
      <c r="Q3197">
        <v>33</v>
      </c>
      <c r="R3197">
        <v>0</v>
      </c>
      <c r="S3197" s="9">
        <v>1</v>
      </c>
      <c r="T3197" s="39"/>
      <c r="U3197" s="84"/>
    </row>
    <row r="3198" spans="1:22">
      <c r="A3198" s="83">
        <v>2021</v>
      </c>
      <c r="B3198" t="s">
        <v>1197</v>
      </c>
      <c r="C3198" t="s">
        <v>1200</v>
      </c>
      <c r="D3198" t="s">
        <v>1198</v>
      </c>
      <c r="E3198" t="s">
        <v>2</v>
      </c>
      <c r="F3198" t="s">
        <v>64</v>
      </c>
      <c r="G3198" t="s">
        <v>1204</v>
      </c>
      <c r="H3198" t="s">
        <v>126</v>
      </c>
      <c r="I3198" t="s">
        <v>127</v>
      </c>
      <c r="J3198" t="s">
        <v>79</v>
      </c>
      <c r="K3198" t="s">
        <v>8</v>
      </c>
      <c r="L3198" t="s">
        <v>8</v>
      </c>
      <c r="M3198" t="s">
        <v>8</v>
      </c>
      <c r="N3198" t="s">
        <v>8</v>
      </c>
      <c r="O3198" t="s">
        <v>238</v>
      </c>
      <c r="P3198" s="83">
        <v>20</v>
      </c>
      <c r="Q3198">
        <v>19</v>
      </c>
      <c r="R3198">
        <v>1</v>
      </c>
      <c r="S3198" s="9">
        <v>0.95</v>
      </c>
    </row>
    <row r="3199" spans="1:22">
      <c r="A3199" s="83">
        <v>2021</v>
      </c>
      <c r="B3199" t="s">
        <v>1197</v>
      </c>
      <c r="C3199" t="s">
        <v>1200</v>
      </c>
      <c r="D3199" t="s">
        <v>1198</v>
      </c>
      <c r="E3199" t="s">
        <v>2</v>
      </c>
      <c r="F3199" t="s">
        <v>254</v>
      </c>
      <c r="G3199" t="s">
        <v>1205</v>
      </c>
      <c r="H3199" t="s">
        <v>126</v>
      </c>
      <c r="I3199" t="s">
        <v>127</v>
      </c>
      <c r="J3199" t="s">
        <v>79</v>
      </c>
      <c r="K3199" t="s">
        <v>8</v>
      </c>
      <c r="L3199" t="s">
        <v>8</v>
      </c>
      <c r="M3199" t="s">
        <v>8</v>
      </c>
      <c r="N3199" t="s">
        <v>8</v>
      </c>
      <c r="O3199" t="s">
        <v>238</v>
      </c>
      <c r="P3199" s="83">
        <v>15</v>
      </c>
      <c r="Q3199">
        <v>15</v>
      </c>
      <c r="R3199">
        <v>0</v>
      </c>
      <c r="S3199" s="9">
        <v>1</v>
      </c>
    </row>
    <row r="3200" spans="1:22">
      <c r="A3200" s="83">
        <v>2021</v>
      </c>
      <c r="B3200" t="s">
        <v>1197</v>
      </c>
      <c r="C3200" t="s">
        <v>1200</v>
      </c>
      <c r="D3200" t="s">
        <v>1198</v>
      </c>
      <c r="E3200" t="s">
        <v>2</v>
      </c>
      <c r="F3200" t="s">
        <v>258</v>
      </c>
      <c r="G3200" t="s">
        <v>1206</v>
      </c>
      <c r="H3200" t="s">
        <v>126</v>
      </c>
      <c r="I3200" t="s">
        <v>127</v>
      </c>
      <c r="J3200" t="s">
        <v>79</v>
      </c>
      <c r="K3200" t="s">
        <v>8</v>
      </c>
      <c r="L3200" t="s">
        <v>8</v>
      </c>
      <c r="M3200" t="s">
        <v>8</v>
      </c>
      <c r="N3200" t="s">
        <v>8</v>
      </c>
      <c r="O3200" t="s">
        <v>238</v>
      </c>
      <c r="P3200" s="83">
        <v>12</v>
      </c>
      <c r="Q3200">
        <v>12</v>
      </c>
      <c r="R3200">
        <v>0</v>
      </c>
      <c r="S3200" s="9">
        <v>1</v>
      </c>
    </row>
    <row r="3201" spans="1:19">
      <c r="A3201" s="83">
        <v>2021</v>
      </c>
      <c r="B3201" t="s">
        <v>1197</v>
      </c>
      <c r="C3201" t="s">
        <v>1200</v>
      </c>
      <c r="D3201" t="s">
        <v>1198</v>
      </c>
      <c r="E3201" t="s">
        <v>2</v>
      </c>
      <c r="F3201" t="s">
        <v>260</v>
      </c>
      <c r="G3201" t="s">
        <v>1207</v>
      </c>
      <c r="H3201" t="s">
        <v>126</v>
      </c>
      <c r="I3201" t="s">
        <v>127</v>
      </c>
      <c r="J3201" t="s">
        <v>79</v>
      </c>
      <c r="K3201" t="s">
        <v>8</v>
      </c>
      <c r="L3201" t="s">
        <v>8</v>
      </c>
      <c r="M3201" t="s">
        <v>8</v>
      </c>
      <c r="N3201" t="s">
        <v>8</v>
      </c>
      <c r="O3201" t="s">
        <v>238</v>
      </c>
      <c r="P3201" s="83">
        <v>15</v>
      </c>
      <c r="Q3201">
        <v>6</v>
      </c>
      <c r="R3201">
        <v>9</v>
      </c>
      <c r="S3201" s="9">
        <v>0.4</v>
      </c>
    </row>
    <row r="3202" spans="1:19">
      <c r="A3202" s="83">
        <v>2021</v>
      </c>
      <c r="B3202" t="s">
        <v>1197</v>
      </c>
      <c r="C3202" t="s">
        <v>1200</v>
      </c>
      <c r="D3202" t="s">
        <v>1198</v>
      </c>
      <c r="E3202" t="s">
        <v>2</v>
      </c>
      <c r="F3202" t="s">
        <v>269</v>
      </c>
      <c r="G3202" t="s">
        <v>1208</v>
      </c>
      <c r="H3202" t="s">
        <v>126</v>
      </c>
      <c r="I3202" t="s">
        <v>127</v>
      </c>
      <c r="J3202" t="s">
        <v>79</v>
      </c>
      <c r="K3202" t="s">
        <v>8</v>
      </c>
      <c r="L3202" t="s">
        <v>8</v>
      </c>
      <c r="M3202" t="s">
        <v>8</v>
      </c>
      <c r="N3202" t="s">
        <v>8</v>
      </c>
      <c r="O3202" t="s">
        <v>238</v>
      </c>
      <c r="P3202" s="83">
        <v>12</v>
      </c>
      <c r="Q3202">
        <v>12</v>
      </c>
      <c r="R3202">
        <v>0</v>
      </c>
      <c r="S3202" s="9">
        <v>1</v>
      </c>
    </row>
    <row r="3203" spans="1:19">
      <c r="A3203" s="83">
        <v>2021</v>
      </c>
      <c r="B3203" t="s">
        <v>1197</v>
      </c>
      <c r="C3203" t="s">
        <v>1200</v>
      </c>
      <c r="D3203" t="s">
        <v>1198</v>
      </c>
      <c r="E3203" t="s">
        <v>2</v>
      </c>
      <c r="F3203" t="s">
        <v>273</v>
      </c>
      <c r="G3203" t="s">
        <v>1209</v>
      </c>
      <c r="H3203" t="s">
        <v>126</v>
      </c>
      <c r="I3203" t="s">
        <v>127</v>
      </c>
      <c r="J3203" t="s">
        <v>79</v>
      </c>
      <c r="K3203" t="s">
        <v>8</v>
      </c>
      <c r="L3203" t="s">
        <v>8</v>
      </c>
      <c r="M3203" t="s">
        <v>8</v>
      </c>
      <c r="N3203" t="s">
        <v>8</v>
      </c>
      <c r="O3203" t="s">
        <v>238</v>
      </c>
      <c r="P3203" s="83">
        <v>6</v>
      </c>
      <c r="Q3203">
        <v>6</v>
      </c>
      <c r="R3203">
        <v>0</v>
      </c>
      <c r="S3203" s="9">
        <v>1</v>
      </c>
    </row>
    <row r="3204" spans="1:19">
      <c r="K3204" s="78">
        <v>10</v>
      </c>
      <c r="L3204" s="78">
        <v>10</v>
      </c>
      <c r="M3204" s="78">
        <v>10</v>
      </c>
      <c r="N3204" s="78">
        <v>10</v>
      </c>
      <c r="P3204" s="83"/>
      <c r="S3204" s="9"/>
    </row>
    <row r="3205" spans="1:19">
      <c r="A3205" s="83">
        <v>2021</v>
      </c>
      <c r="B3205" t="s">
        <v>1197</v>
      </c>
      <c r="C3205" t="s">
        <v>161</v>
      </c>
      <c r="D3205" t="s">
        <v>1198</v>
      </c>
      <c r="E3205" t="s">
        <v>2</v>
      </c>
      <c r="F3205" t="s">
        <v>14</v>
      </c>
      <c r="G3205" t="s">
        <v>1199</v>
      </c>
      <c r="H3205" t="s">
        <v>771</v>
      </c>
      <c r="I3205" t="s">
        <v>763</v>
      </c>
      <c r="J3205" t="s">
        <v>79</v>
      </c>
      <c r="K3205" t="s">
        <v>8</v>
      </c>
      <c r="L3205" t="s">
        <v>8</v>
      </c>
      <c r="M3205" t="s">
        <v>8</v>
      </c>
      <c r="N3205" t="s">
        <v>40</v>
      </c>
      <c r="O3205" t="s">
        <v>318</v>
      </c>
      <c r="P3205" s="83">
        <v>5</v>
      </c>
      <c r="Q3205">
        <v>0</v>
      </c>
      <c r="R3205">
        <v>5</v>
      </c>
      <c r="S3205" s="9">
        <v>0</v>
      </c>
    </row>
    <row r="3206" spans="1:19">
      <c r="A3206" s="83">
        <v>2021</v>
      </c>
      <c r="B3206" t="s">
        <v>1197</v>
      </c>
      <c r="C3206" t="s">
        <v>1200</v>
      </c>
      <c r="D3206" t="s">
        <v>1198</v>
      </c>
      <c r="E3206" t="s">
        <v>2</v>
      </c>
      <c r="F3206" t="s">
        <v>48</v>
      </c>
      <c r="G3206" t="s">
        <v>1201</v>
      </c>
      <c r="H3206" t="s">
        <v>126</v>
      </c>
      <c r="I3206" t="s">
        <v>127</v>
      </c>
      <c r="J3206" t="s">
        <v>79</v>
      </c>
      <c r="K3206" t="s">
        <v>8</v>
      </c>
      <c r="L3206" t="s">
        <v>8</v>
      </c>
      <c r="M3206" t="s">
        <v>8</v>
      </c>
      <c r="N3206" t="s">
        <v>40</v>
      </c>
      <c r="O3206" t="s">
        <v>318</v>
      </c>
      <c r="P3206" s="83">
        <v>55</v>
      </c>
      <c r="Q3206">
        <v>55</v>
      </c>
      <c r="R3206">
        <v>0</v>
      </c>
      <c r="S3206" s="9">
        <v>1</v>
      </c>
    </row>
    <row r="3207" spans="1:19">
      <c r="A3207" s="83">
        <v>2021</v>
      </c>
      <c r="B3207" t="s">
        <v>1197</v>
      </c>
      <c r="C3207" t="s">
        <v>1200</v>
      </c>
      <c r="D3207" t="s">
        <v>1198</v>
      </c>
      <c r="E3207" t="s">
        <v>2</v>
      </c>
      <c r="F3207" t="s">
        <v>54</v>
      </c>
      <c r="G3207" t="s">
        <v>1202</v>
      </c>
      <c r="H3207" t="s">
        <v>126</v>
      </c>
      <c r="I3207" t="s">
        <v>127</v>
      </c>
      <c r="J3207" t="s">
        <v>79</v>
      </c>
      <c r="K3207" t="s">
        <v>8</v>
      </c>
      <c r="L3207" t="s">
        <v>8</v>
      </c>
      <c r="M3207" t="s">
        <v>8</v>
      </c>
      <c r="N3207" t="s">
        <v>40</v>
      </c>
      <c r="O3207" t="s">
        <v>318</v>
      </c>
      <c r="P3207" s="83">
        <v>6</v>
      </c>
      <c r="Q3207">
        <v>2</v>
      </c>
      <c r="R3207">
        <v>4</v>
      </c>
      <c r="S3207" s="9">
        <v>0.33333333333333331</v>
      </c>
    </row>
    <row r="3208" spans="1:19">
      <c r="A3208" s="83">
        <v>2021</v>
      </c>
      <c r="B3208" t="s">
        <v>1197</v>
      </c>
      <c r="C3208" t="s">
        <v>1200</v>
      </c>
      <c r="D3208" t="s">
        <v>1198</v>
      </c>
      <c r="E3208" t="s">
        <v>2</v>
      </c>
      <c r="F3208" t="s">
        <v>247</v>
      </c>
      <c r="G3208" t="s">
        <v>1203</v>
      </c>
      <c r="H3208" t="s">
        <v>126</v>
      </c>
      <c r="I3208" t="s">
        <v>127</v>
      </c>
      <c r="J3208" t="s">
        <v>79</v>
      </c>
      <c r="K3208" t="s">
        <v>8</v>
      </c>
      <c r="L3208" t="s">
        <v>8</v>
      </c>
      <c r="M3208" t="s">
        <v>8</v>
      </c>
      <c r="N3208" t="s">
        <v>40</v>
      </c>
      <c r="O3208" t="s">
        <v>318</v>
      </c>
      <c r="P3208" s="83">
        <v>7</v>
      </c>
      <c r="Q3208">
        <v>7</v>
      </c>
      <c r="R3208">
        <v>0</v>
      </c>
      <c r="S3208" s="9">
        <v>1</v>
      </c>
    </row>
    <row r="3209" spans="1:19">
      <c r="A3209" s="83">
        <v>2021</v>
      </c>
      <c r="B3209" t="s">
        <v>1197</v>
      </c>
      <c r="C3209" t="s">
        <v>1200</v>
      </c>
      <c r="D3209" t="s">
        <v>1198</v>
      </c>
      <c r="E3209" t="s">
        <v>2</v>
      </c>
      <c r="F3209" t="s">
        <v>64</v>
      </c>
      <c r="G3209" t="s">
        <v>1204</v>
      </c>
      <c r="H3209" t="s">
        <v>126</v>
      </c>
      <c r="I3209" t="s">
        <v>127</v>
      </c>
      <c r="J3209" t="s">
        <v>79</v>
      </c>
      <c r="K3209" t="s">
        <v>8</v>
      </c>
      <c r="L3209" t="s">
        <v>8</v>
      </c>
      <c r="M3209" t="s">
        <v>8</v>
      </c>
      <c r="N3209" t="s">
        <v>40</v>
      </c>
      <c r="O3209" t="s">
        <v>318</v>
      </c>
      <c r="P3209" s="83">
        <v>4</v>
      </c>
      <c r="Q3209">
        <v>1</v>
      </c>
      <c r="R3209">
        <v>3</v>
      </c>
      <c r="S3209" s="9">
        <v>0.25</v>
      </c>
    </row>
    <row r="3210" spans="1:19">
      <c r="A3210" s="83">
        <v>2021</v>
      </c>
      <c r="B3210" t="s">
        <v>1197</v>
      </c>
      <c r="C3210" t="s">
        <v>1200</v>
      </c>
      <c r="D3210" t="s">
        <v>1198</v>
      </c>
      <c r="E3210" t="s">
        <v>2</v>
      </c>
      <c r="F3210" t="s">
        <v>254</v>
      </c>
      <c r="G3210" t="s">
        <v>1205</v>
      </c>
      <c r="H3210" t="s">
        <v>126</v>
      </c>
      <c r="I3210" t="s">
        <v>127</v>
      </c>
      <c r="J3210" t="s">
        <v>79</v>
      </c>
      <c r="K3210" t="s">
        <v>8</v>
      </c>
      <c r="L3210" t="s">
        <v>8</v>
      </c>
      <c r="M3210" t="s">
        <v>8</v>
      </c>
      <c r="N3210" t="s">
        <v>40</v>
      </c>
      <c r="O3210" t="s">
        <v>318</v>
      </c>
      <c r="P3210" s="83">
        <v>5</v>
      </c>
      <c r="Q3210">
        <v>5</v>
      </c>
      <c r="R3210">
        <v>0</v>
      </c>
      <c r="S3210" s="9">
        <v>1</v>
      </c>
    </row>
    <row r="3211" spans="1:19">
      <c r="A3211" s="83">
        <v>2021</v>
      </c>
      <c r="B3211" t="s">
        <v>1197</v>
      </c>
      <c r="C3211" t="s">
        <v>1200</v>
      </c>
      <c r="D3211" t="s">
        <v>1198</v>
      </c>
      <c r="E3211" t="s">
        <v>2</v>
      </c>
      <c r="F3211" t="s">
        <v>258</v>
      </c>
      <c r="G3211" t="s">
        <v>1206</v>
      </c>
      <c r="H3211" t="s">
        <v>126</v>
      </c>
      <c r="I3211" t="s">
        <v>127</v>
      </c>
      <c r="J3211" t="s">
        <v>79</v>
      </c>
      <c r="K3211" t="s">
        <v>8</v>
      </c>
      <c r="L3211" t="s">
        <v>8</v>
      </c>
      <c r="M3211" t="s">
        <v>8</v>
      </c>
      <c r="N3211" t="s">
        <v>40</v>
      </c>
      <c r="O3211" t="s">
        <v>318</v>
      </c>
      <c r="P3211" s="83">
        <v>2</v>
      </c>
      <c r="Q3211">
        <v>0</v>
      </c>
      <c r="R3211">
        <v>2</v>
      </c>
      <c r="S3211" s="9">
        <v>0</v>
      </c>
    </row>
    <row r="3212" spans="1:19">
      <c r="A3212" s="83">
        <v>2021</v>
      </c>
      <c r="B3212" t="s">
        <v>1197</v>
      </c>
      <c r="C3212" t="s">
        <v>1200</v>
      </c>
      <c r="D3212" t="s">
        <v>1198</v>
      </c>
      <c r="E3212" t="s">
        <v>2</v>
      </c>
      <c r="F3212" t="s">
        <v>260</v>
      </c>
      <c r="G3212" t="s">
        <v>1207</v>
      </c>
      <c r="H3212" t="s">
        <v>126</v>
      </c>
      <c r="I3212" t="s">
        <v>127</v>
      </c>
      <c r="J3212" t="s">
        <v>79</v>
      </c>
      <c r="K3212" t="s">
        <v>8</v>
      </c>
      <c r="L3212" t="s">
        <v>8</v>
      </c>
      <c r="M3212" t="s">
        <v>8</v>
      </c>
      <c r="N3212" t="s">
        <v>40</v>
      </c>
      <c r="O3212" t="s">
        <v>318</v>
      </c>
      <c r="P3212" s="83">
        <v>4</v>
      </c>
      <c r="Q3212">
        <v>0</v>
      </c>
      <c r="R3212">
        <v>4</v>
      </c>
      <c r="S3212" s="9">
        <v>0</v>
      </c>
    </row>
    <row r="3213" spans="1:19">
      <c r="A3213" s="83">
        <v>2021</v>
      </c>
      <c r="B3213" t="s">
        <v>1197</v>
      </c>
      <c r="C3213" t="s">
        <v>1200</v>
      </c>
      <c r="D3213" t="s">
        <v>1198</v>
      </c>
      <c r="E3213" t="s">
        <v>2</v>
      </c>
      <c r="F3213" t="s">
        <v>269</v>
      </c>
      <c r="G3213" t="s">
        <v>1208</v>
      </c>
      <c r="H3213" t="s">
        <v>126</v>
      </c>
      <c r="I3213" t="s">
        <v>127</v>
      </c>
      <c r="J3213" t="s">
        <v>79</v>
      </c>
      <c r="K3213" t="s">
        <v>8</v>
      </c>
      <c r="L3213" t="s">
        <v>8</v>
      </c>
      <c r="M3213" t="s">
        <v>8</v>
      </c>
      <c r="N3213" t="s">
        <v>40</v>
      </c>
      <c r="O3213" t="s">
        <v>318</v>
      </c>
      <c r="P3213" s="83">
        <v>6</v>
      </c>
      <c r="Q3213">
        <v>2</v>
      </c>
      <c r="R3213">
        <v>4</v>
      </c>
      <c r="S3213" s="9">
        <v>0.33333333333333331</v>
      </c>
    </row>
    <row r="3214" spans="1:19">
      <c r="A3214" s="83">
        <v>2021</v>
      </c>
      <c r="B3214" t="s">
        <v>1197</v>
      </c>
      <c r="C3214" t="s">
        <v>1200</v>
      </c>
      <c r="D3214" t="s">
        <v>1198</v>
      </c>
      <c r="E3214" t="s">
        <v>2</v>
      </c>
      <c r="F3214" t="s">
        <v>273</v>
      </c>
      <c r="G3214" t="s">
        <v>1209</v>
      </c>
      <c r="H3214" t="s">
        <v>126</v>
      </c>
      <c r="I3214" t="s">
        <v>127</v>
      </c>
      <c r="J3214" t="s">
        <v>79</v>
      </c>
      <c r="K3214" t="s">
        <v>8</v>
      </c>
      <c r="L3214" t="s">
        <v>8</v>
      </c>
      <c r="M3214" t="s">
        <v>8</v>
      </c>
      <c r="N3214" t="s">
        <v>40</v>
      </c>
      <c r="O3214" t="s">
        <v>318</v>
      </c>
      <c r="P3214" s="83">
        <v>2</v>
      </c>
      <c r="Q3214">
        <v>1</v>
      </c>
      <c r="R3214">
        <v>1</v>
      </c>
      <c r="S3214" s="9">
        <v>0.5</v>
      </c>
    </row>
    <row r="3215" spans="1:19">
      <c r="K3215" s="78">
        <v>9</v>
      </c>
      <c r="L3215" s="78">
        <v>9</v>
      </c>
      <c r="M3215" s="78">
        <v>9</v>
      </c>
      <c r="N3215" s="78">
        <v>9</v>
      </c>
      <c r="P3215" s="83"/>
      <c r="S3215" s="9"/>
    </row>
    <row r="3216" spans="1:19">
      <c r="A3216" s="83">
        <v>2021</v>
      </c>
      <c r="B3216" t="s">
        <v>1197</v>
      </c>
      <c r="C3216" t="s">
        <v>1200</v>
      </c>
      <c r="D3216" t="s">
        <v>1198</v>
      </c>
      <c r="E3216" t="s">
        <v>2</v>
      </c>
      <c r="F3216" t="s">
        <v>48</v>
      </c>
      <c r="G3216" t="s">
        <v>1201</v>
      </c>
      <c r="H3216" t="s">
        <v>126</v>
      </c>
      <c r="I3216" t="s">
        <v>127</v>
      </c>
      <c r="J3216" t="s">
        <v>79</v>
      </c>
      <c r="K3216" t="s">
        <v>8</v>
      </c>
      <c r="L3216" t="s">
        <v>8</v>
      </c>
      <c r="M3216" t="s">
        <v>8</v>
      </c>
      <c r="N3216" t="s">
        <v>38</v>
      </c>
      <c r="O3216" t="s">
        <v>239</v>
      </c>
      <c r="P3216" s="83">
        <v>35</v>
      </c>
      <c r="Q3216">
        <v>32</v>
      </c>
      <c r="R3216">
        <v>3</v>
      </c>
      <c r="S3216" s="9">
        <v>0.91428571428571426</v>
      </c>
    </row>
    <row r="3217" spans="1:19">
      <c r="A3217" s="83">
        <v>2021</v>
      </c>
      <c r="B3217" t="s">
        <v>1197</v>
      </c>
      <c r="C3217" t="s">
        <v>1200</v>
      </c>
      <c r="D3217" t="s">
        <v>1198</v>
      </c>
      <c r="E3217" t="s">
        <v>2</v>
      </c>
      <c r="F3217" t="s">
        <v>54</v>
      </c>
      <c r="G3217" t="s">
        <v>1202</v>
      </c>
      <c r="H3217" t="s">
        <v>126</v>
      </c>
      <c r="I3217" t="s">
        <v>127</v>
      </c>
      <c r="J3217" t="s">
        <v>79</v>
      </c>
      <c r="K3217" t="s">
        <v>8</v>
      </c>
      <c r="L3217" t="s">
        <v>8</v>
      </c>
      <c r="M3217" t="s">
        <v>8</v>
      </c>
      <c r="N3217" t="s">
        <v>38</v>
      </c>
      <c r="O3217" t="s">
        <v>239</v>
      </c>
      <c r="P3217" s="83">
        <v>18</v>
      </c>
      <c r="Q3217">
        <v>18</v>
      </c>
      <c r="R3217">
        <v>0</v>
      </c>
      <c r="S3217" s="9">
        <v>1</v>
      </c>
    </row>
    <row r="3218" spans="1:19">
      <c r="A3218" s="83">
        <v>2021</v>
      </c>
      <c r="B3218" t="s">
        <v>1197</v>
      </c>
      <c r="C3218" t="s">
        <v>1200</v>
      </c>
      <c r="D3218" t="s">
        <v>1198</v>
      </c>
      <c r="E3218" t="s">
        <v>2</v>
      </c>
      <c r="F3218" t="s">
        <v>247</v>
      </c>
      <c r="G3218" t="s">
        <v>1203</v>
      </c>
      <c r="H3218" t="s">
        <v>126</v>
      </c>
      <c r="I3218" t="s">
        <v>127</v>
      </c>
      <c r="J3218" t="s">
        <v>79</v>
      </c>
      <c r="K3218" t="s">
        <v>8</v>
      </c>
      <c r="L3218" t="s">
        <v>8</v>
      </c>
      <c r="M3218" t="s">
        <v>8</v>
      </c>
      <c r="N3218" t="s">
        <v>38</v>
      </c>
      <c r="O3218" t="s">
        <v>239</v>
      </c>
      <c r="P3218" s="83">
        <v>30</v>
      </c>
      <c r="Q3218">
        <v>25</v>
      </c>
      <c r="R3218">
        <v>5</v>
      </c>
      <c r="S3218" s="9">
        <v>0.83333333333333337</v>
      </c>
    </row>
    <row r="3219" spans="1:19">
      <c r="A3219" s="83">
        <v>2021</v>
      </c>
      <c r="B3219" t="s">
        <v>1197</v>
      </c>
      <c r="C3219" t="s">
        <v>1200</v>
      </c>
      <c r="D3219" t="s">
        <v>1198</v>
      </c>
      <c r="E3219" t="s">
        <v>2</v>
      </c>
      <c r="F3219" t="s">
        <v>64</v>
      </c>
      <c r="G3219" t="s">
        <v>1204</v>
      </c>
      <c r="H3219" t="s">
        <v>126</v>
      </c>
      <c r="I3219" t="s">
        <v>127</v>
      </c>
      <c r="J3219" t="s">
        <v>79</v>
      </c>
      <c r="K3219" t="s">
        <v>8</v>
      </c>
      <c r="L3219" t="s">
        <v>8</v>
      </c>
      <c r="M3219" t="s">
        <v>8</v>
      </c>
      <c r="N3219" t="s">
        <v>38</v>
      </c>
      <c r="O3219" t="s">
        <v>239</v>
      </c>
      <c r="P3219" s="83">
        <v>60</v>
      </c>
      <c r="Q3219">
        <v>52</v>
      </c>
      <c r="R3219">
        <v>8</v>
      </c>
      <c r="S3219" s="9">
        <v>0.8666666666666667</v>
      </c>
    </row>
    <row r="3220" spans="1:19">
      <c r="A3220" s="83">
        <v>2021</v>
      </c>
      <c r="B3220" t="s">
        <v>1197</v>
      </c>
      <c r="C3220" t="s">
        <v>1200</v>
      </c>
      <c r="D3220" t="s">
        <v>1198</v>
      </c>
      <c r="E3220" t="s">
        <v>2</v>
      </c>
      <c r="F3220" t="s">
        <v>254</v>
      </c>
      <c r="G3220" t="s">
        <v>1205</v>
      </c>
      <c r="H3220" t="s">
        <v>126</v>
      </c>
      <c r="I3220" t="s">
        <v>127</v>
      </c>
      <c r="J3220" t="s">
        <v>79</v>
      </c>
      <c r="K3220" t="s">
        <v>8</v>
      </c>
      <c r="L3220" t="s">
        <v>8</v>
      </c>
      <c r="M3220" t="s">
        <v>8</v>
      </c>
      <c r="N3220" t="s">
        <v>38</v>
      </c>
      <c r="O3220" t="s">
        <v>239</v>
      </c>
      <c r="P3220" s="83">
        <v>5</v>
      </c>
      <c r="Q3220">
        <v>5</v>
      </c>
      <c r="R3220">
        <v>0</v>
      </c>
      <c r="S3220" s="9">
        <v>1</v>
      </c>
    </row>
    <row r="3221" spans="1:19">
      <c r="A3221" s="83">
        <v>2021</v>
      </c>
      <c r="B3221" t="s">
        <v>1197</v>
      </c>
      <c r="C3221" t="s">
        <v>1200</v>
      </c>
      <c r="D3221" t="s">
        <v>1198</v>
      </c>
      <c r="E3221" t="s">
        <v>2</v>
      </c>
      <c r="F3221" t="s">
        <v>258</v>
      </c>
      <c r="G3221" t="s">
        <v>1206</v>
      </c>
      <c r="H3221" t="s">
        <v>126</v>
      </c>
      <c r="I3221" t="s">
        <v>127</v>
      </c>
      <c r="J3221" t="s">
        <v>79</v>
      </c>
      <c r="K3221" t="s">
        <v>8</v>
      </c>
      <c r="L3221" t="s">
        <v>8</v>
      </c>
      <c r="M3221" t="s">
        <v>8</v>
      </c>
      <c r="N3221" t="s">
        <v>38</v>
      </c>
      <c r="O3221" t="s">
        <v>239</v>
      </c>
      <c r="P3221" s="83">
        <v>12</v>
      </c>
      <c r="Q3221">
        <v>7</v>
      </c>
      <c r="R3221">
        <v>5</v>
      </c>
      <c r="S3221" s="9">
        <v>0.58333333333333337</v>
      </c>
    </row>
    <row r="3222" spans="1:19">
      <c r="A3222" s="83">
        <v>2021</v>
      </c>
      <c r="B3222" t="s">
        <v>1197</v>
      </c>
      <c r="C3222" t="s">
        <v>1200</v>
      </c>
      <c r="D3222" t="s">
        <v>1198</v>
      </c>
      <c r="E3222" t="s">
        <v>2</v>
      </c>
      <c r="F3222" t="s">
        <v>260</v>
      </c>
      <c r="G3222" t="s">
        <v>1207</v>
      </c>
      <c r="H3222" t="s">
        <v>126</v>
      </c>
      <c r="I3222" t="s">
        <v>127</v>
      </c>
      <c r="J3222" t="s">
        <v>79</v>
      </c>
      <c r="K3222" t="s">
        <v>8</v>
      </c>
      <c r="L3222" t="s">
        <v>8</v>
      </c>
      <c r="M3222" t="s">
        <v>8</v>
      </c>
      <c r="N3222" t="s">
        <v>38</v>
      </c>
      <c r="O3222" t="s">
        <v>239</v>
      </c>
      <c r="P3222" s="83">
        <v>20</v>
      </c>
      <c r="Q3222">
        <v>7</v>
      </c>
      <c r="R3222">
        <v>13</v>
      </c>
      <c r="S3222" s="9">
        <v>0.35</v>
      </c>
    </row>
    <row r="3223" spans="1:19">
      <c r="A3223" s="83">
        <v>2021</v>
      </c>
      <c r="B3223" t="s">
        <v>1197</v>
      </c>
      <c r="C3223" t="s">
        <v>1200</v>
      </c>
      <c r="D3223" t="s">
        <v>1198</v>
      </c>
      <c r="E3223" t="s">
        <v>2</v>
      </c>
      <c r="F3223" t="s">
        <v>269</v>
      </c>
      <c r="G3223" t="s">
        <v>1208</v>
      </c>
      <c r="H3223" t="s">
        <v>126</v>
      </c>
      <c r="I3223" t="s">
        <v>127</v>
      </c>
      <c r="J3223" t="s">
        <v>79</v>
      </c>
      <c r="K3223" t="s">
        <v>8</v>
      </c>
      <c r="L3223" t="s">
        <v>8</v>
      </c>
      <c r="M3223" t="s">
        <v>8</v>
      </c>
      <c r="N3223" t="s">
        <v>38</v>
      </c>
      <c r="O3223" t="s">
        <v>239</v>
      </c>
      <c r="P3223" s="83">
        <v>12</v>
      </c>
      <c r="Q3223">
        <v>12</v>
      </c>
      <c r="R3223">
        <v>0</v>
      </c>
      <c r="S3223" s="9">
        <v>1</v>
      </c>
    </row>
    <row r="3224" spans="1:19">
      <c r="A3224" s="83">
        <v>2021</v>
      </c>
      <c r="B3224" t="s">
        <v>1197</v>
      </c>
      <c r="C3224" t="s">
        <v>1200</v>
      </c>
      <c r="D3224" t="s">
        <v>1198</v>
      </c>
      <c r="E3224" t="s">
        <v>2</v>
      </c>
      <c r="F3224" t="s">
        <v>273</v>
      </c>
      <c r="G3224" t="s">
        <v>1209</v>
      </c>
      <c r="H3224" t="s">
        <v>126</v>
      </c>
      <c r="I3224" t="s">
        <v>127</v>
      </c>
      <c r="J3224" t="s">
        <v>79</v>
      </c>
      <c r="K3224" t="s">
        <v>8</v>
      </c>
      <c r="L3224" t="s">
        <v>8</v>
      </c>
      <c r="M3224" t="s">
        <v>8</v>
      </c>
      <c r="N3224" t="s">
        <v>38</v>
      </c>
      <c r="O3224" t="s">
        <v>239</v>
      </c>
      <c r="P3224" s="83">
        <v>6</v>
      </c>
      <c r="Q3224">
        <v>6</v>
      </c>
      <c r="R3224">
        <v>0</v>
      </c>
      <c r="S3224" s="9">
        <v>1</v>
      </c>
    </row>
    <row r="3225" spans="1:19">
      <c r="K3225" s="78">
        <v>8</v>
      </c>
      <c r="L3225" s="78">
        <v>8</v>
      </c>
      <c r="M3225" s="78">
        <v>8</v>
      </c>
      <c r="N3225" s="78">
        <v>8</v>
      </c>
      <c r="P3225" s="83"/>
      <c r="S3225" s="9"/>
    </row>
    <row r="3226" spans="1:19">
      <c r="A3226" s="83">
        <v>2021</v>
      </c>
      <c r="B3226" t="s">
        <v>1197</v>
      </c>
      <c r="C3226" t="s">
        <v>1200</v>
      </c>
      <c r="D3226" t="s">
        <v>1198</v>
      </c>
      <c r="E3226" t="s">
        <v>2</v>
      </c>
      <c r="F3226" t="s">
        <v>54</v>
      </c>
      <c r="G3226" t="s">
        <v>1202</v>
      </c>
      <c r="H3226" t="s">
        <v>126</v>
      </c>
      <c r="I3226" t="s">
        <v>127</v>
      </c>
      <c r="J3226" t="s">
        <v>79</v>
      </c>
      <c r="K3226" t="s">
        <v>8</v>
      </c>
      <c r="L3226" t="s">
        <v>8</v>
      </c>
      <c r="M3226" t="s">
        <v>8</v>
      </c>
      <c r="N3226" t="s">
        <v>7</v>
      </c>
      <c r="O3226" t="s">
        <v>320</v>
      </c>
      <c r="P3226" s="83">
        <v>20</v>
      </c>
      <c r="Q3226">
        <v>20</v>
      </c>
      <c r="R3226">
        <v>0</v>
      </c>
      <c r="S3226" s="9">
        <v>1</v>
      </c>
    </row>
    <row r="3227" spans="1:19">
      <c r="A3227" s="83">
        <v>2021</v>
      </c>
      <c r="B3227" t="s">
        <v>1197</v>
      </c>
      <c r="C3227" t="s">
        <v>1200</v>
      </c>
      <c r="D3227" t="s">
        <v>1198</v>
      </c>
      <c r="E3227" t="s">
        <v>2</v>
      </c>
      <c r="F3227" t="s">
        <v>247</v>
      </c>
      <c r="G3227" t="s">
        <v>1203</v>
      </c>
      <c r="H3227" t="s">
        <v>126</v>
      </c>
      <c r="I3227" t="s">
        <v>127</v>
      </c>
      <c r="J3227" t="s">
        <v>79</v>
      </c>
      <c r="K3227" t="s">
        <v>8</v>
      </c>
      <c r="L3227" t="s">
        <v>8</v>
      </c>
      <c r="M3227" t="s">
        <v>8</v>
      </c>
      <c r="N3227" t="s">
        <v>7</v>
      </c>
      <c r="O3227" t="s">
        <v>320</v>
      </c>
      <c r="P3227" s="83">
        <v>40</v>
      </c>
      <c r="Q3227">
        <v>33</v>
      </c>
      <c r="R3227">
        <v>7</v>
      </c>
      <c r="S3227" s="9">
        <v>0.82499999999999996</v>
      </c>
    </row>
    <row r="3228" spans="1:19">
      <c r="A3228" s="83">
        <v>2021</v>
      </c>
      <c r="B3228" t="s">
        <v>1197</v>
      </c>
      <c r="C3228" t="s">
        <v>1200</v>
      </c>
      <c r="D3228" t="s">
        <v>1198</v>
      </c>
      <c r="E3228" t="s">
        <v>2</v>
      </c>
      <c r="F3228" t="s">
        <v>64</v>
      </c>
      <c r="G3228" t="s">
        <v>1204</v>
      </c>
      <c r="H3228" t="s">
        <v>126</v>
      </c>
      <c r="I3228" t="s">
        <v>127</v>
      </c>
      <c r="J3228" t="s">
        <v>79</v>
      </c>
      <c r="K3228" t="s">
        <v>8</v>
      </c>
      <c r="L3228" t="s">
        <v>8</v>
      </c>
      <c r="M3228" t="s">
        <v>8</v>
      </c>
      <c r="N3228" t="s">
        <v>7</v>
      </c>
      <c r="O3228" t="s">
        <v>320</v>
      </c>
      <c r="P3228" s="83">
        <v>35</v>
      </c>
      <c r="Q3228">
        <v>35</v>
      </c>
      <c r="R3228">
        <v>0</v>
      </c>
      <c r="S3228" s="9">
        <v>1</v>
      </c>
    </row>
    <row r="3229" spans="1:19">
      <c r="A3229" s="83">
        <v>2021</v>
      </c>
      <c r="B3229" t="s">
        <v>1197</v>
      </c>
      <c r="C3229" t="s">
        <v>1200</v>
      </c>
      <c r="D3229" t="s">
        <v>1198</v>
      </c>
      <c r="E3229" t="s">
        <v>2</v>
      </c>
      <c r="F3229" t="s">
        <v>254</v>
      </c>
      <c r="G3229" t="s">
        <v>1205</v>
      </c>
      <c r="H3229" t="s">
        <v>126</v>
      </c>
      <c r="I3229" t="s">
        <v>127</v>
      </c>
      <c r="J3229" t="s">
        <v>79</v>
      </c>
      <c r="K3229" t="s">
        <v>8</v>
      </c>
      <c r="L3229" t="s">
        <v>8</v>
      </c>
      <c r="M3229" t="s">
        <v>8</v>
      </c>
      <c r="N3229" t="s">
        <v>7</v>
      </c>
      <c r="O3229" t="s">
        <v>320</v>
      </c>
      <c r="P3229" s="83">
        <v>2</v>
      </c>
      <c r="Q3229">
        <v>0</v>
      </c>
      <c r="R3229">
        <v>2</v>
      </c>
      <c r="S3229" s="9">
        <v>0</v>
      </c>
    </row>
    <row r="3230" spans="1:19">
      <c r="A3230" s="83">
        <v>2021</v>
      </c>
      <c r="B3230" t="s">
        <v>1197</v>
      </c>
      <c r="C3230" t="s">
        <v>1200</v>
      </c>
      <c r="D3230" t="s">
        <v>1198</v>
      </c>
      <c r="E3230" t="s">
        <v>2</v>
      </c>
      <c r="F3230" t="s">
        <v>258</v>
      </c>
      <c r="G3230" t="s">
        <v>1206</v>
      </c>
      <c r="H3230" t="s">
        <v>126</v>
      </c>
      <c r="I3230" t="s">
        <v>127</v>
      </c>
      <c r="J3230" t="s">
        <v>79</v>
      </c>
      <c r="K3230" t="s">
        <v>8</v>
      </c>
      <c r="L3230" t="s">
        <v>8</v>
      </c>
      <c r="M3230" t="s">
        <v>8</v>
      </c>
      <c r="N3230" t="s">
        <v>7</v>
      </c>
      <c r="O3230" t="s">
        <v>320</v>
      </c>
      <c r="P3230" s="83">
        <v>15</v>
      </c>
      <c r="Q3230">
        <v>11</v>
      </c>
      <c r="R3230">
        <v>4</v>
      </c>
      <c r="S3230" s="9">
        <v>0.73333333333333328</v>
      </c>
    </row>
    <row r="3231" spans="1:19">
      <c r="A3231" s="83">
        <v>2021</v>
      </c>
      <c r="B3231" t="s">
        <v>1197</v>
      </c>
      <c r="C3231" t="s">
        <v>1200</v>
      </c>
      <c r="D3231" t="s">
        <v>1198</v>
      </c>
      <c r="E3231" t="s">
        <v>2</v>
      </c>
      <c r="F3231" t="s">
        <v>260</v>
      </c>
      <c r="G3231" t="s">
        <v>1207</v>
      </c>
      <c r="H3231" t="s">
        <v>126</v>
      </c>
      <c r="I3231" t="s">
        <v>127</v>
      </c>
      <c r="J3231" t="s">
        <v>79</v>
      </c>
      <c r="K3231" t="s">
        <v>8</v>
      </c>
      <c r="L3231" t="s">
        <v>8</v>
      </c>
      <c r="M3231" t="s">
        <v>8</v>
      </c>
      <c r="N3231" t="s">
        <v>7</v>
      </c>
      <c r="O3231" t="s">
        <v>320</v>
      </c>
      <c r="P3231" s="83">
        <v>4</v>
      </c>
      <c r="Q3231">
        <v>4</v>
      </c>
      <c r="R3231">
        <v>0</v>
      </c>
      <c r="S3231" s="9">
        <v>1</v>
      </c>
    </row>
    <row r="3232" spans="1:19">
      <c r="A3232" s="83">
        <v>2021</v>
      </c>
      <c r="B3232" t="s">
        <v>1197</v>
      </c>
      <c r="C3232" t="s">
        <v>1200</v>
      </c>
      <c r="D3232" t="s">
        <v>1198</v>
      </c>
      <c r="E3232" t="s">
        <v>2</v>
      </c>
      <c r="F3232" t="s">
        <v>269</v>
      </c>
      <c r="G3232" t="s">
        <v>1208</v>
      </c>
      <c r="H3232" t="s">
        <v>126</v>
      </c>
      <c r="I3232" t="s">
        <v>127</v>
      </c>
      <c r="J3232" t="s">
        <v>79</v>
      </c>
      <c r="K3232" t="s">
        <v>8</v>
      </c>
      <c r="L3232" t="s">
        <v>8</v>
      </c>
      <c r="M3232" t="s">
        <v>8</v>
      </c>
      <c r="N3232" t="s">
        <v>7</v>
      </c>
      <c r="O3232" t="s">
        <v>320</v>
      </c>
      <c r="P3232" s="83">
        <v>6</v>
      </c>
      <c r="Q3232">
        <v>4</v>
      </c>
      <c r="R3232">
        <v>2</v>
      </c>
      <c r="S3232" s="9">
        <v>0.66666666666666663</v>
      </c>
    </row>
    <row r="3233" spans="1:19">
      <c r="A3233" s="83">
        <v>2021</v>
      </c>
      <c r="B3233" t="s">
        <v>1197</v>
      </c>
      <c r="C3233" t="s">
        <v>1200</v>
      </c>
      <c r="D3233" t="s">
        <v>1198</v>
      </c>
      <c r="E3233" t="s">
        <v>2</v>
      </c>
      <c r="F3233" t="s">
        <v>273</v>
      </c>
      <c r="G3233" t="s">
        <v>1209</v>
      </c>
      <c r="H3233" t="s">
        <v>126</v>
      </c>
      <c r="I3233" t="s">
        <v>127</v>
      </c>
      <c r="J3233" t="s">
        <v>79</v>
      </c>
      <c r="K3233" t="s">
        <v>8</v>
      </c>
      <c r="L3233" t="s">
        <v>8</v>
      </c>
      <c r="M3233" t="s">
        <v>8</v>
      </c>
      <c r="N3233" t="s">
        <v>7</v>
      </c>
      <c r="O3233" t="s">
        <v>320</v>
      </c>
      <c r="P3233" s="83">
        <v>2</v>
      </c>
      <c r="Q3233">
        <v>2</v>
      </c>
      <c r="R3233">
        <v>0</v>
      </c>
      <c r="S3233" s="9">
        <v>1</v>
      </c>
    </row>
    <row r="3234" spans="1:19">
      <c r="K3234" s="78">
        <v>10</v>
      </c>
      <c r="L3234" s="78">
        <v>10</v>
      </c>
      <c r="M3234" s="78">
        <v>10</v>
      </c>
      <c r="N3234" s="78">
        <v>10</v>
      </c>
      <c r="P3234" s="83"/>
      <c r="S3234" s="9"/>
    </row>
    <row r="3235" spans="1:19">
      <c r="A3235" s="83">
        <v>2021</v>
      </c>
      <c r="B3235" t="s">
        <v>1197</v>
      </c>
      <c r="C3235" t="s">
        <v>161</v>
      </c>
      <c r="D3235" t="s">
        <v>1198</v>
      </c>
      <c r="E3235" t="s">
        <v>2</v>
      </c>
      <c r="F3235" t="s">
        <v>14</v>
      </c>
      <c r="G3235" t="s">
        <v>1199</v>
      </c>
      <c r="H3235" t="s">
        <v>771</v>
      </c>
      <c r="I3235" t="s">
        <v>763</v>
      </c>
      <c r="J3235" t="s">
        <v>79</v>
      </c>
      <c r="K3235" t="s">
        <v>8</v>
      </c>
      <c r="L3235" t="s">
        <v>8</v>
      </c>
      <c r="M3235" t="s">
        <v>8</v>
      </c>
      <c r="N3235" t="s">
        <v>130</v>
      </c>
      <c r="O3235" t="s">
        <v>131</v>
      </c>
      <c r="P3235" s="83">
        <v>77</v>
      </c>
      <c r="Q3235">
        <v>0</v>
      </c>
      <c r="R3235">
        <v>77</v>
      </c>
      <c r="S3235" s="9">
        <v>0</v>
      </c>
    </row>
    <row r="3236" spans="1:19">
      <c r="A3236" s="83">
        <v>2021</v>
      </c>
      <c r="B3236" t="s">
        <v>1197</v>
      </c>
      <c r="C3236" t="s">
        <v>1200</v>
      </c>
      <c r="D3236" t="s">
        <v>1198</v>
      </c>
      <c r="E3236" t="s">
        <v>2</v>
      </c>
      <c r="F3236" t="s">
        <v>48</v>
      </c>
      <c r="G3236" t="s">
        <v>1201</v>
      </c>
      <c r="H3236" t="s">
        <v>126</v>
      </c>
      <c r="I3236" t="s">
        <v>127</v>
      </c>
      <c r="J3236" t="s">
        <v>79</v>
      </c>
      <c r="K3236" t="s">
        <v>8</v>
      </c>
      <c r="L3236" t="s">
        <v>8</v>
      </c>
      <c r="M3236" t="s">
        <v>8</v>
      </c>
      <c r="N3236" t="s">
        <v>130</v>
      </c>
      <c r="O3236" t="s">
        <v>131</v>
      </c>
      <c r="P3236" s="83">
        <v>2000</v>
      </c>
      <c r="Q3236">
        <v>1786</v>
      </c>
      <c r="R3236">
        <v>214</v>
      </c>
      <c r="S3236" s="9">
        <v>0.89300000000000002</v>
      </c>
    </row>
    <row r="3237" spans="1:19">
      <c r="A3237" s="83">
        <v>2021</v>
      </c>
      <c r="B3237" t="s">
        <v>1197</v>
      </c>
      <c r="C3237" t="s">
        <v>1200</v>
      </c>
      <c r="D3237" t="s">
        <v>1198</v>
      </c>
      <c r="E3237" t="s">
        <v>2</v>
      </c>
      <c r="F3237" t="s">
        <v>54</v>
      </c>
      <c r="G3237" t="s">
        <v>1202</v>
      </c>
      <c r="H3237" t="s">
        <v>126</v>
      </c>
      <c r="I3237" t="s">
        <v>127</v>
      </c>
      <c r="J3237" t="s">
        <v>79</v>
      </c>
      <c r="K3237" t="s">
        <v>8</v>
      </c>
      <c r="L3237" t="s">
        <v>8</v>
      </c>
      <c r="M3237" t="s">
        <v>8</v>
      </c>
      <c r="N3237" t="s">
        <v>130</v>
      </c>
      <c r="O3237" t="s">
        <v>131</v>
      </c>
      <c r="P3237" s="83">
        <v>432</v>
      </c>
      <c r="Q3237">
        <v>431</v>
      </c>
      <c r="R3237">
        <v>1</v>
      </c>
      <c r="S3237" s="9">
        <v>0.99768518518518523</v>
      </c>
    </row>
    <row r="3238" spans="1:19">
      <c r="A3238" s="83">
        <v>2021</v>
      </c>
      <c r="B3238" t="s">
        <v>1197</v>
      </c>
      <c r="C3238" t="s">
        <v>1200</v>
      </c>
      <c r="D3238" t="s">
        <v>1198</v>
      </c>
      <c r="E3238" t="s">
        <v>2</v>
      </c>
      <c r="F3238" t="s">
        <v>247</v>
      </c>
      <c r="G3238" t="s">
        <v>1203</v>
      </c>
      <c r="H3238" t="s">
        <v>126</v>
      </c>
      <c r="I3238" t="s">
        <v>127</v>
      </c>
      <c r="J3238" t="s">
        <v>79</v>
      </c>
      <c r="K3238" t="s">
        <v>8</v>
      </c>
      <c r="L3238" t="s">
        <v>8</v>
      </c>
      <c r="M3238" t="s">
        <v>8</v>
      </c>
      <c r="N3238" t="s">
        <v>130</v>
      </c>
      <c r="O3238" t="s">
        <v>131</v>
      </c>
      <c r="P3238" s="83">
        <v>1145</v>
      </c>
      <c r="Q3238">
        <v>1145</v>
      </c>
      <c r="R3238">
        <v>0</v>
      </c>
      <c r="S3238" s="9">
        <v>1</v>
      </c>
    </row>
    <row r="3239" spans="1:19">
      <c r="A3239" s="83">
        <v>2021</v>
      </c>
      <c r="B3239" t="s">
        <v>1197</v>
      </c>
      <c r="C3239" t="s">
        <v>1200</v>
      </c>
      <c r="D3239" t="s">
        <v>1198</v>
      </c>
      <c r="E3239" t="s">
        <v>2</v>
      </c>
      <c r="F3239" t="s">
        <v>64</v>
      </c>
      <c r="G3239" t="s">
        <v>1204</v>
      </c>
      <c r="H3239" t="s">
        <v>126</v>
      </c>
      <c r="I3239" t="s">
        <v>127</v>
      </c>
      <c r="J3239" t="s">
        <v>79</v>
      </c>
      <c r="K3239" t="s">
        <v>8</v>
      </c>
      <c r="L3239" t="s">
        <v>8</v>
      </c>
      <c r="M3239" t="s">
        <v>8</v>
      </c>
      <c r="N3239" t="s">
        <v>130</v>
      </c>
      <c r="O3239" t="s">
        <v>131</v>
      </c>
      <c r="P3239" s="83">
        <v>795</v>
      </c>
      <c r="Q3239">
        <v>795</v>
      </c>
      <c r="R3239">
        <v>0</v>
      </c>
      <c r="S3239" s="9">
        <v>1</v>
      </c>
    </row>
    <row r="3240" spans="1:19">
      <c r="A3240" s="83">
        <v>2021</v>
      </c>
      <c r="B3240" t="s">
        <v>1197</v>
      </c>
      <c r="C3240" t="s">
        <v>1200</v>
      </c>
      <c r="D3240" t="s">
        <v>1198</v>
      </c>
      <c r="E3240" t="s">
        <v>2</v>
      </c>
      <c r="F3240" t="s">
        <v>254</v>
      </c>
      <c r="G3240" t="s">
        <v>1205</v>
      </c>
      <c r="H3240" t="s">
        <v>126</v>
      </c>
      <c r="I3240" t="s">
        <v>127</v>
      </c>
      <c r="J3240" t="s">
        <v>79</v>
      </c>
      <c r="K3240" t="s">
        <v>8</v>
      </c>
      <c r="L3240" t="s">
        <v>8</v>
      </c>
      <c r="M3240" t="s">
        <v>8</v>
      </c>
      <c r="N3240" t="s">
        <v>130</v>
      </c>
      <c r="O3240" t="s">
        <v>131</v>
      </c>
      <c r="P3240" s="83">
        <v>637</v>
      </c>
      <c r="Q3240">
        <v>613</v>
      </c>
      <c r="R3240">
        <v>24</v>
      </c>
      <c r="S3240" s="9">
        <v>0.96232339089481944</v>
      </c>
    </row>
    <row r="3241" spans="1:19">
      <c r="A3241" s="83">
        <v>2021</v>
      </c>
      <c r="B3241" t="s">
        <v>1197</v>
      </c>
      <c r="C3241" t="s">
        <v>1200</v>
      </c>
      <c r="D3241" t="s">
        <v>1198</v>
      </c>
      <c r="E3241" t="s">
        <v>2</v>
      </c>
      <c r="F3241" t="s">
        <v>258</v>
      </c>
      <c r="G3241" t="s">
        <v>1206</v>
      </c>
      <c r="H3241" t="s">
        <v>126</v>
      </c>
      <c r="I3241" t="s">
        <v>127</v>
      </c>
      <c r="J3241" t="s">
        <v>79</v>
      </c>
      <c r="K3241" t="s">
        <v>8</v>
      </c>
      <c r="L3241" t="s">
        <v>8</v>
      </c>
      <c r="M3241" t="s">
        <v>8</v>
      </c>
      <c r="N3241" t="s">
        <v>130</v>
      </c>
      <c r="O3241" t="s">
        <v>131</v>
      </c>
      <c r="P3241" s="83">
        <v>593</v>
      </c>
      <c r="Q3241">
        <v>593</v>
      </c>
      <c r="R3241">
        <v>0</v>
      </c>
      <c r="S3241" s="9">
        <v>1</v>
      </c>
    </row>
    <row r="3242" spans="1:19">
      <c r="A3242" s="83">
        <v>2021</v>
      </c>
      <c r="B3242" t="s">
        <v>1197</v>
      </c>
      <c r="C3242" t="s">
        <v>1200</v>
      </c>
      <c r="D3242" t="s">
        <v>1198</v>
      </c>
      <c r="E3242" t="s">
        <v>2</v>
      </c>
      <c r="F3242" t="s">
        <v>260</v>
      </c>
      <c r="G3242" t="s">
        <v>1207</v>
      </c>
      <c r="H3242" t="s">
        <v>126</v>
      </c>
      <c r="I3242" t="s">
        <v>127</v>
      </c>
      <c r="J3242" t="s">
        <v>79</v>
      </c>
      <c r="K3242" t="s">
        <v>8</v>
      </c>
      <c r="L3242" t="s">
        <v>8</v>
      </c>
      <c r="M3242" t="s">
        <v>8</v>
      </c>
      <c r="N3242" t="s">
        <v>130</v>
      </c>
      <c r="O3242" t="s">
        <v>131</v>
      </c>
      <c r="P3242" s="83">
        <v>509</v>
      </c>
      <c r="Q3242">
        <v>509</v>
      </c>
      <c r="R3242">
        <v>0</v>
      </c>
      <c r="S3242" s="9">
        <v>1</v>
      </c>
    </row>
    <row r="3243" spans="1:19">
      <c r="A3243" s="83">
        <v>2021</v>
      </c>
      <c r="B3243" t="s">
        <v>1197</v>
      </c>
      <c r="C3243" t="s">
        <v>1200</v>
      </c>
      <c r="D3243" t="s">
        <v>1198</v>
      </c>
      <c r="E3243" t="s">
        <v>2</v>
      </c>
      <c r="F3243" t="s">
        <v>269</v>
      </c>
      <c r="G3243" t="s">
        <v>1208</v>
      </c>
      <c r="H3243" t="s">
        <v>126</v>
      </c>
      <c r="I3243" t="s">
        <v>127</v>
      </c>
      <c r="J3243" t="s">
        <v>79</v>
      </c>
      <c r="K3243" t="s">
        <v>8</v>
      </c>
      <c r="L3243" t="s">
        <v>8</v>
      </c>
      <c r="M3243" t="s">
        <v>8</v>
      </c>
      <c r="N3243" t="s">
        <v>130</v>
      </c>
      <c r="O3243" t="s">
        <v>131</v>
      </c>
      <c r="P3243" s="83">
        <v>1046</v>
      </c>
      <c r="Q3243">
        <v>992</v>
      </c>
      <c r="R3243">
        <v>54</v>
      </c>
      <c r="S3243" s="9">
        <v>0.94837476099426388</v>
      </c>
    </row>
    <row r="3244" spans="1:19">
      <c r="A3244" s="83">
        <v>2021</v>
      </c>
      <c r="B3244" t="s">
        <v>1197</v>
      </c>
      <c r="C3244" t="s">
        <v>1200</v>
      </c>
      <c r="D3244" t="s">
        <v>1198</v>
      </c>
      <c r="E3244" t="s">
        <v>2</v>
      </c>
      <c r="F3244" t="s">
        <v>273</v>
      </c>
      <c r="G3244" t="s">
        <v>1209</v>
      </c>
      <c r="H3244" t="s">
        <v>126</v>
      </c>
      <c r="I3244" t="s">
        <v>127</v>
      </c>
      <c r="J3244" t="s">
        <v>79</v>
      </c>
      <c r="K3244" t="s">
        <v>8</v>
      </c>
      <c r="L3244" t="s">
        <v>8</v>
      </c>
      <c r="M3244" t="s">
        <v>8</v>
      </c>
      <c r="N3244" t="s">
        <v>130</v>
      </c>
      <c r="O3244" t="s">
        <v>131</v>
      </c>
      <c r="P3244" s="83">
        <v>680</v>
      </c>
      <c r="Q3244">
        <v>661</v>
      </c>
      <c r="R3244">
        <v>19</v>
      </c>
      <c r="S3244" s="9">
        <v>0.97205882352941175</v>
      </c>
    </row>
    <row r="3245" spans="1:19">
      <c r="K3245" s="78">
        <v>1</v>
      </c>
      <c r="L3245" s="78">
        <v>1</v>
      </c>
      <c r="M3245" s="78">
        <v>1</v>
      </c>
      <c r="N3245" s="78">
        <v>1</v>
      </c>
      <c r="P3245" s="83"/>
      <c r="S3245" s="9"/>
    </row>
    <row r="3246" spans="1:19">
      <c r="A3246" s="83">
        <v>2021</v>
      </c>
      <c r="B3246" t="s">
        <v>1197</v>
      </c>
      <c r="C3246" t="s">
        <v>1210</v>
      </c>
      <c r="D3246" t="s">
        <v>1198</v>
      </c>
      <c r="E3246" t="s">
        <v>2</v>
      </c>
      <c r="F3246" t="s">
        <v>435</v>
      </c>
      <c r="G3246" t="s">
        <v>1211</v>
      </c>
      <c r="H3246" t="s">
        <v>383</v>
      </c>
      <c r="I3246" t="s">
        <v>384</v>
      </c>
      <c r="J3246" t="s">
        <v>37</v>
      </c>
      <c r="K3246" t="s">
        <v>8</v>
      </c>
      <c r="L3246" t="s">
        <v>40</v>
      </c>
      <c r="M3246" t="s">
        <v>8</v>
      </c>
      <c r="N3246" t="s">
        <v>38</v>
      </c>
      <c r="O3246" t="s">
        <v>688</v>
      </c>
      <c r="P3246" s="83">
        <v>28</v>
      </c>
      <c r="Q3246">
        <v>28</v>
      </c>
      <c r="R3246">
        <v>0</v>
      </c>
      <c r="S3246" s="9">
        <v>1</v>
      </c>
    </row>
    <row r="3247" spans="1:19">
      <c r="K3247" s="78">
        <v>2</v>
      </c>
      <c r="L3247" s="78">
        <v>2</v>
      </c>
      <c r="M3247" s="78">
        <v>2</v>
      </c>
      <c r="N3247" s="78">
        <v>2</v>
      </c>
      <c r="P3247" s="83"/>
      <c r="S3247" s="9"/>
    </row>
    <row r="3248" spans="1:19">
      <c r="A3248" s="83">
        <v>2021</v>
      </c>
      <c r="B3248" t="s">
        <v>1197</v>
      </c>
      <c r="C3248" t="s">
        <v>1200</v>
      </c>
      <c r="D3248" t="s">
        <v>1198</v>
      </c>
      <c r="E3248" t="s">
        <v>2</v>
      </c>
      <c r="F3248" t="s">
        <v>260</v>
      </c>
      <c r="G3248" t="s">
        <v>1207</v>
      </c>
      <c r="H3248" t="s">
        <v>126</v>
      </c>
      <c r="I3248" t="s">
        <v>127</v>
      </c>
      <c r="J3248" t="s">
        <v>79</v>
      </c>
      <c r="K3248" t="s">
        <v>8</v>
      </c>
      <c r="L3248" t="s">
        <v>40</v>
      </c>
      <c r="M3248" t="s">
        <v>8</v>
      </c>
      <c r="N3248" t="s">
        <v>7</v>
      </c>
      <c r="O3248" t="s">
        <v>650</v>
      </c>
      <c r="P3248" s="83">
        <v>12</v>
      </c>
      <c r="Q3248">
        <v>0</v>
      </c>
      <c r="R3248">
        <v>12</v>
      </c>
      <c r="S3248" s="9">
        <v>0</v>
      </c>
    </row>
    <row r="3249" spans="1:19">
      <c r="A3249" s="83">
        <v>2021</v>
      </c>
      <c r="B3249" t="s">
        <v>1197</v>
      </c>
      <c r="C3249" t="s">
        <v>1210</v>
      </c>
      <c r="D3249" t="s">
        <v>1198</v>
      </c>
      <c r="E3249" t="s">
        <v>2</v>
      </c>
      <c r="F3249" t="s">
        <v>429</v>
      </c>
      <c r="G3249" t="s">
        <v>1212</v>
      </c>
      <c r="H3249" t="s">
        <v>383</v>
      </c>
      <c r="I3249" t="s">
        <v>384</v>
      </c>
      <c r="J3249" t="s">
        <v>37</v>
      </c>
      <c r="K3249" t="s">
        <v>8</v>
      </c>
      <c r="L3249" t="s">
        <v>40</v>
      </c>
      <c r="M3249" t="s">
        <v>8</v>
      </c>
      <c r="N3249" t="s">
        <v>7</v>
      </c>
      <c r="O3249" t="s">
        <v>650</v>
      </c>
      <c r="P3249" s="83">
        <v>20</v>
      </c>
      <c r="Q3249">
        <v>0</v>
      </c>
      <c r="R3249">
        <v>20</v>
      </c>
      <c r="S3249" s="9">
        <v>0</v>
      </c>
    </row>
    <row r="3250" spans="1:19">
      <c r="K3250" s="78">
        <v>2</v>
      </c>
      <c r="L3250" s="78">
        <v>2</v>
      </c>
      <c r="M3250" s="78">
        <v>2</v>
      </c>
      <c r="N3250" s="78">
        <v>2</v>
      </c>
      <c r="P3250" s="83"/>
      <c r="S3250" s="9"/>
    </row>
    <row r="3251" spans="1:19">
      <c r="A3251" s="83">
        <v>2021</v>
      </c>
      <c r="B3251" t="s">
        <v>1197</v>
      </c>
      <c r="C3251" t="s">
        <v>1200</v>
      </c>
      <c r="D3251" t="s">
        <v>1198</v>
      </c>
      <c r="E3251" t="s">
        <v>2</v>
      </c>
      <c r="F3251" t="s">
        <v>260</v>
      </c>
      <c r="G3251" t="s">
        <v>1207</v>
      </c>
      <c r="H3251" t="s">
        <v>126</v>
      </c>
      <c r="I3251" t="s">
        <v>127</v>
      </c>
      <c r="J3251" t="s">
        <v>79</v>
      </c>
      <c r="K3251" t="s">
        <v>8</v>
      </c>
      <c r="L3251" t="s">
        <v>40</v>
      </c>
      <c r="M3251" t="s">
        <v>8</v>
      </c>
      <c r="N3251" t="s">
        <v>130</v>
      </c>
      <c r="O3251" t="s">
        <v>419</v>
      </c>
      <c r="P3251" s="83">
        <v>12</v>
      </c>
      <c r="Q3251">
        <v>0</v>
      </c>
      <c r="R3251">
        <v>12</v>
      </c>
      <c r="S3251" s="9">
        <v>0</v>
      </c>
    </row>
    <row r="3252" spans="1:19">
      <c r="A3252" s="83">
        <v>2021</v>
      </c>
      <c r="B3252" t="s">
        <v>1197</v>
      </c>
      <c r="C3252" t="s">
        <v>1210</v>
      </c>
      <c r="D3252" t="s">
        <v>1198</v>
      </c>
      <c r="E3252" t="s">
        <v>2</v>
      </c>
      <c r="F3252" t="s">
        <v>429</v>
      </c>
      <c r="G3252" t="s">
        <v>1212</v>
      </c>
      <c r="H3252" t="s">
        <v>383</v>
      </c>
      <c r="I3252" t="s">
        <v>384</v>
      </c>
      <c r="J3252" t="s">
        <v>37</v>
      </c>
      <c r="K3252" t="s">
        <v>8</v>
      </c>
      <c r="L3252" t="s">
        <v>40</v>
      </c>
      <c r="M3252" t="s">
        <v>8</v>
      </c>
      <c r="N3252" t="s">
        <v>130</v>
      </c>
      <c r="O3252" t="s">
        <v>419</v>
      </c>
      <c r="P3252" s="83">
        <v>20</v>
      </c>
      <c r="Q3252">
        <v>18</v>
      </c>
      <c r="R3252">
        <v>2</v>
      </c>
      <c r="S3252" s="9">
        <v>0.9</v>
      </c>
    </row>
    <row r="3253" spans="1:19">
      <c r="K3253" s="78">
        <v>3</v>
      </c>
      <c r="L3253" s="78">
        <v>3</v>
      </c>
      <c r="M3253" s="78">
        <v>3</v>
      </c>
      <c r="N3253" s="78">
        <v>3</v>
      </c>
      <c r="P3253" s="83"/>
      <c r="S3253" s="9"/>
    </row>
    <row r="3254" spans="1:19">
      <c r="A3254" s="83">
        <v>2021</v>
      </c>
      <c r="B3254" t="s">
        <v>1197</v>
      </c>
      <c r="C3254" t="s">
        <v>1200</v>
      </c>
      <c r="D3254" t="s">
        <v>1198</v>
      </c>
      <c r="E3254" t="s">
        <v>2</v>
      </c>
      <c r="F3254" t="s">
        <v>260</v>
      </c>
      <c r="G3254" t="s">
        <v>1207</v>
      </c>
      <c r="H3254" t="s">
        <v>126</v>
      </c>
      <c r="I3254" t="s">
        <v>127</v>
      </c>
      <c r="J3254" t="s">
        <v>79</v>
      </c>
      <c r="K3254" t="s">
        <v>8</v>
      </c>
      <c r="L3254" t="s">
        <v>40</v>
      </c>
      <c r="M3254" t="s">
        <v>8</v>
      </c>
      <c r="N3254" t="s">
        <v>201</v>
      </c>
      <c r="O3254" t="s">
        <v>392</v>
      </c>
      <c r="P3254" s="83">
        <v>12</v>
      </c>
      <c r="Q3254">
        <v>4</v>
      </c>
      <c r="R3254">
        <v>8</v>
      </c>
      <c r="S3254" s="9">
        <v>0.33333333333333331</v>
      </c>
    </row>
    <row r="3255" spans="1:19">
      <c r="A3255" s="83">
        <v>2021</v>
      </c>
      <c r="B3255" t="s">
        <v>1197</v>
      </c>
      <c r="C3255" t="s">
        <v>1210</v>
      </c>
      <c r="D3255" t="s">
        <v>1198</v>
      </c>
      <c r="E3255" t="s">
        <v>2</v>
      </c>
      <c r="F3255" t="s">
        <v>386</v>
      </c>
      <c r="G3255" t="s">
        <v>1213</v>
      </c>
      <c r="H3255" t="s">
        <v>383</v>
      </c>
      <c r="I3255" t="s">
        <v>384</v>
      </c>
      <c r="J3255" t="s">
        <v>37</v>
      </c>
      <c r="K3255" t="s">
        <v>8</v>
      </c>
      <c r="L3255" t="s">
        <v>40</v>
      </c>
      <c r="M3255" t="s">
        <v>8</v>
      </c>
      <c r="N3255" t="s">
        <v>201</v>
      </c>
      <c r="O3255" t="s">
        <v>392</v>
      </c>
      <c r="P3255" s="83">
        <v>28</v>
      </c>
      <c r="Q3255">
        <v>0</v>
      </c>
      <c r="R3255">
        <v>28</v>
      </c>
      <c r="S3255" s="9">
        <v>0</v>
      </c>
    </row>
    <row r="3256" spans="1:19">
      <c r="A3256" s="83">
        <v>2021</v>
      </c>
      <c r="B3256" t="s">
        <v>1197</v>
      </c>
      <c r="C3256" t="s">
        <v>1210</v>
      </c>
      <c r="D3256" t="s">
        <v>1198</v>
      </c>
      <c r="E3256" t="s">
        <v>2</v>
      </c>
      <c r="F3256" t="s">
        <v>429</v>
      </c>
      <c r="G3256" t="s">
        <v>1212</v>
      </c>
      <c r="H3256" t="s">
        <v>383</v>
      </c>
      <c r="I3256" t="s">
        <v>384</v>
      </c>
      <c r="J3256" t="s">
        <v>37</v>
      </c>
      <c r="K3256" t="s">
        <v>8</v>
      </c>
      <c r="L3256" t="s">
        <v>40</v>
      </c>
      <c r="M3256" t="s">
        <v>8</v>
      </c>
      <c r="N3256" t="s">
        <v>201</v>
      </c>
      <c r="O3256" t="s">
        <v>392</v>
      </c>
      <c r="P3256" s="83">
        <v>20</v>
      </c>
      <c r="Q3256">
        <v>20</v>
      </c>
      <c r="R3256">
        <v>0</v>
      </c>
      <c r="S3256" s="9">
        <v>1</v>
      </c>
    </row>
    <row r="3257" spans="1:19">
      <c r="K3257" s="78">
        <v>10</v>
      </c>
      <c r="L3257" s="78">
        <v>10</v>
      </c>
      <c r="M3257" s="78">
        <v>10</v>
      </c>
      <c r="N3257" s="78">
        <v>10</v>
      </c>
      <c r="P3257" s="83"/>
      <c r="S3257" s="9"/>
    </row>
    <row r="3258" spans="1:19">
      <c r="A3258" s="83">
        <v>2021</v>
      </c>
      <c r="B3258" t="s">
        <v>1197</v>
      </c>
      <c r="C3258" t="s">
        <v>1210</v>
      </c>
      <c r="D3258" t="s">
        <v>1198</v>
      </c>
      <c r="E3258" t="s">
        <v>154</v>
      </c>
      <c r="F3258" t="s">
        <v>432</v>
      </c>
      <c r="G3258" t="s">
        <v>1214</v>
      </c>
      <c r="H3258" t="s">
        <v>383</v>
      </c>
      <c r="I3258" t="s">
        <v>384</v>
      </c>
      <c r="J3258" t="s">
        <v>37</v>
      </c>
      <c r="K3258" t="s">
        <v>8</v>
      </c>
      <c r="L3258" t="s">
        <v>40</v>
      </c>
      <c r="M3258" t="s">
        <v>8</v>
      </c>
      <c r="N3258" t="s">
        <v>113</v>
      </c>
      <c r="O3258" t="s">
        <v>409</v>
      </c>
      <c r="P3258" s="83">
        <v>25</v>
      </c>
      <c r="Q3258">
        <v>0</v>
      </c>
      <c r="R3258">
        <v>25</v>
      </c>
      <c r="S3258" s="9">
        <v>0</v>
      </c>
    </row>
    <row r="3259" spans="1:19">
      <c r="A3259" s="83">
        <v>2021</v>
      </c>
      <c r="B3259" t="s">
        <v>1197</v>
      </c>
      <c r="C3259" t="s">
        <v>1210</v>
      </c>
      <c r="D3259" t="s">
        <v>1198</v>
      </c>
      <c r="E3259" t="s">
        <v>2</v>
      </c>
      <c r="F3259" t="s">
        <v>394</v>
      </c>
      <c r="G3259" t="s">
        <v>1215</v>
      </c>
      <c r="H3259" t="s">
        <v>383</v>
      </c>
      <c r="I3259" t="s">
        <v>384</v>
      </c>
      <c r="J3259" t="s">
        <v>37</v>
      </c>
      <c r="K3259" t="s">
        <v>8</v>
      </c>
      <c r="L3259" t="s">
        <v>40</v>
      </c>
      <c r="M3259" t="s">
        <v>8</v>
      </c>
      <c r="N3259" t="s">
        <v>113</v>
      </c>
      <c r="O3259" t="s">
        <v>409</v>
      </c>
      <c r="P3259" s="83">
        <v>25</v>
      </c>
      <c r="Q3259">
        <v>0</v>
      </c>
      <c r="R3259">
        <v>25</v>
      </c>
      <c r="S3259" s="9">
        <v>0</v>
      </c>
    </row>
    <row r="3260" spans="1:19">
      <c r="A3260" s="83">
        <v>2021</v>
      </c>
      <c r="B3260" t="s">
        <v>1197</v>
      </c>
      <c r="C3260" t="s">
        <v>1210</v>
      </c>
      <c r="D3260" t="s">
        <v>1198</v>
      </c>
      <c r="E3260" t="s">
        <v>2</v>
      </c>
      <c r="F3260" t="s">
        <v>397</v>
      </c>
      <c r="G3260" t="s">
        <v>1216</v>
      </c>
      <c r="H3260" t="s">
        <v>383</v>
      </c>
      <c r="I3260" t="s">
        <v>384</v>
      </c>
      <c r="J3260" t="s">
        <v>37</v>
      </c>
      <c r="K3260" t="s">
        <v>8</v>
      </c>
      <c r="L3260" t="s">
        <v>40</v>
      </c>
      <c r="M3260" t="s">
        <v>8</v>
      </c>
      <c r="N3260" t="s">
        <v>113</v>
      </c>
      <c r="O3260" t="s">
        <v>409</v>
      </c>
      <c r="P3260" s="83">
        <v>25</v>
      </c>
      <c r="Q3260">
        <v>0</v>
      </c>
      <c r="R3260">
        <v>25</v>
      </c>
      <c r="S3260" s="9">
        <v>0</v>
      </c>
    </row>
    <row r="3261" spans="1:19">
      <c r="A3261" s="83">
        <v>2021</v>
      </c>
      <c r="B3261" t="s">
        <v>1197</v>
      </c>
      <c r="C3261" t="s">
        <v>1210</v>
      </c>
      <c r="D3261" t="s">
        <v>1198</v>
      </c>
      <c r="E3261" t="s">
        <v>2</v>
      </c>
      <c r="F3261" t="s">
        <v>400</v>
      </c>
      <c r="G3261" t="s">
        <v>1217</v>
      </c>
      <c r="H3261" t="s">
        <v>383</v>
      </c>
      <c r="I3261" t="s">
        <v>384</v>
      </c>
      <c r="J3261" t="s">
        <v>37</v>
      </c>
      <c r="K3261" t="s">
        <v>8</v>
      </c>
      <c r="L3261" t="s">
        <v>40</v>
      </c>
      <c r="M3261" t="s">
        <v>8</v>
      </c>
      <c r="N3261" t="s">
        <v>113</v>
      </c>
      <c r="O3261" t="s">
        <v>409</v>
      </c>
      <c r="P3261" s="83">
        <v>1</v>
      </c>
      <c r="Q3261">
        <v>0</v>
      </c>
      <c r="R3261">
        <v>1</v>
      </c>
      <c r="S3261" s="9">
        <v>0</v>
      </c>
    </row>
    <row r="3262" spans="1:19">
      <c r="A3262" s="83">
        <v>2021</v>
      </c>
      <c r="B3262" t="s">
        <v>1197</v>
      </c>
      <c r="C3262" t="s">
        <v>1210</v>
      </c>
      <c r="D3262" t="s">
        <v>1198</v>
      </c>
      <c r="E3262" t="s">
        <v>2</v>
      </c>
      <c r="F3262" t="s">
        <v>410</v>
      </c>
      <c r="G3262" t="s">
        <v>1218</v>
      </c>
      <c r="H3262" t="s">
        <v>383</v>
      </c>
      <c r="I3262" t="s">
        <v>384</v>
      </c>
      <c r="J3262" t="s">
        <v>37</v>
      </c>
      <c r="K3262" t="s">
        <v>8</v>
      </c>
      <c r="L3262" t="s">
        <v>40</v>
      </c>
      <c r="M3262" t="s">
        <v>8</v>
      </c>
      <c r="N3262" t="s">
        <v>113</v>
      </c>
      <c r="O3262" t="s">
        <v>409</v>
      </c>
      <c r="P3262" s="83">
        <v>20</v>
      </c>
      <c r="Q3262">
        <v>10</v>
      </c>
      <c r="R3262">
        <v>10</v>
      </c>
      <c r="S3262" s="9">
        <v>0.5</v>
      </c>
    </row>
    <row r="3263" spans="1:19">
      <c r="A3263" s="83">
        <v>2021</v>
      </c>
      <c r="B3263" t="s">
        <v>1197</v>
      </c>
      <c r="C3263" t="s">
        <v>1210</v>
      </c>
      <c r="D3263" t="s">
        <v>1198</v>
      </c>
      <c r="E3263" t="s">
        <v>2</v>
      </c>
      <c r="F3263" t="s">
        <v>412</v>
      </c>
      <c r="G3263" t="s">
        <v>1219</v>
      </c>
      <c r="H3263" t="s">
        <v>383</v>
      </c>
      <c r="I3263" t="s">
        <v>384</v>
      </c>
      <c r="J3263" t="s">
        <v>37</v>
      </c>
      <c r="K3263" t="s">
        <v>8</v>
      </c>
      <c r="L3263" t="s">
        <v>40</v>
      </c>
      <c r="M3263" t="s">
        <v>8</v>
      </c>
      <c r="N3263" t="s">
        <v>113</v>
      </c>
      <c r="O3263" t="s">
        <v>409</v>
      </c>
      <c r="P3263" s="83">
        <v>25</v>
      </c>
      <c r="Q3263">
        <v>0</v>
      </c>
      <c r="R3263">
        <v>25</v>
      </c>
      <c r="S3263" s="9">
        <v>0</v>
      </c>
    </row>
    <row r="3264" spans="1:19">
      <c r="A3264" s="83">
        <v>2021</v>
      </c>
      <c r="B3264" t="s">
        <v>1197</v>
      </c>
      <c r="C3264" t="s">
        <v>1210</v>
      </c>
      <c r="D3264" t="s">
        <v>1198</v>
      </c>
      <c r="E3264" t="s">
        <v>2</v>
      </c>
      <c r="F3264" t="s">
        <v>414</v>
      </c>
      <c r="G3264" t="s">
        <v>1220</v>
      </c>
      <c r="H3264" t="s">
        <v>383</v>
      </c>
      <c r="I3264" t="s">
        <v>384</v>
      </c>
      <c r="J3264" t="s">
        <v>37</v>
      </c>
      <c r="K3264" t="s">
        <v>8</v>
      </c>
      <c r="L3264" t="s">
        <v>40</v>
      </c>
      <c r="M3264" t="s">
        <v>8</v>
      </c>
      <c r="N3264" t="s">
        <v>113</v>
      </c>
      <c r="O3264" t="s">
        <v>409</v>
      </c>
      <c r="P3264" s="83">
        <v>25</v>
      </c>
      <c r="Q3264">
        <v>0</v>
      </c>
      <c r="R3264">
        <v>25</v>
      </c>
      <c r="S3264" s="9">
        <v>0</v>
      </c>
    </row>
    <row r="3265" spans="1:19">
      <c r="A3265" s="83">
        <v>2021</v>
      </c>
      <c r="B3265" t="s">
        <v>1197</v>
      </c>
      <c r="C3265" t="s">
        <v>1210</v>
      </c>
      <c r="D3265" t="s">
        <v>1198</v>
      </c>
      <c r="E3265" t="s">
        <v>2</v>
      </c>
      <c r="F3265" t="s">
        <v>420</v>
      </c>
      <c r="G3265" t="s">
        <v>1221</v>
      </c>
      <c r="H3265" t="s">
        <v>383</v>
      </c>
      <c r="I3265" t="s">
        <v>384</v>
      </c>
      <c r="J3265" t="s">
        <v>37</v>
      </c>
      <c r="K3265" t="s">
        <v>8</v>
      </c>
      <c r="L3265" t="s">
        <v>40</v>
      </c>
      <c r="M3265" t="s">
        <v>8</v>
      </c>
      <c r="N3265" t="s">
        <v>113</v>
      </c>
      <c r="O3265" t="s">
        <v>409</v>
      </c>
      <c r="P3265" s="83">
        <v>20</v>
      </c>
      <c r="Q3265">
        <v>20</v>
      </c>
      <c r="R3265">
        <v>0</v>
      </c>
      <c r="S3265" s="9">
        <v>1</v>
      </c>
    </row>
    <row r="3266" spans="1:19">
      <c r="A3266" s="83">
        <v>2021</v>
      </c>
      <c r="B3266" t="s">
        <v>1197</v>
      </c>
      <c r="C3266" t="s">
        <v>1210</v>
      </c>
      <c r="D3266" t="s">
        <v>1198</v>
      </c>
      <c r="E3266" t="s">
        <v>2</v>
      </c>
      <c r="F3266" t="s">
        <v>423</v>
      </c>
      <c r="G3266" t="s">
        <v>1222</v>
      </c>
      <c r="H3266" t="s">
        <v>383</v>
      </c>
      <c r="I3266" t="s">
        <v>384</v>
      </c>
      <c r="J3266" t="s">
        <v>37</v>
      </c>
      <c r="K3266" t="s">
        <v>8</v>
      </c>
      <c r="L3266" t="s">
        <v>40</v>
      </c>
      <c r="M3266" t="s">
        <v>8</v>
      </c>
      <c r="N3266" t="s">
        <v>113</v>
      </c>
      <c r="O3266" t="s">
        <v>409</v>
      </c>
      <c r="P3266" s="83">
        <v>25</v>
      </c>
      <c r="Q3266">
        <v>0</v>
      </c>
      <c r="R3266">
        <v>25</v>
      </c>
      <c r="S3266" s="9">
        <v>0</v>
      </c>
    </row>
    <row r="3267" spans="1:19">
      <c r="A3267" s="83">
        <v>2021</v>
      </c>
      <c r="B3267" t="s">
        <v>1197</v>
      </c>
      <c r="C3267" t="s">
        <v>1210</v>
      </c>
      <c r="D3267" t="s">
        <v>1198</v>
      </c>
      <c r="E3267" t="s">
        <v>2</v>
      </c>
      <c r="F3267" t="s">
        <v>438</v>
      </c>
      <c r="G3267" t="s">
        <v>1223</v>
      </c>
      <c r="H3267" t="s">
        <v>383</v>
      </c>
      <c r="I3267" t="s">
        <v>384</v>
      </c>
      <c r="J3267" t="s">
        <v>37</v>
      </c>
      <c r="K3267" t="s">
        <v>8</v>
      </c>
      <c r="L3267" t="s">
        <v>40</v>
      </c>
      <c r="M3267" t="s">
        <v>8</v>
      </c>
      <c r="N3267" t="s">
        <v>113</v>
      </c>
      <c r="O3267" t="s">
        <v>409</v>
      </c>
      <c r="P3267" s="83">
        <v>30</v>
      </c>
      <c r="Q3267">
        <v>0</v>
      </c>
      <c r="R3267">
        <v>30</v>
      </c>
      <c r="S3267" s="9">
        <v>0</v>
      </c>
    </row>
    <row r="3268" spans="1:19">
      <c r="K3268" s="78">
        <v>12</v>
      </c>
      <c r="L3268" s="78">
        <v>12</v>
      </c>
      <c r="M3268" s="78">
        <v>12</v>
      </c>
      <c r="N3268" s="78">
        <v>12</v>
      </c>
      <c r="P3268" s="83"/>
      <c r="S3268" s="9"/>
    </row>
    <row r="3269" spans="1:19">
      <c r="A3269" s="83">
        <v>2021</v>
      </c>
      <c r="B3269" t="s">
        <v>1197</v>
      </c>
      <c r="C3269" t="s">
        <v>1210</v>
      </c>
      <c r="D3269" t="s">
        <v>1198</v>
      </c>
      <c r="E3269" t="s">
        <v>154</v>
      </c>
      <c r="F3269" t="s">
        <v>432</v>
      </c>
      <c r="G3269" t="s">
        <v>1214</v>
      </c>
      <c r="H3269" t="s">
        <v>383</v>
      </c>
      <c r="I3269" t="s">
        <v>384</v>
      </c>
      <c r="J3269" t="s">
        <v>37</v>
      </c>
      <c r="K3269" t="s">
        <v>8</v>
      </c>
      <c r="L3269" t="s">
        <v>40</v>
      </c>
      <c r="M3269" t="s">
        <v>8</v>
      </c>
      <c r="N3269" t="s">
        <v>119</v>
      </c>
      <c r="O3269" t="s">
        <v>385</v>
      </c>
      <c r="P3269" s="83">
        <v>25</v>
      </c>
      <c r="Q3269">
        <v>0</v>
      </c>
      <c r="R3269">
        <v>25</v>
      </c>
      <c r="S3269" s="9">
        <v>0</v>
      </c>
    </row>
    <row r="3270" spans="1:19">
      <c r="A3270" s="83">
        <v>2021</v>
      </c>
      <c r="B3270" t="s">
        <v>1197</v>
      </c>
      <c r="C3270" t="s">
        <v>1210</v>
      </c>
      <c r="D3270" t="s">
        <v>1198</v>
      </c>
      <c r="E3270" t="s">
        <v>2</v>
      </c>
      <c r="F3270" t="s">
        <v>389</v>
      </c>
      <c r="G3270" t="s">
        <v>1224</v>
      </c>
      <c r="H3270" t="s">
        <v>383</v>
      </c>
      <c r="I3270" t="s">
        <v>384</v>
      </c>
      <c r="J3270" t="s">
        <v>37</v>
      </c>
      <c r="K3270" t="s">
        <v>8</v>
      </c>
      <c r="L3270" t="s">
        <v>40</v>
      </c>
      <c r="M3270" t="s">
        <v>8</v>
      </c>
      <c r="N3270" t="s">
        <v>119</v>
      </c>
      <c r="O3270" t="s">
        <v>385</v>
      </c>
      <c r="P3270" s="83">
        <v>59</v>
      </c>
      <c r="Q3270">
        <v>50</v>
      </c>
      <c r="R3270">
        <v>9</v>
      </c>
      <c r="S3270" s="9">
        <v>0.84745762711864403</v>
      </c>
    </row>
    <row r="3271" spans="1:19">
      <c r="A3271" s="83">
        <v>2021</v>
      </c>
      <c r="B3271" t="s">
        <v>1197</v>
      </c>
      <c r="C3271" t="s">
        <v>1210</v>
      </c>
      <c r="D3271" t="s">
        <v>1198</v>
      </c>
      <c r="E3271" t="s">
        <v>2</v>
      </c>
      <c r="F3271" t="s">
        <v>394</v>
      </c>
      <c r="G3271" t="s">
        <v>1215</v>
      </c>
      <c r="H3271" t="s">
        <v>383</v>
      </c>
      <c r="I3271" t="s">
        <v>384</v>
      </c>
      <c r="J3271" t="s">
        <v>37</v>
      </c>
      <c r="K3271" t="s">
        <v>8</v>
      </c>
      <c r="L3271" t="s">
        <v>40</v>
      </c>
      <c r="M3271" t="s">
        <v>8</v>
      </c>
      <c r="N3271" t="s">
        <v>119</v>
      </c>
      <c r="O3271" t="s">
        <v>385</v>
      </c>
      <c r="P3271" s="83">
        <v>25</v>
      </c>
      <c r="Q3271">
        <v>0</v>
      </c>
      <c r="R3271">
        <v>25</v>
      </c>
      <c r="S3271" s="9">
        <v>0</v>
      </c>
    </row>
    <row r="3272" spans="1:19">
      <c r="A3272" s="83">
        <v>2021</v>
      </c>
      <c r="B3272" t="s">
        <v>1197</v>
      </c>
      <c r="C3272" t="s">
        <v>1210</v>
      </c>
      <c r="D3272" t="s">
        <v>1198</v>
      </c>
      <c r="E3272" t="s">
        <v>2</v>
      </c>
      <c r="F3272" t="s">
        <v>397</v>
      </c>
      <c r="G3272" t="s">
        <v>1216</v>
      </c>
      <c r="H3272" t="s">
        <v>383</v>
      </c>
      <c r="I3272" t="s">
        <v>384</v>
      </c>
      <c r="J3272" t="s">
        <v>37</v>
      </c>
      <c r="K3272" t="s">
        <v>8</v>
      </c>
      <c r="L3272" t="s">
        <v>40</v>
      </c>
      <c r="M3272" t="s">
        <v>8</v>
      </c>
      <c r="N3272" t="s">
        <v>119</v>
      </c>
      <c r="O3272" t="s">
        <v>385</v>
      </c>
      <c r="P3272" s="83">
        <v>25</v>
      </c>
      <c r="Q3272">
        <v>0</v>
      </c>
      <c r="R3272">
        <v>25</v>
      </c>
      <c r="S3272" s="9">
        <v>0</v>
      </c>
    </row>
    <row r="3273" spans="1:19">
      <c r="A3273" s="83">
        <v>2021</v>
      </c>
      <c r="B3273" t="s">
        <v>1197</v>
      </c>
      <c r="C3273" t="s">
        <v>1210</v>
      </c>
      <c r="D3273" t="s">
        <v>1198</v>
      </c>
      <c r="E3273" t="s">
        <v>2</v>
      </c>
      <c r="F3273" t="s">
        <v>400</v>
      </c>
      <c r="G3273" t="s">
        <v>1217</v>
      </c>
      <c r="H3273" t="s">
        <v>383</v>
      </c>
      <c r="I3273" t="s">
        <v>384</v>
      </c>
      <c r="J3273" t="s">
        <v>37</v>
      </c>
      <c r="K3273" t="s">
        <v>8</v>
      </c>
      <c r="L3273" t="s">
        <v>40</v>
      </c>
      <c r="M3273" t="s">
        <v>8</v>
      </c>
      <c r="N3273" t="s">
        <v>119</v>
      </c>
      <c r="O3273" t="s">
        <v>385</v>
      </c>
      <c r="P3273" s="83">
        <v>1</v>
      </c>
      <c r="Q3273">
        <v>0</v>
      </c>
      <c r="R3273">
        <v>1</v>
      </c>
      <c r="S3273" s="9">
        <v>0</v>
      </c>
    </row>
    <row r="3274" spans="1:19">
      <c r="A3274" s="83">
        <v>2021</v>
      </c>
      <c r="B3274" t="s">
        <v>1197</v>
      </c>
      <c r="C3274" t="s">
        <v>1210</v>
      </c>
      <c r="D3274" t="s">
        <v>1198</v>
      </c>
      <c r="E3274" t="s">
        <v>2</v>
      </c>
      <c r="F3274" t="s">
        <v>403</v>
      </c>
      <c r="G3274" t="s">
        <v>1225</v>
      </c>
      <c r="H3274" t="s">
        <v>383</v>
      </c>
      <c r="I3274" t="s">
        <v>384</v>
      </c>
      <c r="J3274" t="s">
        <v>37</v>
      </c>
      <c r="K3274" t="s">
        <v>8</v>
      </c>
      <c r="L3274" t="s">
        <v>40</v>
      </c>
      <c r="M3274" t="s">
        <v>8</v>
      </c>
      <c r="N3274" t="s">
        <v>119</v>
      </c>
      <c r="O3274" t="s">
        <v>385</v>
      </c>
      <c r="P3274" s="83">
        <v>1</v>
      </c>
      <c r="Q3274">
        <v>0</v>
      </c>
      <c r="R3274">
        <v>1</v>
      </c>
      <c r="S3274" s="9">
        <v>0</v>
      </c>
    </row>
    <row r="3275" spans="1:19">
      <c r="A3275" s="83">
        <v>2021</v>
      </c>
      <c r="B3275" t="s">
        <v>1197</v>
      </c>
      <c r="C3275" t="s">
        <v>1210</v>
      </c>
      <c r="D3275" t="s">
        <v>1198</v>
      </c>
      <c r="E3275" t="s">
        <v>2</v>
      </c>
      <c r="F3275" t="s">
        <v>410</v>
      </c>
      <c r="G3275" t="s">
        <v>1218</v>
      </c>
      <c r="H3275" t="s">
        <v>383</v>
      </c>
      <c r="I3275" t="s">
        <v>384</v>
      </c>
      <c r="J3275" t="s">
        <v>37</v>
      </c>
      <c r="K3275" t="s">
        <v>8</v>
      </c>
      <c r="L3275" t="s">
        <v>40</v>
      </c>
      <c r="M3275" t="s">
        <v>8</v>
      </c>
      <c r="N3275" t="s">
        <v>119</v>
      </c>
      <c r="O3275" t="s">
        <v>385</v>
      </c>
      <c r="P3275" s="83">
        <v>40</v>
      </c>
      <c r="Q3275">
        <v>40</v>
      </c>
      <c r="R3275">
        <v>0</v>
      </c>
      <c r="S3275" s="9">
        <v>1</v>
      </c>
    </row>
    <row r="3276" spans="1:19">
      <c r="A3276" s="83">
        <v>2021</v>
      </c>
      <c r="B3276" t="s">
        <v>1197</v>
      </c>
      <c r="C3276" t="s">
        <v>1210</v>
      </c>
      <c r="D3276" t="s">
        <v>1198</v>
      </c>
      <c r="E3276" t="s">
        <v>2</v>
      </c>
      <c r="F3276" t="s">
        <v>412</v>
      </c>
      <c r="G3276" t="s">
        <v>1219</v>
      </c>
      <c r="H3276" t="s">
        <v>383</v>
      </c>
      <c r="I3276" t="s">
        <v>384</v>
      </c>
      <c r="J3276" t="s">
        <v>37</v>
      </c>
      <c r="K3276" t="s">
        <v>8</v>
      </c>
      <c r="L3276" t="s">
        <v>40</v>
      </c>
      <c r="M3276" t="s">
        <v>8</v>
      </c>
      <c r="N3276" t="s">
        <v>119</v>
      </c>
      <c r="O3276" t="s">
        <v>385</v>
      </c>
      <c r="P3276" s="83">
        <v>25</v>
      </c>
      <c r="Q3276">
        <v>0</v>
      </c>
      <c r="R3276">
        <v>25</v>
      </c>
      <c r="S3276" s="9">
        <v>0</v>
      </c>
    </row>
    <row r="3277" spans="1:19">
      <c r="A3277" s="83">
        <v>2021</v>
      </c>
      <c r="B3277" t="s">
        <v>1197</v>
      </c>
      <c r="C3277" t="s">
        <v>1210</v>
      </c>
      <c r="D3277" t="s">
        <v>1198</v>
      </c>
      <c r="E3277" t="s">
        <v>2</v>
      </c>
      <c r="F3277" t="s">
        <v>414</v>
      </c>
      <c r="G3277" t="s">
        <v>1220</v>
      </c>
      <c r="H3277" t="s">
        <v>383</v>
      </c>
      <c r="I3277" t="s">
        <v>384</v>
      </c>
      <c r="J3277" t="s">
        <v>37</v>
      </c>
      <c r="K3277" t="s">
        <v>8</v>
      </c>
      <c r="L3277" t="s">
        <v>40</v>
      </c>
      <c r="M3277" t="s">
        <v>8</v>
      </c>
      <c r="N3277" t="s">
        <v>119</v>
      </c>
      <c r="O3277" t="s">
        <v>385</v>
      </c>
      <c r="P3277" s="83">
        <v>25</v>
      </c>
      <c r="Q3277">
        <v>0</v>
      </c>
      <c r="R3277">
        <v>25</v>
      </c>
      <c r="S3277" s="9">
        <v>0</v>
      </c>
    </row>
    <row r="3278" spans="1:19">
      <c r="A3278" s="83">
        <v>2021</v>
      </c>
      <c r="B3278" t="s">
        <v>1197</v>
      </c>
      <c r="C3278" t="s">
        <v>1210</v>
      </c>
      <c r="D3278" t="s">
        <v>1198</v>
      </c>
      <c r="E3278" t="s">
        <v>2</v>
      </c>
      <c r="F3278" t="s">
        <v>420</v>
      </c>
      <c r="G3278" t="s">
        <v>1221</v>
      </c>
      <c r="H3278" t="s">
        <v>383</v>
      </c>
      <c r="I3278" t="s">
        <v>384</v>
      </c>
      <c r="J3278" t="s">
        <v>37</v>
      </c>
      <c r="K3278" t="s">
        <v>8</v>
      </c>
      <c r="L3278" t="s">
        <v>40</v>
      </c>
      <c r="M3278" t="s">
        <v>8</v>
      </c>
      <c r="N3278" t="s">
        <v>119</v>
      </c>
      <c r="O3278" t="s">
        <v>385</v>
      </c>
      <c r="P3278" s="83">
        <v>20</v>
      </c>
      <c r="Q3278">
        <v>20</v>
      </c>
      <c r="R3278">
        <v>0</v>
      </c>
      <c r="S3278" s="9">
        <v>1</v>
      </c>
    </row>
    <row r="3279" spans="1:19">
      <c r="A3279" s="83">
        <v>2021</v>
      </c>
      <c r="B3279" t="s">
        <v>1197</v>
      </c>
      <c r="C3279" t="s">
        <v>1210</v>
      </c>
      <c r="D3279" t="s">
        <v>1198</v>
      </c>
      <c r="E3279" t="s">
        <v>2</v>
      </c>
      <c r="F3279" t="s">
        <v>423</v>
      </c>
      <c r="G3279" t="s">
        <v>1222</v>
      </c>
      <c r="H3279" t="s">
        <v>383</v>
      </c>
      <c r="I3279" t="s">
        <v>384</v>
      </c>
      <c r="J3279" t="s">
        <v>37</v>
      </c>
      <c r="K3279" t="s">
        <v>8</v>
      </c>
      <c r="L3279" t="s">
        <v>40</v>
      </c>
      <c r="M3279" t="s">
        <v>8</v>
      </c>
      <c r="N3279" t="s">
        <v>119</v>
      </c>
      <c r="O3279" t="s">
        <v>385</v>
      </c>
      <c r="P3279" s="83">
        <v>25</v>
      </c>
      <c r="Q3279">
        <v>0</v>
      </c>
      <c r="R3279">
        <v>25</v>
      </c>
      <c r="S3279" s="9">
        <v>0</v>
      </c>
    </row>
    <row r="3280" spans="1:19">
      <c r="A3280" s="83">
        <v>2021</v>
      </c>
      <c r="B3280" t="s">
        <v>1197</v>
      </c>
      <c r="C3280" t="s">
        <v>1210</v>
      </c>
      <c r="D3280" t="s">
        <v>1198</v>
      </c>
      <c r="E3280" t="s">
        <v>2</v>
      </c>
      <c r="F3280" t="s">
        <v>438</v>
      </c>
      <c r="G3280" t="s">
        <v>1223</v>
      </c>
      <c r="H3280" t="s">
        <v>383</v>
      </c>
      <c r="I3280" t="s">
        <v>384</v>
      </c>
      <c r="J3280" t="s">
        <v>37</v>
      </c>
      <c r="K3280" t="s">
        <v>8</v>
      </c>
      <c r="L3280" t="s">
        <v>40</v>
      </c>
      <c r="M3280" t="s">
        <v>8</v>
      </c>
      <c r="N3280" t="s">
        <v>119</v>
      </c>
      <c r="O3280" t="s">
        <v>385</v>
      </c>
      <c r="P3280" s="83">
        <v>30</v>
      </c>
      <c r="Q3280">
        <v>30</v>
      </c>
      <c r="R3280">
        <v>0</v>
      </c>
      <c r="S3280" s="9">
        <v>1</v>
      </c>
    </row>
    <row r="3281" spans="1:21">
      <c r="A3281" s="83"/>
      <c r="K3281" s="78">
        <v>1</v>
      </c>
      <c r="L3281" s="78">
        <v>1</v>
      </c>
      <c r="M3281" s="78">
        <v>1</v>
      </c>
      <c r="N3281" s="78">
        <v>1</v>
      </c>
      <c r="P3281" s="83"/>
      <c r="S3281" s="9"/>
    </row>
    <row r="3282" spans="1:21">
      <c r="A3282" s="83">
        <v>2021</v>
      </c>
      <c r="B3282" t="s">
        <v>1197</v>
      </c>
      <c r="C3282" t="s">
        <v>1210</v>
      </c>
      <c r="D3282" t="s">
        <v>1198</v>
      </c>
      <c r="E3282" t="s">
        <v>2</v>
      </c>
      <c r="F3282" t="s">
        <v>403</v>
      </c>
      <c r="G3282" t="s">
        <v>1225</v>
      </c>
      <c r="H3282" t="s">
        <v>383</v>
      </c>
      <c r="I3282" t="s">
        <v>384</v>
      </c>
      <c r="J3282" t="s">
        <v>37</v>
      </c>
      <c r="K3282" t="s">
        <v>8</v>
      </c>
      <c r="L3282" t="s">
        <v>40</v>
      </c>
      <c r="M3282" t="s">
        <v>8</v>
      </c>
      <c r="N3282" t="s">
        <v>117</v>
      </c>
      <c r="O3282" t="s">
        <v>717</v>
      </c>
      <c r="P3282" s="83">
        <v>1</v>
      </c>
      <c r="Q3282">
        <v>0</v>
      </c>
      <c r="R3282">
        <v>1</v>
      </c>
      <c r="S3282" s="9">
        <v>0</v>
      </c>
    </row>
    <row r="3283" spans="1:21">
      <c r="A3283" s="83"/>
      <c r="K3283" s="78">
        <v>4</v>
      </c>
      <c r="L3283" s="78">
        <v>4</v>
      </c>
      <c r="M3283" s="78">
        <v>4</v>
      </c>
      <c r="N3283" s="78">
        <v>4</v>
      </c>
      <c r="P3283" s="83"/>
      <c r="S3283" s="9"/>
    </row>
    <row r="3284" spans="1:21">
      <c r="A3284" s="83">
        <v>2021</v>
      </c>
      <c r="B3284" t="s">
        <v>1197</v>
      </c>
      <c r="C3284" t="s">
        <v>1200</v>
      </c>
      <c r="D3284" t="s">
        <v>164</v>
      </c>
      <c r="E3284" t="s">
        <v>154</v>
      </c>
      <c r="F3284" t="s">
        <v>1226</v>
      </c>
      <c r="G3284" t="s">
        <v>1227</v>
      </c>
      <c r="H3284" t="s">
        <v>126</v>
      </c>
      <c r="I3284" t="s">
        <v>667</v>
      </c>
      <c r="J3284" t="s">
        <v>79</v>
      </c>
      <c r="K3284" t="s">
        <v>8</v>
      </c>
      <c r="L3284" t="s">
        <v>38</v>
      </c>
      <c r="M3284" t="s">
        <v>8</v>
      </c>
      <c r="N3284" t="s">
        <v>130</v>
      </c>
      <c r="O3284" t="s">
        <v>668</v>
      </c>
      <c r="P3284" s="83">
        <v>28</v>
      </c>
      <c r="Q3284">
        <v>28</v>
      </c>
      <c r="R3284">
        <v>0</v>
      </c>
      <c r="S3284" s="9">
        <v>1</v>
      </c>
    </row>
    <row r="3285" spans="1:21">
      <c r="A3285" s="83">
        <v>2021</v>
      </c>
      <c r="B3285" t="s">
        <v>1197</v>
      </c>
      <c r="C3285" t="s">
        <v>1200</v>
      </c>
      <c r="D3285" t="s">
        <v>164</v>
      </c>
      <c r="E3285" t="s">
        <v>154</v>
      </c>
      <c r="F3285" t="s">
        <v>1228</v>
      </c>
      <c r="G3285" t="s">
        <v>1229</v>
      </c>
      <c r="H3285" t="s">
        <v>126</v>
      </c>
      <c r="I3285" t="s">
        <v>667</v>
      </c>
      <c r="J3285" t="s">
        <v>79</v>
      </c>
      <c r="K3285" t="s">
        <v>8</v>
      </c>
      <c r="L3285" t="s">
        <v>38</v>
      </c>
      <c r="M3285" t="s">
        <v>8</v>
      </c>
      <c r="N3285" t="s">
        <v>130</v>
      </c>
      <c r="O3285" t="s">
        <v>668</v>
      </c>
      <c r="P3285" s="83">
        <v>19</v>
      </c>
      <c r="Q3285">
        <v>19</v>
      </c>
      <c r="R3285">
        <v>0</v>
      </c>
      <c r="S3285" s="9">
        <v>1</v>
      </c>
    </row>
    <row r="3286" spans="1:21">
      <c r="A3286" s="83">
        <v>2021</v>
      </c>
      <c r="B3286" t="s">
        <v>1197</v>
      </c>
      <c r="C3286" t="s">
        <v>1200</v>
      </c>
      <c r="D3286" t="s">
        <v>164</v>
      </c>
      <c r="E3286" t="s">
        <v>154</v>
      </c>
      <c r="F3286" t="s">
        <v>1230</v>
      </c>
      <c r="G3286" t="s">
        <v>1231</v>
      </c>
      <c r="H3286" t="s">
        <v>126</v>
      </c>
      <c r="I3286" t="s">
        <v>667</v>
      </c>
      <c r="J3286" t="s">
        <v>79</v>
      </c>
      <c r="K3286" t="s">
        <v>8</v>
      </c>
      <c r="L3286" t="s">
        <v>38</v>
      </c>
      <c r="M3286" t="s">
        <v>8</v>
      </c>
      <c r="N3286" t="s">
        <v>130</v>
      </c>
      <c r="O3286" t="s">
        <v>668</v>
      </c>
      <c r="P3286" s="83">
        <v>28</v>
      </c>
      <c r="Q3286">
        <v>28</v>
      </c>
      <c r="R3286">
        <v>0</v>
      </c>
      <c r="S3286" s="9">
        <v>1</v>
      </c>
    </row>
    <row r="3287" spans="1:21">
      <c r="A3287" s="83">
        <v>2021</v>
      </c>
      <c r="B3287" t="s">
        <v>1197</v>
      </c>
      <c r="C3287" t="s">
        <v>1200</v>
      </c>
      <c r="D3287" t="s">
        <v>164</v>
      </c>
      <c r="E3287" t="s">
        <v>2</v>
      </c>
      <c r="F3287" t="s">
        <v>1232</v>
      </c>
      <c r="G3287" t="s">
        <v>1233</v>
      </c>
      <c r="H3287" t="s">
        <v>126</v>
      </c>
      <c r="I3287" t="s">
        <v>667</v>
      </c>
      <c r="J3287" t="s">
        <v>79</v>
      </c>
      <c r="K3287" t="s">
        <v>8</v>
      </c>
      <c r="L3287" t="s">
        <v>38</v>
      </c>
      <c r="M3287" t="s">
        <v>8</v>
      </c>
      <c r="N3287" t="s">
        <v>130</v>
      </c>
      <c r="O3287" t="s">
        <v>668</v>
      </c>
      <c r="P3287" s="83">
        <v>27</v>
      </c>
      <c r="Q3287">
        <v>27</v>
      </c>
      <c r="R3287">
        <v>0</v>
      </c>
      <c r="S3287" s="9">
        <v>1</v>
      </c>
    </row>
    <row r="3288" spans="1:21">
      <c r="A3288" s="85"/>
      <c r="P3288" s="86"/>
    </row>
    <row r="3289" spans="1:21">
      <c r="A3289" s="83"/>
      <c r="B3289" s="39"/>
      <c r="C3289" s="39"/>
      <c r="D3289" s="39"/>
      <c r="E3289" s="39"/>
      <c r="F3289" s="39"/>
      <c r="G3289" s="39"/>
      <c r="H3289" s="39"/>
      <c r="I3289" s="39"/>
      <c r="J3289" s="39">
        <v>51</v>
      </c>
      <c r="K3289" s="87">
        <v>4</v>
      </c>
      <c r="L3289" s="87">
        <v>4</v>
      </c>
      <c r="M3289" s="87">
        <v>4</v>
      </c>
      <c r="N3289" s="87">
        <v>4</v>
      </c>
      <c r="O3289" s="39"/>
      <c r="P3289" s="85"/>
      <c r="Q3289" s="39"/>
      <c r="R3289" s="39"/>
      <c r="S3289" s="39"/>
    </row>
    <row r="3290" spans="1:21">
      <c r="A3290" s="83">
        <v>2021</v>
      </c>
      <c r="B3290" t="s">
        <v>1197</v>
      </c>
      <c r="C3290" t="s">
        <v>1200</v>
      </c>
      <c r="D3290" t="s">
        <v>1198</v>
      </c>
      <c r="E3290" t="s">
        <v>2</v>
      </c>
      <c r="F3290" t="s">
        <v>260</v>
      </c>
      <c r="G3290" t="s">
        <v>1207</v>
      </c>
      <c r="H3290" t="s">
        <v>126</v>
      </c>
      <c r="I3290" t="s">
        <v>127</v>
      </c>
      <c r="J3290" t="s">
        <v>79</v>
      </c>
      <c r="K3290" t="s">
        <v>40</v>
      </c>
      <c r="L3290" t="s">
        <v>8</v>
      </c>
      <c r="M3290" t="s">
        <v>8</v>
      </c>
      <c r="N3290" t="s">
        <v>8</v>
      </c>
      <c r="O3290" t="s">
        <v>128</v>
      </c>
      <c r="P3290" s="83">
        <v>4</v>
      </c>
      <c r="Q3290">
        <v>0</v>
      </c>
      <c r="R3290">
        <f>P3290-Q3290</f>
        <v>4</v>
      </c>
      <c r="S3290" s="9">
        <f>Q3290/P3290</f>
        <v>0</v>
      </c>
    </row>
    <row r="3291" spans="1:21">
      <c r="A3291" s="83">
        <v>2021</v>
      </c>
      <c r="B3291" t="s">
        <v>1197</v>
      </c>
      <c r="C3291" t="s">
        <v>1234</v>
      </c>
      <c r="D3291" t="s">
        <v>350</v>
      </c>
      <c r="E3291" t="s">
        <v>2</v>
      </c>
      <c r="F3291" t="s">
        <v>1235</v>
      </c>
      <c r="G3291" t="s">
        <v>1236</v>
      </c>
      <c r="H3291" t="s">
        <v>366</v>
      </c>
      <c r="I3291" t="s">
        <v>354</v>
      </c>
      <c r="J3291" t="s">
        <v>79</v>
      </c>
      <c r="K3291" t="s">
        <v>40</v>
      </c>
      <c r="L3291" t="s">
        <v>8</v>
      </c>
      <c r="M3291" t="s">
        <v>8</v>
      </c>
      <c r="N3291" t="s">
        <v>8</v>
      </c>
      <c r="O3291" t="s">
        <v>128</v>
      </c>
      <c r="P3291" s="83">
        <v>3</v>
      </c>
      <c r="Q3291">
        <v>0</v>
      </c>
      <c r="R3291">
        <f t="shared" ref="R3291:R3293" si="164">P3291-Q3291</f>
        <v>3</v>
      </c>
      <c r="S3291" s="9">
        <f t="shared" ref="S3291:S3293" si="165">Q3291/P3291</f>
        <v>0</v>
      </c>
    </row>
    <row r="3292" spans="1:21">
      <c r="A3292" s="83">
        <v>2021</v>
      </c>
      <c r="B3292" t="s">
        <v>1197</v>
      </c>
      <c r="C3292" t="s">
        <v>1234</v>
      </c>
      <c r="D3292" t="s">
        <v>350</v>
      </c>
      <c r="E3292" t="s">
        <v>2</v>
      </c>
      <c r="F3292" t="s">
        <v>1237</v>
      </c>
      <c r="G3292" t="s">
        <v>1238</v>
      </c>
      <c r="H3292" t="s">
        <v>366</v>
      </c>
      <c r="I3292" t="s">
        <v>354</v>
      </c>
      <c r="J3292" t="s">
        <v>79</v>
      </c>
      <c r="K3292" t="s">
        <v>40</v>
      </c>
      <c r="L3292" t="s">
        <v>8</v>
      </c>
      <c r="M3292" t="s">
        <v>8</v>
      </c>
      <c r="N3292" t="s">
        <v>8</v>
      </c>
      <c r="O3292" t="s">
        <v>128</v>
      </c>
      <c r="P3292" s="83">
        <v>1</v>
      </c>
      <c r="Q3292">
        <v>0</v>
      </c>
      <c r="R3292">
        <f t="shared" si="164"/>
        <v>1</v>
      </c>
      <c r="S3292" s="9">
        <f t="shared" si="165"/>
        <v>0</v>
      </c>
    </row>
    <row r="3293" spans="1:21">
      <c r="A3293" s="83">
        <v>2021</v>
      </c>
      <c r="B3293" t="s">
        <v>1197</v>
      </c>
      <c r="C3293" t="s">
        <v>1210</v>
      </c>
      <c r="D3293" t="s">
        <v>1198</v>
      </c>
      <c r="E3293" t="s">
        <v>2</v>
      </c>
      <c r="F3293" t="s">
        <v>400</v>
      </c>
      <c r="G3293" t="s">
        <v>1217</v>
      </c>
      <c r="H3293" t="s">
        <v>383</v>
      </c>
      <c r="I3293" t="s">
        <v>384</v>
      </c>
      <c r="J3293" t="s">
        <v>37</v>
      </c>
      <c r="K3293" t="s">
        <v>40</v>
      </c>
      <c r="L3293" t="s">
        <v>8</v>
      </c>
      <c r="M3293" t="s">
        <v>8</v>
      </c>
      <c r="N3293" t="s">
        <v>8</v>
      </c>
      <c r="O3293" t="s">
        <v>128</v>
      </c>
      <c r="P3293" s="83">
        <v>1</v>
      </c>
      <c r="Q3293">
        <v>0</v>
      </c>
      <c r="R3293">
        <f t="shared" si="164"/>
        <v>1</v>
      </c>
      <c r="S3293" s="9">
        <f t="shared" si="165"/>
        <v>0</v>
      </c>
    </row>
    <row r="3294" spans="1:21">
      <c r="K3294" s="78">
        <v>11</v>
      </c>
      <c r="L3294" s="78">
        <v>11</v>
      </c>
      <c r="M3294" s="78">
        <v>11</v>
      </c>
      <c r="N3294" s="78">
        <v>11</v>
      </c>
      <c r="P3294" s="83"/>
      <c r="S3294" s="9"/>
    </row>
    <row r="3295" spans="1:21">
      <c r="A3295" s="83">
        <v>2021</v>
      </c>
      <c r="B3295" t="s">
        <v>1197</v>
      </c>
      <c r="C3295" t="s">
        <v>1200</v>
      </c>
      <c r="D3295" t="s">
        <v>1198</v>
      </c>
      <c r="E3295" t="s">
        <v>2</v>
      </c>
      <c r="F3295" t="s">
        <v>48</v>
      </c>
      <c r="G3295" t="s">
        <v>1201</v>
      </c>
      <c r="H3295" t="s">
        <v>126</v>
      </c>
      <c r="I3295" t="s">
        <v>127</v>
      </c>
      <c r="J3295" t="s">
        <v>79</v>
      </c>
      <c r="K3295" t="s">
        <v>40</v>
      </c>
      <c r="L3295" t="s">
        <v>8</v>
      </c>
      <c r="M3295" t="s">
        <v>8</v>
      </c>
      <c r="N3295" t="s">
        <v>7</v>
      </c>
      <c r="O3295" t="s">
        <v>129</v>
      </c>
      <c r="P3295" s="83">
        <v>2</v>
      </c>
      <c r="Q3295">
        <v>2</v>
      </c>
      <c r="R3295">
        <f>P3295-Q3295</f>
        <v>0</v>
      </c>
      <c r="S3295" s="9">
        <f t="shared" ref="S3295:S3305" si="166">Q3295/P3295</f>
        <v>1</v>
      </c>
      <c r="U3295" t="s">
        <v>1239</v>
      </c>
    </row>
    <row r="3296" spans="1:21">
      <c r="A3296" s="83">
        <v>2021</v>
      </c>
      <c r="B3296" t="s">
        <v>1197</v>
      </c>
      <c r="C3296" t="s">
        <v>1200</v>
      </c>
      <c r="D3296" t="s">
        <v>1198</v>
      </c>
      <c r="E3296" t="s">
        <v>2</v>
      </c>
      <c r="F3296" t="s">
        <v>247</v>
      </c>
      <c r="G3296" t="s">
        <v>1203</v>
      </c>
      <c r="H3296" t="s">
        <v>126</v>
      </c>
      <c r="I3296" t="s">
        <v>127</v>
      </c>
      <c r="J3296" t="s">
        <v>79</v>
      </c>
      <c r="K3296" t="s">
        <v>40</v>
      </c>
      <c r="L3296" t="s">
        <v>8</v>
      </c>
      <c r="M3296" t="s">
        <v>8</v>
      </c>
      <c r="N3296" t="s">
        <v>7</v>
      </c>
      <c r="O3296" t="s">
        <v>129</v>
      </c>
      <c r="P3296" s="83">
        <v>30</v>
      </c>
      <c r="Q3296">
        <v>30</v>
      </c>
      <c r="R3296">
        <f t="shared" ref="R3296:R3305" si="167">P3296-Q3296</f>
        <v>0</v>
      </c>
      <c r="S3296" s="9">
        <f t="shared" si="166"/>
        <v>1</v>
      </c>
    </row>
    <row r="3297" spans="1:21">
      <c r="A3297" s="83">
        <v>2021</v>
      </c>
      <c r="B3297" t="s">
        <v>1197</v>
      </c>
      <c r="C3297" t="s">
        <v>1200</v>
      </c>
      <c r="D3297" t="s">
        <v>1198</v>
      </c>
      <c r="E3297" t="s">
        <v>2</v>
      </c>
      <c r="F3297" t="s">
        <v>64</v>
      </c>
      <c r="G3297" t="s">
        <v>1204</v>
      </c>
      <c r="H3297" t="s">
        <v>126</v>
      </c>
      <c r="I3297" t="s">
        <v>127</v>
      </c>
      <c r="J3297" t="s">
        <v>79</v>
      </c>
      <c r="K3297" t="s">
        <v>40</v>
      </c>
      <c r="L3297" t="s">
        <v>8</v>
      </c>
      <c r="M3297" t="s">
        <v>8</v>
      </c>
      <c r="N3297" t="s">
        <v>7</v>
      </c>
      <c r="O3297" t="s">
        <v>129</v>
      </c>
      <c r="P3297" s="83">
        <v>3</v>
      </c>
      <c r="Q3297">
        <v>3</v>
      </c>
      <c r="R3297">
        <f t="shared" si="167"/>
        <v>0</v>
      </c>
      <c r="S3297" s="9">
        <f t="shared" si="166"/>
        <v>1</v>
      </c>
    </row>
    <row r="3298" spans="1:21">
      <c r="A3298" s="83">
        <v>2021</v>
      </c>
      <c r="B3298" t="s">
        <v>1197</v>
      </c>
      <c r="C3298" t="s">
        <v>1200</v>
      </c>
      <c r="D3298" t="s">
        <v>1198</v>
      </c>
      <c r="E3298" t="s">
        <v>2</v>
      </c>
      <c r="F3298" t="s">
        <v>254</v>
      </c>
      <c r="G3298" t="s">
        <v>1205</v>
      </c>
      <c r="H3298" t="s">
        <v>126</v>
      </c>
      <c r="I3298" t="s">
        <v>127</v>
      </c>
      <c r="J3298" t="s">
        <v>79</v>
      </c>
      <c r="K3298" t="s">
        <v>40</v>
      </c>
      <c r="L3298" t="s">
        <v>8</v>
      </c>
      <c r="M3298" t="s">
        <v>8</v>
      </c>
      <c r="N3298" t="s">
        <v>7</v>
      </c>
      <c r="O3298" t="s">
        <v>129</v>
      </c>
      <c r="P3298" s="83">
        <v>1</v>
      </c>
      <c r="Q3298">
        <v>1</v>
      </c>
      <c r="R3298">
        <f t="shared" si="167"/>
        <v>0</v>
      </c>
      <c r="S3298" s="9">
        <f t="shared" si="166"/>
        <v>1</v>
      </c>
    </row>
    <row r="3299" spans="1:21">
      <c r="A3299" s="83">
        <v>2021</v>
      </c>
      <c r="B3299" t="s">
        <v>1197</v>
      </c>
      <c r="C3299" t="s">
        <v>1200</v>
      </c>
      <c r="D3299" t="s">
        <v>1198</v>
      </c>
      <c r="E3299" t="s">
        <v>2</v>
      </c>
      <c r="F3299" t="s">
        <v>260</v>
      </c>
      <c r="G3299" t="s">
        <v>1207</v>
      </c>
      <c r="H3299" t="s">
        <v>126</v>
      </c>
      <c r="I3299" t="s">
        <v>127</v>
      </c>
      <c r="J3299" t="s">
        <v>79</v>
      </c>
      <c r="K3299" t="s">
        <v>40</v>
      </c>
      <c r="L3299" t="s">
        <v>8</v>
      </c>
      <c r="M3299" t="s">
        <v>8</v>
      </c>
      <c r="N3299" t="s">
        <v>7</v>
      </c>
      <c r="O3299" t="s">
        <v>129</v>
      </c>
      <c r="P3299" s="83">
        <v>24</v>
      </c>
      <c r="Q3299">
        <v>0</v>
      </c>
      <c r="R3299">
        <f t="shared" si="167"/>
        <v>24</v>
      </c>
      <c r="S3299" s="9">
        <f t="shared" si="166"/>
        <v>0</v>
      </c>
    </row>
    <row r="3300" spans="1:21">
      <c r="A3300" s="83">
        <v>2021</v>
      </c>
      <c r="B3300" t="s">
        <v>1197</v>
      </c>
      <c r="C3300" t="s">
        <v>1200</v>
      </c>
      <c r="D3300" t="s">
        <v>1198</v>
      </c>
      <c r="E3300" t="s">
        <v>2</v>
      </c>
      <c r="F3300" t="s">
        <v>269</v>
      </c>
      <c r="G3300" t="s">
        <v>1208</v>
      </c>
      <c r="H3300" t="s">
        <v>126</v>
      </c>
      <c r="I3300" t="s">
        <v>127</v>
      </c>
      <c r="J3300" t="s">
        <v>79</v>
      </c>
      <c r="K3300" t="s">
        <v>40</v>
      </c>
      <c r="L3300" t="s">
        <v>8</v>
      </c>
      <c r="M3300" t="s">
        <v>8</v>
      </c>
      <c r="N3300" t="s">
        <v>7</v>
      </c>
      <c r="O3300" t="s">
        <v>129</v>
      </c>
      <c r="P3300" s="83">
        <v>2</v>
      </c>
      <c r="Q3300">
        <v>2</v>
      </c>
      <c r="R3300">
        <f t="shared" si="167"/>
        <v>0</v>
      </c>
      <c r="S3300" s="9">
        <f t="shared" si="166"/>
        <v>1</v>
      </c>
    </row>
    <row r="3301" spans="1:21">
      <c r="A3301" s="83">
        <v>2021</v>
      </c>
      <c r="B3301" t="s">
        <v>1197</v>
      </c>
      <c r="C3301" t="s">
        <v>1200</v>
      </c>
      <c r="D3301" t="s">
        <v>1198</v>
      </c>
      <c r="E3301" t="s">
        <v>2</v>
      </c>
      <c r="F3301" t="s">
        <v>273</v>
      </c>
      <c r="G3301" t="s">
        <v>1209</v>
      </c>
      <c r="H3301" t="s">
        <v>126</v>
      </c>
      <c r="I3301" t="s">
        <v>127</v>
      </c>
      <c r="J3301" t="s">
        <v>79</v>
      </c>
      <c r="K3301" t="s">
        <v>40</v>
      </c>
      <c r="L3301" t="s">
        <v>8</v>
      </c>
      <c r="M3301" t="s">
        <v>8</v>
      </c>
      <c r="N3301" t="s">
        <v>7</v>
      </c>
      <c r="O3301" t="s">
        <v>129</v>
      </c>
      <c r="P3301" s="83">
        <v>3</v>
      </c>
      <c r="Q3301">
        <v>3</v>
      </c>
      <c r="R3301">
        <f t="shared" si="167"/>
        <v>0</v>
      </c>
      <c r="S3301" s="9">
        <f t="shared" si="166"/>
        <v>1</v>
      </c>
    </row>
    <row r="3302" spans="1:21">
      <c r="A3302" s="83">
        <v>2021</v>
      </c>
      <c r="B3302" t="s">
        <v>1197</v>
      </c>
      <c r="C3302" t="s">
        <v>1234</v>
      </c>
      <c r="D3302" t="s">
        <v>350</v>
      </c>
      <c r="E3302" t="s">
        <v>2</v>
      </c>
      <c r="F3302" t="s">
        <v>1235</v>
      </c>
      <c r="G3302" t="s">
        <v>1236</v>
      </c>
      <c r="H3302" t="s">
        <v>366</v>
      </c>
      <c r="I3302" t="s">
        <v>354</v>
      </c>
      <c r="J3302" t="s">
        <v>79</v>
      </c>
      <c r="K3302" t="s">
        <v>40</v>
      </c>
      <c r="L3302" t="s">
        <v>8</v>
      </c>
      <c r="M3302" t="s">
        <v>8</v>
      </c>
      <c r="N3302" t="s">
        <v>7</v>
      </c>
      <c r="O3302" t="s">
        <v>129</v>
      </c>
      <c r="P3302" s="83">
        <v>2</v>
      </c>
      <c r="Q3302">
        <v>0</v>
      </c>
      <c r="R3302">
        <f t="shared" si="167"/>
        <v>2</v>
      </c>
      <c r="S3302" s="9">
        <f t="shared" si="166"/>
        <v>0</v>
      </c>
    </row>
    <row r="3303" spans="1:21">
      <c r="A3303" s="83">
        <v>2021</v>
      </c>
      <c r="B3303" t="s">
        <v>1197</v>
      </c>
      <c r="C3303" t="s">
        <v>1234</v>
      </c>
      <c r="D3303" t="s">
        <v>350</v>
      </c>
      <c r="E3303" t="s">
        <v>2</v>
      </c>
      <c r="F3303" t="s">
        <v>1240</v>
      </c>
      <c r="G3303" t="s">
        <v>1241</v>
      </c>
      <c r="H3303" t="s">
        <v>366</v>
      </c>
      <c r="I3303" t="s">
        <v>354</v>
      </c>
      <c r="J3303" t="s">
        <v>79</v>
      </c>
      <c r="K3303" t="s">
        <v>40</v>
      </c>
      <c r="L3303" t="s">
        <v>8</v>
      </c>
      <c r="M3303" t="s">
        <v>8</v>
      </c>
      <c r="N3303" t="s">
        <v>7</v>
      </c>
      <c r="O3303" t="s">
        <v>129</v>
      </c>
      <c r="P3303" s="83">
        <v>2</v>
      </c>
      <c r="Q3303">
        <v>2</v>
      </c>
      <c r="R3303">
        <f t="shared" si="167"/>
        <v>0</v>
      </c>
      <c r="S3303" s="9">
        <f t="shared" si="166"/>
        <v>1</v>
      </c>
    </row>
    <row r="3304" spans="1:21">
      <c r="A3304" s="83">
        <v>2021</v>
      </c>
      <c r="B3304" t="s">
        <v>1197</v>
      </c>
      <c r="C3304" t="s">
        <v>1234</v>
      </c>
      <c r="D3304" t="s">
        <v>350</v>
      </c>
      <c r="E3304" t="s">
        <v>2</v>
      </c>
      <c r="F3304" t="s">
        <v>1237</v>
      </c>
      <c r="G3304" t="s">
        <v>1238</v>
      </c>
      <c r="H3304" t="s">
        <v>366</v>
      </c>
      <c r="I3304" t="s">
        <v>354</v>
      </c>
      <c r="J3304" t="s">
        <v>79</v>
      </c>
      <c r="K3304" t="s">
        <v>40</v>
      </c>
      <c r="L3304" t="s">
        <v>8</v>
      </c>
      <c r="M3304" t="s">
        <v>8</v>
      </c>
      <c r="N3304" t="s">
        <v>7</v>
      </c>
      <c r="O3304" t="s">
        <v>129</v>
      </c>
      <c r="P3304" s="83">
        <v>3</v>
      </c>
      <c r="Q3304">
        <v>3</v>
      </c>
      <c r="R3304">
        <f t="shared" si="167"/>
        <v>0</v>
      </c>
      <c r="S3304" s="9">
        <f t="shared" si="166"/>
        <v>1</v>
      </c>
    </row>
    <row r="3305" spans="1:21">
      <c r="A3305" s="83">
        <v>2021</v>
      </c>
      <c r="B3305" t="s">
        <v>1197</v>
      </c>
      <c r="C3305" t="s">
        <v>1210</v>
      </c>
      <c r="D3305" t="s">
        <v>1198</v>
      </c>
      <c r="E3305" t="s">
        <v>2</v>
      </c>
      <c r="F3305" t="s">
        <v>403</v>
      </c>
      <c r="G3305" t="s">
        <v>1225</v>
      </c>
      <c r="H3305" t="s">
        <v>383</v>
      </c>
      <c r="I3305" t="s">
        <v>384</v>
      </c>
      <c r="J3305" t="s">
        <v>37</v>
      </c>
      <c r="K3305" t="s">
        <v>40</v>
      </c>
      <c r="L3305" t="s">
        <v>8</v>
      </c>
      <c r="M3305" t="s">
        <v>8</v>
      </c>
      <c r="N3305" t="s">
        <v>7</v>
      </c>
      <c r="O3305" t="s">
        <v>129</v>
      </c>
      <c r="P3305" s="83">
        <v>1</v>
      </c>
      <c r="Q3305">
        <v>0</v>
      </c>
      <c r="R3305">
        <f t="shared" si="167"/>
        <v>1</v>
      </c>
      <c r="S3305" s="9">
        <f t="shared" si="166"/>
        <v>0</v>
      </c>
    </row>
    <row r="3306" spans="1:21">
      <c r="K3306" s="78">
        <v>9</v>
      </c>
      <c r="L3306" s="78">
        <v>9</v>
      </c>
      <c r="M3306" s="78">
        <v>9</v>
      </c>
      <c r="N3306" s="78">
        <v>9</v>
      </c>
      <c r="P3306" s="83"/>
      <c r="S3306" s="9"/>
    </row>
    <row r="3307" spans="1:21">
      <c r="A3307" s="83">
        <v>2021</v>
      </c>
      <c r="B3307" t="s">
        <v>1197</v>
      </c>
      <c r="C3307" t="s">
        <v>1200</v>
      </c>
      <c r="D3307" t="s">
        <v>1198</v>
      </c>
      <c r="E3307" t="s">
        <v>2</v>
      </c>
      <c r="F3307" t="s">
        <v>54</v>
      </c>
      <c r="G3307" t="s">
        <v>1202</v>
      </c>
      <c r="H3307" t="s">
        <v>126</v>
      </c>
      <c r="I3307" t="s">
        <v>127</v>
      </c>
      <c r="J3307" t="s">
        <v>79</v>
      </c>
      <c r="K3307" t="s">
        <v>40</v>
      </c>
      <c r="L3307" t="s">
        <v>8</v>
      </c>
      <c r="M3307" t="s">
        <v>8</v>
      </c>
      <c r="N3307" t="s">
        <v>130</v>
      </c>
      <c r="O3307" t="s">
        <v>319</v>
      </c>
      <c r="P3307" s="83">
        <v>1</v>
      </c>
      <c r="Q3307">
        <v>0</v>
      </c>
      <c r="R3307">
        <f>P3307-Q3307</f>
        <v>1</v>
      </c>
      <c r="S3307" s="9">
        <f t="shared" ref="S3307:S3315" si="168">Q3307/P3307</f>
        <v>0</v>
      </c>
      <c r="U3307" t="s">
        <v>1242</v>
      </c>
    </row>
    <row r="3308" spans="1:21">
      <c r="A3308" s="83">
        <v>2021</v>
      </c>
      <c r="B3308" t="s">
        <v>1197</v>
      </c>
      <c r="C3308" t="s">
        <v>1200</v>
      </c>
      <c r="D3308" t="s">
        <v>1198</v>
      </c>
      <c r="E3308" t="s">
        <v>2</v>
      </c>
      <c r="F3308" t="s">
        <v>64</v>
      </c>
      <c r="G3308" t="s">
        <v>1204</v>
      </c>
      <c r="H3308" t="s">
        <v>126</v>
      </c>
      <c r="I3308" t="s">
        <v>127</v>
      </c>
      <c r="J3308" t="s">
        <v>79</v>
      </c>
      <c r="K3308" t="s">
        <v>40</v>
      </c>
      <c r="L3308" t="s">
        <v>8</v>
      </c>
      <c r="M3308" t="s">
        <v>8</v>
      </c>
      <c r="N3308" t="s">
        <v>130</v>
      </c>
      <c r="O3308" t="s">
        <v>319</v>
      </c>
      <c r="P3308" s="83">
        <v>4</v>
      </c>
      <c r="Q3308">
        <v>4</v>
      </c>
      <c r="R3308">
        <f t="shared" ref="R3308:R3320" si="169">P3308-Q3308</f>
        <v>0</v>
      </c>
      <c r="S3308" s="9">
        <f t="shared" si="168"/>
        <v>1</v>
      </c>
    </row>
    <row r="3309" spans="1:21">
      <c r="A3309" s="83">
        <v>2021</v>
      </c>
      <c r="B3309" t="s">
        <v>1197</v>
      </c>
      <c r="C3309" t="s">
        <v>1200</v>
      </c>
      <c r="D3309" t="s">
        <v>1198</v>
      </c>
      <c r="E3309" t="s">
        <v>2</v>
      </c>
      <c r="F3309" t="s">
        <v>254</v>
      </c>
      <c r="G3309" t="s">
        <v>1205</v>
      </c>
      <c r="H3309" t="s">
        <v>126</v>
      </c>
      <c r="I3309" t="s">
        <v>127</v>
      </c>
      <c r="J3309" t="s">
        <v>79</v>
      </c>
      <c r="K3309" t="s">
        <v>40</v>
      </c>
      <c r="L3309" t="s">
        <v>8</v>
      </c>
      <c r="M3309" t="s">
        <v>8</v>
      </c>
      <c r="N3309" t="s">
        <v>130</v>
      </c>
      <c r="O3309" t="s">
        <v>319</v>
      </c>
      <c r="P3309" s="83">
        <v>2</v>
      </c>
      <c r="Q3309">
        <v>0</v>
      </c>
      <c r="R3309">
        <f t="shared" si="169"/>
        <v>2</v>
      </c>
      <c r="S3309" s="9">
        <f t="shared" si="168"/>
        <v>0</v>
      </c>
    </row>
    <row r="3310" spans="1:21">
      <c r="A3310" s="83">
        <v>2021</v>
      </c>
      <c r="B3310" t="s">
        <v>1197</v>
      </c>
      <c r="C3310" t="s">
        <v>1200</v>
      </c>
      <c r="D3310" t="s">
        <v>1198</v>
      </c>
      <c r="E3310" t="s">
        <v>2</v>
      </c>
      <c r="F3310" t="s">
        <v>260</v>
      </c>
      <c r="G3310" t="s">
        <v>1207</v>
      </c>
      <c r="H3310" t="s">
        <v>126</v>
      </c>
      <c r="I3310" t="s">
        <v>127</v>
      </c>
      <c r="J3310" t="s">
        <v>79</v>
      </c>
      <c r="K3310" t="s">
        <v>40</v>
      </c>
      <c r="L3310" t="s">
        <v>8</v>
      </c>
      <c r="M3310" t="s">
        <v>8</v>
      </c>
      <c r="N3310" t="s">
        <v>130</v>
      </c>
      <c r="O3310" t="s">
        <v>319</v>
      </c>
      <c r="P3310" s="83">
        <v>10</v>
      </c>
      <c r="Q3310">
        <v>0</v>
      </c>
      <c r="R3310">
        <f t="shared" si="169"/>
        <v>10</v>
      </c>
      <c r="S3310" s="9">
        <f t="shared" si="168"/>
        <v>0</v>
      </c>
    </row>
    <row r="3311" spans="1:21">
      <c r="A3311" s="83">
        <v>2021</v>
      </c>
      <c r="B3311" t="s">
        <v>1197</v>
      </c>
      <c r="C3311" t="s">
        <v>1200</v>
      </c>
      <c r="D3311" t="s">
        <v>1198</v>
      </c>
      <c r="E3311" t="s">
        <v>2</v>
      </c>
      <c r="F3311" t="s">
        <v>269</v>
      </c>
      <c r="G3311" t="s">
        <v>1208</v>
      </c>
      <c r="H3311" t="s">
        <v>126</v>
      </c>
      <c r="I3311" t="s">
        <v>127</v>
      </c>
      <c r="J3311" t="s">
        <v>79</v>
      </c>
      <c r="K3311" t="s">
        <v>40</v>
      </c>
      <c r="L3311" t="s">
        <v>8</v>
      </c>
      <c r="M3311" t="s">
        <v>8</v>
      </c>
      <c r="N3311" t="s">
        <v>130</v>
      </c>
      <c r="O3311" t="s">
        <v>319</v>
      </c>
      <c r="P3311" s="83">
        <v>2</v>
      </c>
      <c r="Q3311">
        <v>2</v>
      </c>
      <c r="R3311">
        <f t="shared" si="169"/>
        <v>0</v>
      </c>
      <c r="S3311" s="9">
        <f t="shared" si="168"/>
        <v>1</v>
      </c>
    </row>
    <row r="3312" spans="1:21">
      <c r="A3312" s="83">
        <v>2021</v>
      </c>
      <c r="B3312" t="s">
        <v>1197</v>
      </c>
      <c r="C3312" t="s">
        <v>1200</v>
      </c>
      <c r="D3312" t="s">
        <v>1198</v>
      </c>
      <c r="E3312" t="s">
        <v>2</v>
      </c>
      <c r="F3312" t="s">
        <v>273</v>
      </c>
      <c r="G3312" t="s">
        <v>1209</v>
      </c>
      <c r="H3312" t="s">
        <v>126</v>
      </c>
      <c r="I3312" t="s">
        <v>127</v>
      </c>
      <c r="J3312" t="s">
        <v>79</v>
      </c>
      <c r="K3312" t="s">
        <v>40</v>
      </c>
      <c r="L3312" t="s">
        <v>8</v>
      </c>
      <c r="M3312" t="s">
        <v>8</v>
      </c>
      <c r="N3312" t="s">
        <v>130</v>
      </c>
      <c r="O3312" t="s">
        <v>319</v>
      </c>
      <c r="P3312" s="83">
        <v>3</v>
      </c>
      <c r="Q3312">
        <v>3</v>
      </c>
      <c r="R3312">
        <f t="shared" si="169"/>
        <v>0</v>
      </c>
      <c r="S3312" s="9">
        <f t="shared" si="168"/>
        <v>1</v>
      </c>
    </row>
    <row r="3313" spans="1:21">
      <c r="A3313" s="83">
        <v>2021</v>
      </c>
      <c r="B3313" t="s">
        <v>1197</v>
      </c>
      <c r="C3313" t="s">
        <v>1234</v>
      </c>
      <c r="D3313" t="s">
        <v>350</v>
      </c>
      <c r="E3313" t="s">
        <v>2</v>
      </c>
      <c r="F3313" t="s">
        <v>1235</v>
      </c>
      <c r="G3313" t="s">
        <v>1236</v>
      </c>
      <c r="H3313" t="s">
        <v>366</v>
      </c>
      <c r="I3313" t="s">
        <v>354</v>
      </c>
      <c r="J3313" t="s">
        <v>79</v>
      </c>
      <c r="K3313" t="s">
        <v>40</v>
      </c>
      <c r="L3313" t="s">
        <v>8</v>
      </c>
      <c r="M3313" t="s">
        <v>8</v>
      </c>
      <c r="N3313" t="s">
        <v>130</v>
      </c>
      <c r="O3313" t="s">
        <v>319</v>
      </c>
      <c r="P3313" s="83">
        <v>1</v>
      </c>
      <c r="Q3313">
        <v>0</v>
      </c>
      <c r="R3313">
        <f t="shared" si="169"/>
        <v>1</v>
      </c>
      <c r="S3313" s="9">
        <f t="shared" si="168"/>
        <v>0</v>
      </c>
    </row>
    <row r="3314" spans="1:21">
      <c r="A3314" s="83">
        <v>2021</v>
      </c>
      <c r="B3314" t="s">
        <v>1197</v>
      </c>
      <c r="C3314" t="s">
        <v>1210</v>
      </c>
      <c r="D3314" t="s">
        <v>1198</v>
      </c>
      <c r="E3314" t="s">
        <v>2</v>
      </c>
      <c r="F3314" t="s">
        <v>410</v>
      </c>
      <c r="G3314" t="s">
        <v>1218</v>
      </c>
      <c r="H3314" t="s">
        <v>383</v>
      </c>
      <c r="I3314" t="s">
        <v>384</v>
      </c>
      <c r="J3314" t="s">
        <v>37</v>
      </c>
      <c r="K3314" t="s">
        <v>40</v>
      </c>
      <c r="L3314" t="s">
        <v>8</v>
      </c>
      <c r="M3314" t="s">
        <v>8</v>
      </c>
      <c r="N3314" t="s">
        <v>130</v>
      </c>
      <c r="O3314" t="s">
        <v>319</v>
      </c>
      <c r="P3314" s="83">
        <v>1</v>
      </c>
      <c r="Q3314">
        <v>1</v>
      </c>
      <c r="R3314">
        <f t="shared" si="169"/>
        <v>0</v>
      </c>
      <c r="S3314" s="9">
        <f t="shared" si="168"/>
        <v>1</v>
      </c>
    </row>
    <row r="3315" spans="1:21">
      <c r="A3315" s="83">
        <v>2021</v>
      </c>
      <c r="B3315" t="s">
        <v>1197</v>
      </c>
      <c r="C3315" t="s">
        <v>1210</v>
      </c>
      <c r="D3315" t="s">
        <v>1198</v>
      </c>
      <c r="E3315" t="s">
        <v>2</v>
      </c>
      <c r="F3315" t="s">
        <v>429</v>
      </c>
      <c r="G3315" t="s">
        <v>1212</v>
      </c>
      <c r="H3315" t="s">
        <v>383</v>
      </c>
      <c r="I3315" t="s">
        <v>384</v>
      </c>
      <c r="J3315" t="s">
        <v>37</v>
      </c>
      <c r="K3315" t="s">
        <v>40</v>
      </c>
      <c r="L3315" t="s">
        <v>8</v>
      </c>
      <c r="M3315" t="s">
        <v>8</v>
      </c>
      <c r="N3315" t="s">
        <v>130</v>
      </c>
      <c r="O3315" t="s">
        <v>319</v>
      </c>
      <c r="P3315" s="83">
        <v>15</v>
      </c>
      <c r="Q3315">
        <v>0</v>
      </c>
      <c r="R3315">
        <f t="shared" si="169"/>
        <v>15</v>
      </c>
      <c r="S3315" s="9">
        <f t="shared" si="168"/>
        <v>0</v>
      </c>
    </row>
    <row r="3316" spans="1:21">
      <c r="K3316" s="78">
        <v>4</v>
      </c>
      <c r="L3316" s="78">
        <v>4</v>
      </c>
      <c r="M3316" s="78">
        <v>4</v>
      </c>
      <c r="N3316" s="78">
        <v>4</v>
      </c>
      <c r="P3316" s="83"/>
      <c r="S3316" s="9"/>
    </row>
    <row r="3317" spans="1:21">
      <c r="A3317" s="83">
        <v>2021</v>
      </c>
      <c r="B3317" t="s">
        <v>1197</v>
      </c>
      <c r="C3317" t="s">
        <v>1200</v>
      </c>
      <c r="D3317" t="s">
        <v>1198</v>
      </c>
      <c r="E3317" t="s">
        <v>2</v>
      </c>
      <c r="F3317" t="s">
        <v>260</v>
      </c>
      <c r="G3317" t="s">
        <v>1207</v>
      </c>
      <c r="H3317" t="s">
        <v>126</v>
      </c>
      <c r="I3317" t="s">
        <v>127</v>
      </c>
      <c r="J3317" t="s">
        <v>79</v>
      </c>
      <c r="K3317" t="s">
        <v>40</v>
      </c>
      <c r="L3317" t="s">
        <v>8</v>
      </c>
      <c r="M3317" t="s">
        <v>8</v>
      </c>
      <c r="N3317" t="s">
        <v>201</v>
      </c>
      <c r="O3317" t="s">
        <v>315</v>
      </c>
      <c r="P3317" s="83">
        <v>4</v>
      </c>
      <c r="Q3317">
        <v>0</v>
      </c>
      <c r="R3317">
        <f t="shared" si="169"/>
        <v>4</v>
      </c>
      <c r="S3317" s="9">
        <f>Q3317/P3317</f>
        <v>0</v>
      </c>
      <c r="U3317" t="s">
        <v>1243</v>
      </c>
    </row>
    <row r="3318" spans="1:21">
      <c r="A3318" s="83">
        <v>2021</v>
      </c>
      <c r="B3318" t="s">
        <v>1197</v>
      </c>
      <c r="C3318" t="s">
        <v>1234</v>
      </c>
      <c r="D3318" t="s">
        <v>350</v>
      </c>
      <c r="E3318" t="s">
        <v>2</v>
      </c>
      <c r="F3318" t="s">
        <v>1237</v>
      </c>
      <c r="G3318" t="s">
        <v>1238</v>
      </c>
      <c r="H3318" t="s">
        <v>366</v>
      </c>
      <c r="I3318" t="s">
        <v>354</v>
      </c>
      <c r="J3318" t="s">
        <v>79</v>
      </c>
      <c r="K3318" t="s">
        <v>40</v>
      </c>
      <c r="L3318" t="s">
        <v>8</v>
      </c>
      <c r="M3318" t="s">
        <v>8</v>
      </c>
      <c r="N3318" t="s">
        <v>201</v>
      </c>
      <c r="O3318" t="s">
        <v>315</v>
      </c>
      <c r="P3318" s="83">
        <v>1</v>
      </c>
      <c r="Q3318">
        <v>0</v>
      </c>
      <c r="R3318">
        <f t="shared" si="169"/>
        <v>1</v>
      </c>
      <c r="S3318" s="9">
        <f>Q3318/P3318</f>
        <v>0</v>
      </c>
    </row>
    <row r="3319" spans="1:21">
      <c r="A3319" s="83">
        <v>2021</v>
      </c>
      <c r="B3319" t="s">
        <v>1197</v>
      </c>
      <c r="C3319" t="s">
        <v>1210</v>
      </c>
      <c r="D3319" t="s">
        <v>1198</v>
      </c>
      <c r="E3319" t="s">
        <v>2</v>
      </c>
      <c r="F3319" t="s">
        <v>429</v>
      </c>
      <c r="G3319" t="s">
        <v>1212</v>
      </c>
      <c r="H3319" t="s">
        <v>383</v>
      </c>
      <c r="I3319" t="s">
        <v>384</v>
      </c>
      <c r="J3319" t="s">
        <v>37</v>
      </c>
      <c r="K3319" t="s">
        <v>40</v>
      </c>
      <c r="L3319" t="s">
        <v>8</v>
      </c>
      <c r="M3319" t="s">
        <v>8</v>
      </c>
      <c r="N3319" t="s">
        <v>201</v>
      </c>
      <c r="O3319" t="s">
        <v>315</v>
      </c>
      <c r="P3319" s="83">
        <v>5</v>
      </c>
      <c r="Q3319">
        <v>0</v>
      </c>
      <c r="R3319">
        <f t="shared" si="169"/>
        <v>5</v>
      </c>
      <c r="S3319" s="9">
        <f>Q3319/P3319</f>
        <v>0</v>
      </c>
    </row>
    <row r="3320" spans="1:21">
      <c r="A3320" s="83">
        <v>2021</v>
      </c>
      <c r="B3320" t="s">
        <v>1197</v>
      </c>
      <c r="C3320" t="s">
        <v>1210</v>
      </c>
      <c r="D3320" t="s">
        <v>1198</v>
      </c>
      <c r="E3320" t="s">
        <v>2</v>
      </c>
      <c r="F3320" t="s">
        <v>435</v>
      </c>
      <c r="G3320" t="s">
        <v>1211</v>
      </c>
      <c r="H3320" t="s">
        <v>383</v>
      </c>
      <c r="I3320" t="s">
        <v>384</v>
      </c>
      <c r="J3320" t="s">
        <v>37</v>
      </c>
      <c r="K3320" t="s">
        <v>40</v>
      </c>
      <c r="L3320" t="s">
        <v>8</v>
      </c>
      <c r="M3320" t="s">
        <v>8</v>
      </c>
      <c r="N3320" t="s">
        <v>201</v>
      </c>
      <c r="O3320" t="s">
        <v>315</v>
      </c>
      <c r="P3320" s="83">
        <v>10</v>
      </c>
      <c r="Q3320">
        <v>0</v>
      </c>
      <c r="R3320">
        <f t="shared" si="169"/>
        <v>10</v>
      </c>
      <c r="S3320" s="9">
        <f>Q3320/P3320</f>
        <v>0</v>
      </c>
    </row>
    <row r="3321" spans="1:21">
      <c r="K3321" s="78">
        <v>1</v>
      </c>
      <c r="L3321" s="78">
        <v>1</v>
      </c>
      <c r="M3321" s="78">
        <v>1</v>
      </c>
      <c r="N3321" s="78">
        <v>1</v>
      </c>
      <c r="P3321" s="83"/>
      <c r="S3321" s="9"/>
    </row>
    <row r="3322" spans="1:21">
      <c r="A3322" s="83">
        <v>2021</v>
      </c>
      <c r="B3322" t="s">
        <v>1197</v>
      </c>
      <c r="C3322" t="s">
        <v>1234</v>
      </c>
      <c r="D3322" t="s">
        <v>350</v>
      </c>
      <c r="E3322" t="s">
        <v>2</v>
      </c>
      <c r="F3322" t="s">
        <v>1235</v>
      </c>
      <c r="G3322" t="s">
        <v>1236</v>
      </c>
      <c r="H3322" t="s">
        <v>366</v>
      </c>
      <c r="I3322" t="s">
        <v>354</v>
      </c>
      <c r="J3322" t="s">
        <v>79</v>
      </c>
      <c r="K3322" t="s">
        <v>40</v>
      </c>
      <c r="L3322" t="s">
        <v>8</v>
      </c>
      <c r="M3322" t="s">
        <v>8</v>
      </c>
      <c r="N3322" t="s">
        <v>210</v>
      </c>
      <c r="O3322" t="s">
        <v>321</v>
      </c>
      <c r="P3322" s="83">
        <v>1</v>
      </c>
      <c r="Q3322">
        <v>0</v>
      </c>
      <c r="R3322">
        <f>P3322-Q3322</f>
        <v>1</v>
      </c>
      <c r="S3322" s="9">
        <f>Q3322/P3322</f>
        <v>0</v>
      </c>
    </row>
    <row r="3323" spans="1:21">
      <c r="K3323" s="78">
        <v>3</v>
      </c>
      <c r="L3323" s="78">
        <v>3</v>
      </c>
      <c r="M3323" s="78">
        <v>3</v>
      </c>
      <c r="N3323" s="78">
        <v>3</v>
      </c>
      <c r="P3323" s="83"/>
      <c r="S3323" s="9"/>
    </row>
    <row r="3324" spans="1:21">
      <c r="A3324" s="83">
        <v>2021</v>
      </c>
      <c r="B3324" t="s">
        <v>1197</v>
      </c>
      <c r="C3324" t="s">
        <v>1200</v>
      </c>
      <c r="D3324" t="s">
        <v>1198</v>
      </c>
      <c r="E3324" t="s">
        <v>2</v>
      </c>
      <c r="F3324" t="s">
        <v>48</v>
      </c>
      <c r="G3324" t="s">
        <v>1201</v>
      </c>
      <c r="H3324" t="s">
        <v>126</v>
      </c>
      <c r="I3324" t="s">
        <v>127</v>
      </c>
      <c r="J3324" t="s">
        <v>79</v>
      </c>
      <c r="K3324" t="s">
        <v>40</v>
      </c>
      <c r="L3324" t="s">
        <v>8</v>
      </c>
      <c r="M3324" t="s">
        <v>8</v>
      </c>
      <c r="N3324" t="s">
        <v>205</v>
      </c>
      <c r="O3324" t="s">
        <v>312</v>
      </c>
      <c r="P3324" s="83">
        <v>1</v>
      </c>
      <c r="Q3324">
        <v>0</v>
      </c>
      <c r="R3324">
        <f>P3324-Q3324</f>
        <v>1</v>
      </c>
      <c r="S3324" s="9">
        <f>Q3324/P3324</f>
        <v>0</v>
      </c>
    </row>
    <row r="3325" spans="1:21">
      <c r="A3325" s="83">
        <v>2021</v>
      </c>
      <c r="B3325" t="s">
        <v>1197</v>
      </c>
      <c r="C3325" t="s">
        <v>1200</v>
      </c>
      <c r="D3325" t="s">
        <v>1198</v>
      </c>
      <c r="E3325" t="s">
        <v>2</v>
      </c>
      <c r="F3325" t="s">
        <v>247</v>
      </c>
      <c r="G3325" t="s">
        <v>1203</v>
      </c>
      <c r="H3325" t="s">
        <v>126</v>
      </c>
      <c r="I3325" t="s">
        <v>127</v>
      </c>
      <c r="J3325" t="s">
        <v>79</v>
      </c>
      <c r="K3325" t="s">
        <v>40</v>
      </c>
      <c r="L3325" t="s">
        <v>8</v>
      </c>
      <c r="M3325" t="s">
        <v>8</v>
      </c>
      <c r="N3325" t="s">
        <v>205</v>
      </c>
      <c r="O3325" t="s">
        <v>312</v>
      </c>
      <c r="P3325" s="83">
        <v>1</v>
      </c>
      <c r="Q3325">
        <v>0</v>
      </c>
      <c r="R3325">
        <f t="shared" ref="R3325:R3326" si="170">P3325-Q3325</f>
        <v>1</v>
      </c>
      <c r="S3325" s="9">
        <f>Q3325/P3325</f>
        <v>0</v>
      </c>
    </row>
    <row r="3326" spans="1:21">
      <c r="A3326" s="83">
        <v>2021</v>
      </c>
      <c r="B3326" t="s">
        <v>1197</v>
      </c>
      <c r="C3326" t="s">
        <v>1210</v>
      </c>
      <c r="D3326" t="s">
        <v>1198</v>
      </c>
      <c r="E3326" t="s">
        <v>2</v>
      </c>
      <c r="F3326" t="s">
        <v>435</v>
      </c>
      <c r="G3326" t="s">
        <v>1211</v>
      </c>
      <c r="H3326" t="s">
        <v>383</v>
      </c>
      <c r="I3326" t="s">
        <v>384</v>
      </c>
      <c r="J3326" t="s">
        <v>37</v>
      </c>
      <c r="K3326" t="s">
        <v>40</v>
      </c>
      <c r="L3326" t="s">
        <v>8</v>
      </c>
      <c r="M3326" t="s">
        <v>8</v>
      </c>
      <c r="N3326" t="s">
        <v>205</v>
      </c>
      <c r="O3326" t="s">
        <v>312</v>
      </c>
      <c r="P3326" s="83">
        <v>2</v>
      </c>
      <c r="Q3326">
        <v>0</v>
      </c>
      <c r="R3326">
        <f t="shared" si="170"/>
        <v>2</v>
      </c>
      <c r="S3326" s="9">
        <f>Q3326/P3326</f>
        <v>0</v>
      </c>
    </row>
    <row r="3327" spans="1:21">
      <c r="K3327" s="78">
        <v>2</v>
      </c>
      <c r="L3327" s="78">
        <v>2</v>
      </c>
      <c r="M3327" s="78">
        <v>2</v>
      </c>
      <c r="N3327" s="78">
        <v>2</v>
      </c>
      <c r="P3327" s="83"/>
      <c r="S3327" s="9"/>
    </row>
    <row r="3328" spans="1:21">
      <c r="A3328" s="83">
        <v>2021</v>
      </c>
      <c r="B3328" t="s">
        <v>1197</v>
      </c>
      <c r="C3328" t="s">
        <v>1234</v>
      </c>
      <c r="D3328" t="s">
        <v>350</v>
      </c>
      <c r="E3328" t="s">
        <v>2</v>
      </c>
      <c r="F3328" t="s">
        <v>1235</v>
      </c>
      <c r="G3328" t="s">
        <v>1236</v>
      </c>
      <c r="H3328" t="s">
        <v>366</v>
      </c>
      <c r="I3328" t="s">
        <v>354</v>
      </c>
      <c r="J3328" t="s">
        <v>79</v>
      </c>
      <c r="K3328" t="s">
        <v>40</v>
      </c>
      <c r="L3328" t="s">
        <v>8</v>
      </c>
      <c r="M3328" t="s">
        <v>8</v>
      </c>
      <c r="N3328" t="s">
        <v>217</v>
      </c>
      <c r="O3328" t="s">
        <v>376</v>
      </c>
      <c r="P3328" s="83">
        <v>3</v>
      </c>
      <c r="Q3328">
        <v>0</v>
      </c>
      <c r="R3328">
        <f>P3328-Q3328</f>
        <v>3</v>
      </c>
      <c r="S3328" s="9">
        <f>Q3328/P3328</f>
        <v>0</v>
      </c>
    </row>
    <row r="3329" spans="1:19">
      <c r="A3329" s="83">
        <v>2021</v>
      </c>
      <c r="B3329" t="s">
        <v>1197</v>
      </c>
      <c r="C3329" t="s">
        <v>1234</v>
      </c>
      <c r="D3329" t="s">
        <v>350</v>
      </c>
      <c r="E3329" t="s">
        <v>2</v>
      </c>
      <c r="F3329" t="s">
        <v>1237</v>
      </c>
      <c r="G3329" t="s">
        <v>1238</v>
      </c>
      <c r="H3329" t="s">
        <v>366</v>
      </c>
      <c r="I3329" t="s">
        <v>354</v>
      </c>
      <c r="J3329" t="s">
        <v>79</v>
      </c>
      <c r="K3329" t="s">
        <v>40</v>
      </c>
      <c r="L3329" t="s">
        <v>8</v>
      </c>
      <c r="M3329" t="s">
        <v>8</v>
      </c>
      <c r="N3329" t="s">
        <v>217</v>
      </c>
      <c r="O3329" t="s">
        <v>376</v>
      </c>
      <c r="P3329" s="83">
        <v>1</v>
      </c>
      <c r="Q3329">
        <v>1</v>
      </c>
      <c r="R3329">
        <f>P3329-Q3329</f>
        <v>0</v>
      </c>
      <c r="S3329" s="9">
        <f>Q3329/P3329</f>
        <v>1</v>
      </c>
    </row>
    <row r="3330" spans="1:19">
      <c r="K3330" s="78">
        <v>1</v>
      </c>
      <c r="L3330" s="78">
        <v>1</v>
      </c>
      <c r="M3330" s="78">
        <v>1</v>
      </c>
      <c r="N3330" s="78">
        <v>1</v>
      </c>
      <c r="P3330" s="83"/>
      <c r="S3330" s="9"/>
    </row>
    <row r="3331" spans="1:19">
      <c r="A3331" s="83">
        <v>2021</v>
      </c>
      <c r="B3331" t="s">
        <v>1197</v>
      </c>
      <c r="C3331" t="s">
        <v>1234</v>
      </c>
      <c r="D3331" t="s">
        <v>350</v>
      </c>
      <c r="E3331" t="s">
        <v>2</v>
      </c>
      <c r="F3331" t="s">
        <v>1235</v>
      </c>
      <c r="G3331" t="s">
        <v>1236</v>
      </c>
      <c r="H3331" t="s">
        <v>366</v>
      </c>
      <c r="I3331" t="s">
        <v>354</v>
      </c>
      <c r="J3331" t="s">
        <v>79</v>
      </c>
      <c r="K3331" t="s">
        <v>40</v>
      </c>
      <c r="L3331" t="s">
        <v>8</v>
      </c>
      <c r="M3331" t="s">
        <v>40</v>
      </c>
      <c r="N3331" t="s">
        <v>8</v>
      </c>
      <c r="O3331" t="s">
        <v>375</v>
      </c>
      <c r="P3331" s="83">
        <v>1</v>
      </c>
      <c r="Q3331">
        <v>0</v>
      </c>
      <c r="R3331">
        <f>P3331-Q3331</f>
        <v>1</v>
      </c>
      <c r="S3331" s="9">
        <f>Q3331/P3331</f>
        <v>0</v>
      </c>
    </row>
    <row r="3332" spans="1:19">
      <c r="K3332" s="78">
        <v>4</v>
      </c>
      <c r="L3332" s="78">
        <v>4</v>
      </c>
      <c r="M3332" s="78">
        <v>4</v>
      </c>
      <c r="N3332" s="78">
        <v>4</v>
      </c>
      <c r="P3332" s="83"/>
      <c r="S3332" s="9"/>
    </row>
    <row r="3333" spans="1:19">
      <c r="A3333" s="83">
        <v>2021</v>
      </c>
      <c r="B3333" t="s">
        <v>1197</v>
      </c>
      <c r="C3333" t="s">
        <v>1200</v>
      </c>
      <c r="D3333" t="s">
        <v>1198</v>
      </c>
      <c r="E3333" t="s">
        <v>2</v>
      </c>
      <c r="F3333" t="s">
        <v>48</v>
      </c>
      <c r="G3333" t="s">
        <v>1201</v>
      </c>
      <c r="H3333" t="s">
        <v>126</v>
      </c>
      <c r="I3333" t="s">
        <v>127</v>
      </c>
      <c r="J3333" t="s">
        <v>79</v>
      </c>
      <c r="K3333" t="s">
        <v>40</v>
      </c>
      <c r="L3333" t="s">
        <v>8</v>
      </c>
      <c r="M3333" t="s">
        <v>40</v>
      </c>
      <c r="N3333" t="s">
        <v>40</v>
      </c>
      <c r="O3333" t="s">
        <v>313</v>
      </c>
      <c r="P3333" s="83">
        <v>1</v>
      </c>
      <c r="Q3333">
        <v>0</v>
      </c>
      <c r="R3333">
        <f>P3333-Q3333</f>
        <v>1</v>
      </c>
      <c r="S3333" s="9">
        <f>Q3333/P3333</f>
        <v>0</v>
      </c>
    </row>
    <row r="3334" spans="1:19">
      <c r="A3334" s="83">
        <v>2021</v>
      </c>
      <c r="B3334" t="s">
        <v>1197</v>
      </c>
      <c r="C3334" t="s">
        <v>1200</v>
      </c>
      <c r="D3334" t="s">
        <v>1198</v>
      </c>
      <c r="E3334" t="s">
        <v>2</v>
      </c>
      <c r="F3334" t="s">
        <v>247</v>
      </c>
      <c r="G3334" t="s">
        <v>1203</v>
      </c>
      <c r="H3334" t="s">
        <v>126</v>
      </c>
      <c r="I3334" t="s">
        <v>127</v>
      </c>
      <c r="J3334" t="s">
        <v>79</v>
      </c>
      <c r="K3334" t="s">
        <v>40</v>
      </c>
      <c r="L3334" t="s">
        <v>8</v>
      </c>
      <c r="M3334" t="s">
        <v>40</v>
      </c>
      <c r="N3334" t="s">
        <v>40</v>
      </c>
      <c r="O3334" t="s">
        <v>313</v>
      </c>
      <c r="P3334" s="83">
        <v>1</v>
      </c>
      <c r="Q3334">
        <v>0</v>
      </c>
      <c r="R3334">
        <f t="shared" ref="R3334:R3336" si="171">P3334-Q3334</f>
        <v>1</v>
      </c>
      <c r="S3334" s="9">
        <f>Q3334/P3334</f>
        <v>0</v>
      </c>
    </row>
    <row r="3335" spans="1:19">
      <c r="A3335" s="83">
        <v>2021</v>
      </c>
      <c r="B3335" t="s">
        <v>1197</v>
      </c>
      <c r="C3335" t="s">
        <v>1200</v>
      </c>
      <c r="D3335" t="s">
        <v>1198</v>
      </c>
      <c r="E3335" t="s">
        <v>2</v>
      </c>
      <c r="F3335" t="s">
        <v>260</v>
      </c>
      <c r="G3335" t="s">
        <v>1207</v>
      </c>
      <c r="H3335" t="s">
        <v>126</v>
      </c>
      <c r="I3335" t="s">
        <v>127</v>
      </c>
      <c r="J3335" t="s">
        <v>79</v>
      </c>
      <c r="K3335" t="s">
        <v>40</v>
      </c>
      <c r="L3335" t="s">
        <v>8</v>
      </c>
      <c r="M3335" t="s">
        <v>40</v>
      </c>
      <c r="N3335" t="s">
        <v>40</v>
      </c>
      <c r="O3335" t="s">
        <v>313</v>
      </c>
      <c r="P3335" s="83">
        <v>2</v>
      </c>
      <c r="Q3335">
        <v>0</v>
      </c>
      <c r="R3335">
        <f t="shared" si="171"/>
        <v>2</v>
      </c>
      <c r="S3335" s="9">
        <f>Q3335/P3335</f>
        <v>0</v>
      </c>
    </row>
    <row r="3336" spans="1:19">
      <c r="A3336" s="83">
        <v>2021</v>
      </c>
      <c r="B3336" t="s">
        <v>1197</v>
      </c>
      <c r="C3336" t="s">
        <v>1234</v>
      </c>
      <c r="D3336" t="s">
        <v>350</v>
      </c>
      <c r="E3336" t="s">
        <v>2</v>
      </c>
      <c r="F3336" t="s">
        <v>1237</v>
      </c>
      <c r="G3336" t="s">
        <v>1238</v>
      </c>
      <c r="H3336" t="s">
        <v>366</v>
      </c>
      <c r="I3336" t="s">
        <v>354</v>
      </c>
      <c r="J3336" t="s">
        <v>79</v>
      </c>
      <c r="K3336" t="s">
        <v>40</v>
      </c>
      <c r="L3336" t="s">
        <v>8</v>
      </c>
      <c r="M3336" t="s">
        <v>40</v>
      </c>
      <c r="N3336" t="s">
        <v>40</v>
      </c>
      <c r="O3336" t="s">
        <v>313</v>
      </c>
      <c r="P3336" s="83">
        <v>3</v>
      </c>
      <c r="Q3336">
        <v>3</v>
      </c>
      <c r="R3336">
        <f t="shared" si="171"/>
        <v>0</v>
      </c>
      <c r="S3336" s="9">
        <f>Q3336/P3336</f>
        <v>1</v>
      </c>
    </row>
    <row r="3337" spans="1:19">
      <c r="K3337" s="78">
        <v>11</v>
      </c>
      <c r="L3337" s="78">
        <v>11</v>
      </c>
      <c r="M3337" s="78">
        <v>11</v>
      </c>
      <c r="N3337" s="78">
        <v>11</v>
      </c>
      <c r="P3337" s="83"/>
      <c r="S3337" s="9"/>
    </row>
    <row r="3338" spans="1:19">
      <c r="A3338" s="83">
        <v>2021</v>
      </c>
      <c r="B3338" t="s">
        <v>1197</v>
      </c>
      <c r="C3338" t="s">
        <v>1200</v>
      </c>
      <c r="D3338" t="s">
        <v>1198</v>
      </c>
      <c r="E3338" t="s">
        <v>2</v>
      </c>
      <c r="F3338" t="s">
        <v>260</v>
      </c>
      <c r="G3338" t="s">
        <v>1207</v>
      </c>
      <c r="H3338" t="s">
        <v>126</v>
      </c>
      <c r="I3338" t="s">
        <v>127</v>
      </c>
      <c r="J3338" t="s">
        <v>79</v>
      </c>
      <c r="K3338" t="s">
        <v>40</v>
      </c>
      <c r="L3338" t="s">
        <v>8</v>
      </c>
      <c r="M3338" t="s">
        <v>38</v>
      </c>
      <c r="N3338" t="s">
        <v>8</v>
      </c>
      <c r="O3338" t="s">
        <v>314</v>
      </c>
      <c r="P3338" s="83">
        <v>1</v>
      </c>
      <c r="Q3338">
        <v>0</v>
      </c>
      <c r="R3338">
        <f>P3338-Q3338</f>
        <v>1</v>
      </c>
      <c r="S3338" s="9">
        <f t="shared" ref="S3338:S3348" si="172">Q3338/P3338</f>
        <v>0</v>
      </c>
    </row>
    <row r="3339" spans="1:19">
      <c r="A3339" s="83">
        <v>2021</v>
      </c>
      <c r="B3339" t="s">
        <v>1197</v>
      </c>
      <c r="C3339" t="s">
        <v>1200</v>
      </c>
      <c r="D3339" t="s">
        <v>1198</v>
      </c>
      <c r="E3339" t="s">
        <v>2</v>
      </c>
      <c r="F3339" t="s">
        <v>273</v>
      </c>
      <c r="G3339" t="s">
        <v>1209</v>
      </c>
      <c r="H3339" t="s">
        <v>126</v>
      </c>
      <c r="I3339" t="s">
        <v>127</v>
      </c>
      <c r="J3339" t="s">
        <v>79</v>
      </c>
      <c r="K3339" t="s">
        <v>40</v>
      </c>
      <c r="L3339" t="s">
        <v>8</v>
      </c>
      <c r="M3339" t="s">
        <v>38</v>
      </c>
      <c r="N3339" t="s">
        <v>8</v>
      </c>
      <c r="O3339" t="s">
        <v>314</v>
      </c>
      <c r="P3339" s="83">
        <v>1</v>
      </c>
      <c r="Q3339">
        <v>0</v>
      </c>
      <c r="R3339">
        <f t="shared" ref="R3339:R3350" si="173">P3339-Q3339</f>
        <v>1</v>
      </c>
      <c r="S3339" s="9">
        <f t="shared" si="172"/>
        <v>0</v>
      </c>
    </row>
    <row r="3340" spans="1:19">
      <c r="A3340" s="83">
        <v>2021</v>
      </c>
      <c r="B3340" t="s">
        <v>1197</v>
      </c>
      <c r="C3340" t="s">
        <v>1200</v>
      </c>
      <c r="D3340" t="s">
        <v>1198</v>
      </c>
      <c r="E3340" t="s">
        <v>2</v>
      </c>
      <c r="F3340" t="s">
        <v>273</v>
      </c>
      <c r="G3340" t="s">
        <v>1209</v>
      </c>
      <c r="H3340" t="s">
        <v>126</v>
      </c>
      <c r="I3340" t="s">
        <v>127</v>
      </c>
      <c r="J3340" t="s">
        <v>79</v>
      </c>
      <c r="K3340" t="s">
        <v>40</v>
      </c>
      <c r="L3340" t="s">
        <v>8</v>
      </c>
      <c r="M3340" t="s">
        <v>38</v>
      </c>
      <c r="N3340" t="s">
        <v>8</v>
      </c>
      <c r="O3340" t="s">
        <v>314</v>
      </c>
      <c r="P3340" s="83">
        <v>1</v>
      </c>
      <c r="Q3340">
        <v>1</v>
      </c>
      <c r="R3340">
        <f t="shared" si="173"/>
        <v>0</v>
      </c>
      <c r="S3340" s="9">
        <f t="shared" si="172"/>
        <v>1</v>
      </c>
    </row>
    <row r="3341" spans="1:19">
      <c r="A3341" s="83">
        <v>2021</v>
      </c>
      <c r="B3341" t="s">
        <v>1197</v>
      </c>
      <c r="C3341" t="s">
        <v>1200</v>
      </c>
      <c r="D3341" t="s">
        <v>1198</v>
      </c>
      <c r="E3341" t="s">
        <v>2</v>
      </c>
      <c r="F3341" t="s">
        <v>273</v>
      </c>
      <c r="G3341" t="s">
        <v>1209</v>
      </c>
      <c r="H3341" t="s">
        <v>126</v>
      </c>
      <c r="I3341" t="s">
        <v>127</v>
      </c>
      <c r="J3341" t="s">
        <v>79</v>
      </c>
      <c r="K3341" t="s">
        <v>40</v>
      </c>
      <c r="L3341" t="s">
        <v>8</v>
      </c>
      <c r="M3341" t="s">
        <v>38</v>
      </c>
      <c r="N3341" t="s">
        <v>8</v>
      </c>
      <c r="O3341" t="s">
        <v>314</v>
      </c>
      <c r="P3341" s="83">
        <v>1</v>
      </c>
      <c r="Q3341">
        <v>0</v>
      </c>
      <c r="R3341">
        <f t="shared" si="173"/>
        <v>1</v>
      </c>
      <c r="S3341" s="9">
        <f t="shared" si="172"/>
        <v>0</v>
      </c>
    </row>
    <row r="3342" spans="1:19">
      <c r="A3342" s="83">
        <v>2021</v>
      </c>
      <c r="B3342" t="s">
        <v>1197</v>
      </c>
      <c r="C3342" t="s">
        <v>1234</v>
      </c>
      <c r="D3342" t="s">
        <v>350</v>
      </c>
      <c r="E3342" t="s">
        <v>2</v>
      </c>
      <c r="F3342" t="s">
        <v>1244</v>
      </c>
      <c r="G3342" t="s">
        <v>1245</v>
      </c>
      <c r="H3342" t="s">
        <v>366</v>
      </c>
      <c r="I3342" t="s">
        <v>354</v>
      </c>
      <c r="J3342" t="s">
        <v>79</v>
      </c>
      <c r="K3342" t="s">
        <v>40</v>
      </c>
      <c r="L3342" t="s">
        <v>8</v>
      </c>
      <c r="M3342" t="s">
        <v>38</v>
      </c>
      <c r="N3342" t="s">
        <v>8</v>
      </c>
      <c r="O3342" t="s">
        <v>314</v>
      </c>
      <c r="P3342" s="83">
        <v>1</v>
      </c>
      <c r="Q3342">
        <v>0</v>
      </c>
      <c r="R3342">
        <f t="shared" si="173"/>
        <v>1</v>
      </c>
      <c r="S3342" s="9">
        <f t="shared" si="172"/>
        <v>0</v>
      </c>
    </row>
    <row r="3343" spans="1:19">
      <c r="A3343" s="83">
        <v>2021</v>
      </c>
      <c r="B3343" t="s">
        <v>1197</v>
      </c>
      <c r="C3343" t="s">
        <v>1234</v>
      </c>
      <c r="D3343" t="s">
        <v>350</v>
      </c>
      <c r="E3343" t="s">
        <v>2</v>
      </c>
      <c r="F3343" t="s">
        <v>1244</v>
      </c>
      <c r="G3343" t="s">
        <v>1245</v>
      </c>
      <c r="H3343" t="s">
        <v>366</v>
      </c>
      <c r="I3343" t="s">
        <v>354</v>
      </c>
      <c r="J3343" t="s">
        <v>79</v>
      </c>
      <c r="K3343" t="s">
        <v>40</v>
      </c>
      <c r="L3343" t="s">
        <v>8</v>
      </c>
      <c r="M3343" t="s">
        <v>38</v>
      </c>
      <c r="N3343" t="s">
        <v>8</v>
      </c>
      <c r="O3343" t="s">
        <v>314</v>
      </c>
      <c r="P3343" s="83">
        <v>1</v>
      </c>
      <c r="Q3343">
        <v>0</v>
      </c>
      <c r="R3343">
        <f t="shared" si="173"/>
        <v>1</v>
      </c>
      <c r="S3343" s="9">
        <f t="shared" si="172"/>
        <v>0</v>
      </c>
    </row>
    <row r="3344" spans="1:19">
      <c r="A3344" s="83">
        <v>2021</v>
      </c>
      <c r="B3344" t="s">
        <v>1197</v>
      </c>
      <c r="C3344" t="s">
        <v>1234</v>
      </c>
      <c r="D3344" t="s">
        <v>350</v>
      </c>
      <c r="E3344" t="s">
        <v>2</v>
      </c>
      <c r="F3344" t="s">
        <v>1244</v>
      </c>
      <c r="G3344" t="s">
        <v>1245</v>
      </c>
      <c r="H3344" t="s">
        <v>366</v>
      </c>
      <c r="I3344" t="s">
        <v>354</v>
      </c>
      <c r="J3344" t="s">
        <v>79</v>
      </c>
      <c r="K3344" t="s">
        <v>40</v>
      </c>
      <c r="L3344" t="s">
        <v>8</v>
      </c>
      <c r="M3344" t="s">
        <v>38</v>
      </c>
      <c r="N3344" t="s">
        <v>8</v>
      </c>
      <c r="O3344" t="s">
        <v>314</v>
      </c>
      <c r="P3344" s="83">
        <v>1</v>
      </c>
      <c r="Q3344">
        <v>0</v>
      </c>
      <c r="R3344">
        <f t="shared" si="173"/>
        <v>1</v>
      </c>
      <c r="S3344" s="9">
        <f t="shared" si="172"/>
        <v>0</v>
      </c>
    </row>
    <row r="3345" spans="1:19">
      <c r="A3345" s="83">
        <v>2021</v>
      </c>
      <c r="B3345" t="s">
        <v>1197</v>
      </c>
      <c r="C3345" t="s">
        <v>1234</v>
      </c>
      <c r="D3345" t="s">
        <v>350</v>
      </c>
      <c r="E3345" t="s">
        <v>2</v>
      </c>
      <c r="F3345" t="s">
        <v>1237</v>
      </c>
      <c r="G3345" t="s">
        <v>1238</v>
      </c>
      <c r="H3345" t="s">
        <v>366</v>
      </c>
      <c r="I3345" t="s">
        <v>354</v>
      </c>
      <c r="J3345" t="s">
        <v>79</v>
      </c>
      <c r="K3345" t="s">
        <v>40</v>
      </c>
      <c r="L3345" t="s">
        <v>8</v>
      </c>
      <c r="M3345" t="s">
        <v>38</v>
      </c>
      <c r="N3345" t="s">
        <v>8</v>
      </c>
      <c r="O3345" t="s">
        <v>314</v>
      </c>
      <c r="P3345" s="83">
        <v>1</v>
      </c>
      <c r="Q3345">
        <v>1</v>
      </c>
      <c r="R3345">
        <f t="shared" si="173"/>
        <v>0</v>
      </c>
      <c r="S3345" s="9">
        <f t="shared" si="172"/>
        <v>1</v>
      </c>
    </row>
    <row r="3346" spans="1:19">
      <c r="A3346" s="83">
        <v>2021</v>
      </c>
      <c r="B3346" t="s">
        <v>1197</v>
      </c>
      <c r="C3346" t="s">
        <v>1210</v>
      </c>
      <c r="D3346" t="s">
        <v>1198</v>
      </c>
      <c r="E3346" t="s">
        <v>2</v>
      </c>
      <c r="F3346" t="s">
        <v>438</v>
      </c>
      <c r="G3346" t="s">
        <v>1223</v>
      </c>
      <c r="H3346" t="s">
        <v>383</v>
      </c>
      <c r="I3346" t="s">
        <v>384</v>
      </c>
      <c r="J3346" t="s">
        <v>37</v>
      </c>
      <c r="K3346" t="s">
        <v>40</v>
      </c>
      <c r="L3346" t="s">
        <v>8</v>
      </c>
      <c r="M3346" t="s">
        <v>38</v>
      </c>
      <c r="N3346" t="s">
        <v>8</v>
      </c>
      <c r="O3346" t="s">
        <v>314</v>
      </c>
      <c r="P3346" s="83">
        <v>5</v>
      </c>
      <c r="Q3346">
        <v>0</v>
      </c>
      <c r="R3346">
        <f t="shared" si="173"/>
        <v>5</v>
      </c>
      <c r="S3346" s="9">
        <f t="shared" si="172"/>
        <v>0</v>
      </c>
    </row>
    <row r="3347" spans="1:19">
      <c r="A3347" s="83">
        <v>2021</v>
      </c>
      <c r="B3347" t="s">
        <v>1197</v>
      </c>
      <c r="C3347" t="s">
        <v>1210</v>
      </c>
      <c r="D3347" t="s">
        <v>1198</v>
      </c>
      <c r="E3347" t="s">
        <v>2</v>
      </c>
      <c r="F3347" t="s">
        <v>438</v>
      </c>
      <c r="G3347" t="s">
        <v>1223</v>
      </c>
      <c r="H3347" t="s">
        <v>383</v>
      </c>
      <c r="I3347" t="s">
        <v>384</v>
      </c>
      <c r="J3347" t="s">
        <v>37</v>
      </c>
      <c r="K3347" t="s">
        <v>40</v>
      </c>
      <c r="L3347" t="s">
        <v>8</v>
      </c>
      <c r="M3347" t="s">
        <v>38</v>
      </c>
      <c r="N3347" t="s">
        <v>8</v>
      </c>
      <c r="O3347" t="s">
        <v>314</v>
      </c>
      <c r="P3347" s="83">
        <v>5</v>
      </c>
      <c r="Q3347">
        <v>0</v>
      </c>
      <c r="R3347">
        <f t="shared" si="173"/>
        <v>5</v>
      </c>
      <c r="S3347" s="9">
        <f t="shared" si="172"/>
        <v>0</v>
      </c>
    </row>
    <row r="3348" spans="1:19">
      <c r="A3348" s="83">
        <v>2021</v>
      </c>
      <c r="B3348" t="s">
        <v>1197</v>
      </c>
      <c r="C3348" t="s">
        <v>1210</v>
      </c>
      <c r="D3348" t="s">
        <v>1198</v>
      </c>
      <c r="E3348" t="s">
        <v>2</v>
      </c>
      <c r="F3348" t="s">
        <v>438</v>
      </c>
      <c r="G3348" t="s">
        <v>1223</v>
      </c>
      <c r="H3348" t="s">
        <v>383</v>
      </c>
      <c r="I3348" t="s">
        <v>384</v>
      </c>
      <c r="J3348" t="s">
        <v>37</v>
      </c>
      <c r="K3348" t="s">
        <v>40</v>
      </c>
      <c r="L3348" t="s">
        <v>8</v>
      </c>
      <c r="M3348" t="s">
        <v>38</v>
      </c>
      <c r="N3348" t="s">
        <v>8</v>
      </c>
      <c r="O3348" t="s">
        <v>314</v>
      </c>
      <c r="P3348" s="83">
        <v>5</v>
      </c>
      <c r="Q3348">
        <v>0</v>
      </c>
      <c r="R3348">
        <f t="shared" si="173"/>
        <v>5</v>
      </c>
      <c r="S3348" s="9">
        <f t="shared" si="172"/>
        <v>0</v>
      </c>
    </row>
    <row r="3349" spans="1:19">
      <c r="K3349" s="78">
        <v>1</v>
      </c>
      <c r="L3349" s="78">
        <v>1</v>
      </c>
      <c r="M3349" s="78">
        <v>1</v>
      </c>
      <c r="N3349" s="78">
        <v>1</v>
      </c>
      <c r="P3349" s="83"/>
      <c r="S3349" s="9"/>
    </row>
    <row r="3350" spans="1:19">
      <c r="A3350" s="83">
        <v>2021</v>
      </c>
      <c r="B3350" t="s">
        <v>1197</v>
      </c>
      <c r="C3350" t="s">
        <v>1200</v>
      </c>
      <c r="D3350" t="s">
        <v>1198</v>
      </c>
      <c r="E3350" t="s">
        <v>2</v>
      </c>
      <c r="F3350" t="s">
        <v>247</v>
      </c>
      <c r="G3350" t="s">
        <v>1203</v>
      </c>
      <c r="H3350" t="s">
        <v>126</v>
      </c>
      <c r="I3350" t="s">
        <v>127</v>
      </c>
      <c r="J3350" t="s">
        <v>79</v>
      </c>
      <c r="K3350" t="s">
        <v>40</v>
      </c>
      <c r="L3350" t="s">
        <v>8</v>
      </c>
      <c r="M3350" t="s">
        <v>38</v>
      </c>
      <c r="N3350" t="s">
        <v>40</v>
      </c>
      <c r="O3350" t="s">
        <v>600</v>
      </c>
      <c r="P3350" s="83">
        <v>3</v>
      </c>
      <c r="Q3350">
        <v>3</v>
      </c>
      <c r="R3350">
        <f t="shared" si="173"/>
        <v>0</v>
      </c>
      <c r="S3350" s="9">
        <f>Q3350/P3350</f>
        <v>1</v>
      </c>
    </row>
    <row r="3351" spans="1:19">
      <c r="A3351" s="85"/>
      <c r="K3351" s="39"/>
      <c r="L3351" s="39"/>
      <c r="M3351" s="39"/>
      <c r="N3351" s="39"/>
      <c r="P3351" s="86"/>
      <c r="S3351" s="9"/>
    </row>
    <row r="3352" spans="1:19">
      <c r="B3352" s="39"/>
      <c r="C3352" s="39"/>
      <c r="D3352" s="39"/>
      <c r="E3352" s="39"/>
      <c r="F3352" s="39"/>
      <c r="G3352" s="39"/>
      <c r="H3352" s="39"/>
      <c r="I3352" s="39"/>
      <c r="J3352" s="8">
        <v>41</v>
      </c>
      <c r="K3352" s="87">
        <v>14</v>
      </c>
      <c r="L3352" s="87">
        <v>14</v>
      </c>
      <c r="M3352" s="87">
        <v>14</v>
      </c>
      <c r="N3352" s="87">
        <v>14</v>
      </c>
      <c r="O3352" s="39"/>
      <c r="P3352" s="85"/>
      <c r="Q3352" s="39"/>
      <c r="R3352" s="39"/>
      <c r="S3352" s="9"/>
    </row>
    <row r="3353" spans="1:19">
      <c r="A3353" s="83">
        <v>2021</v>
      </c>
      <c r="B3353" t="s">
        <v>1197</v>
      </c>
      <c r="C3353" t="s">
        <v>1200</v>
      </c>
      <c r="D3353" t="s">
        <v>1198</v>
      </c>
      <c r="E3353" t="s">
        <v>2</v>
      </c>
      <c r="F3353" t="s">
        <v>48</v>
      </c>
      <c r="G3353" t="s">
        <v>1201</v>
      </c>
      <c r="H3353" t="s">
        <v>126</v>
      </c>
      <c r="I3353" t="s">
        <v>127</v>
      </c>
      <c r="J3353" t="s">
        <v>79</v>
      </c>
      <c r="K3353" t="s">
        <v>38</v>
      </c>
      <c r="L3353" t="s">
        <v>8</v>
      </c>
      <c r="M3353" t="s">
        <v>8</v>
      </c>
      <c r="N3353" t="s">
        <v>40</v>
      </c>
      <c r="O3353" t="s">
        <v>43</v>
      </c>
      <c r="P3353" s="83">
        <v>2</v>
      </c>
      <c r="Q3353">
        <v>0</v>
      </c>
      <c r="R3353">
        <f>P3353-Q3353</f>
        <v>2</v>
      </c>
      <c r="S3353" s="9">
        <f>Q3353/P3353</f>
        <v>0</v>
      </c>
    </row>
    <row r="3354" spans="1:19">
      <c r="A3354" s="83">
        <v>2021</v>
      </c>
      <c r="B3354" t="s">
        <v>1197</v>
      </c>
      <c r="C3354" t="s">
        <v>1200</v>
      </c>
      <c r="D3354" t="s">
        <v>1198</v>
      </c>
      <c r="E3354" t="s">
        <v>2</v>
      </c>
      <c r="F3354" t="s">
        <v>64</v>
      </c>
      <c r="G3354" t="s">
        <v>1204</v>
      </c>
      <c r="H3354" t="s">
        <v>126</v>
      </c>
      <c r="I3354" t="s">
        <v>127</v>
      </c>
      <c r="J3354" t="s">
        <v>79</v>
      </c>
      <c r="K3354" t="s">
        <v>38</v>
      </c>
      <c r="L3354" t="s">
        <v>8</v>
      </c>
      <c r="M3354" t="s">
        <v>8</v>
      </c>
      <c r="N3354" t="s">
        <v>40</v>
      </c>
      <c r="O3354" t="s">
        <v>43</v>
      </c>
      <c r="P3354" s="83">
        <v>3</v>
      </c>
      <c r="Q3354">
        <v>0</v>
      </c>
      <c r="R3354">
        <f t="shared" ref="R3354:R3378" si="174">P3354-Q3354</f>
        <v>3</v>
      </c>
      <c r="S3354" s="9">
        <f t="shared" ref="S3354:S3399" si="175">Q3354/P3354</f>
        <v>0</v>
      </c>
    </row>
    <row r="3355" spans="1:19">
      <c r="A3355" s="83">
        <v>2021</v>
      </c>
      <c r="B3355" t="s">
        <v>1197</v>
      </c>
      <c r="C3355" t="s">
        <v>1200</v>
      </c>
      <c r="D3355" t="s">
        <v>1198</v>
      </c>
      <c r="E3355" t="s">
        <v>2</v>
      </c>
      <c r="F3355" t="s">
        <v>254</v>
      </c>
      <c r="G3355" t="s">
        <v>1205</v>
      </c>
      <c r="H3355" t="s">
        <v>126</v>
      </c>
      <c r="I3355" t="s">
        <v>127</v>
      </c>
      <c r="J3355" t="s">
        <v>79</v>
      </c>
      <c r="K3355" t="s">
        <v>38</v>
      </c>
      <c r="L3355" t="s">
        <v>8</v>
      </c>
      <c r="M3355" t="s">
        <v>8</v>
      </c>
      <c r="N3355" t="s">
        <v>40</v>
      </c>
      <c r="O3355" t="s">
        <v>43</v>
      </c>
      <c r="P3355" s="83">
        <v>1</v>
      </c>
      <c r="Q3355">
        <v>0</v>
      </c>
      <c r="R3355">
        <f t="shared" si="174"/>
        <v>1</v>
      </c>
      <c r="S3355" s="9">
        <f t="shared" si="175"/>
        <v>0</v>
      </c>
    </row>
    <row r="3356" spans="1:19">
      <c r="A3356" s="83">
        <v>2021</v>
      </c>
      <c r="B3356" t="s">
        <v>1197</v>
      </c>
      <c r="C3356" t="s">
        <v>1200</v>
      </c>
      <c r="D3356" t="s">
        <v>1198</v>
      </c>
      <c r="E3356" t="s">
        <v>2</v>
      </c>
      <c r="F3356" t="s">
        <v>260</v>
      </c>
      <c r="G3356" t="s">
        <v>1207</v>
      </c>
      <c r="H3356" t="s">
        <v>126</v>
      </c>
      <c r="I3356" t="s">
        <v>127</v>
      </c>
      <c r="J3356" t="s">
        <v>79</v>
      </c>
      <c r="K3356" t="s">
        <v>38</v>
      </c>
      <c r="L3356" t="s">
        <v>8</v>
      </c>
      <c r="M3356" t="s">
        <v>8</v>
      </c>
      <c r="N3356" t="s">
        <v>40</v>
      </c>
      <c r="O3356" t="s">
        <v>43</v>
      </c>
      <c r="P3356" s="83">
        <v>4</v>
      </c>
      <c r="Q3356">
        <v>0</v>
      </c>
      <c r="R3356">
        <f t="shared" si="174"/>
        <v>4</v>
      </c>
      <c r="S3356" s="9">
        <f t="shared" si="175"/>
        <v>0</v>
      </c>
    </row>
    <row r="3357" spans="1:19">
      <c r="A3357" s="83">
        <v>2021</v>
      </c>
      <c r="B3357" t="s">
        <v>1197</v>
      </c>
      <c r="C3357" t="s">
        <v>1200</v>
      </c>
      <c r="D3357" t="s">
        <v>1198</v>
      </c>
      <c r="E3357" t="s">
        <v>2</v>
      </c>
      <c r="F3357" t="s">
        <v>269</v>
      </c>
      <c r="G3357" t="s">
        <v>1208</v>
      </c>
      <c r="H3357" t="s">
        <v>126</v>
      </c>
      <c r="I3357" t="s">
        <v>127</v>
      </c>
      <c r="J3357" t="s">
        <v>79</v>
      </c>
      <c r="K3357" t="s">
        <v>38</v>
      </c>
      <c r="L3357" t="s">
        <v>8</v>
      </c>
      <c r="M3357" t="s">
        <v>8</v>
      </c>
      <c r="N3357" t="s">
        <v>40</v>
      </c>
      <c r="O3357" t="s">
        <v>43</v>
      </c>
      <c r="P3357" s="83">
        <v>1</v>
      </c>
      <c r="Q3357">
        <v>0</v>
      </c>
      <c r="R3357">
        <f t="shared" si="174"/>
        <v>1</v>
      </c>
      <c r="S3357" s="9">
        <f t="shared" si="175"/>
        <v>0</v>
      </c>
    </row>
    <row r="3358" spans="1:19">
      <c r="A3358" s="83">
        <v>2021</v>
      </c>
      <c r="B3358" t="s">
        <v>1197</v>
      </c>
      <c r="C3358" t="s">
        <v>1234</v>
      </c>
      <c r="D3358" t="s">
        <v>350</v>
      </c>
      <c r="E3358" t="s">
        <v>2</v>
      </c>
      <c r="F3358" t="s">
        <v>1235</v>
      </c>
      <c r="G3358" t="s">
        <v>1236</v>
      </c>
      <c r="H3358" t="s">
        <v>366</v>
      </c>
      <c r="I3358" t="s">
        <v>354</v>
      </c>
      <c r="J3358" t="s">
        <v>79</v>
      </c>
      <c r="K3358" t="s">
        <v>38</v>
      </c>
      <c r="L3358" t="s">
        <v>8</v>
      </c>
      <c r="M3358" t="s">
        <v>8</v>
      </c>
      <c r="N3358" t="s">
        <v>40</v>
      </c>
      <c r="O3358" t="s">
        <v>43</v>
      </c>
      <c r="P3358" s="83">
        <v>2</v>
      </c>
      <c r="Q3358">
        <v>0</v>
      </c>
      <c r="R3358">
        <f t="shared" si="174"/>
        <v>2</v>
      </c>
      <c r="S3358" s="9">
        <f t="shared" si="175"/>
        <v>0</v>
      </c>
    </row>
    <row r="3359" spans="1:19">
      <c r="A3359" s="83">
        <v>2021</v>
      </c>
      <c r="B3359" t="s">
        <v>1197</v>
      </c>
      <c r="C3359" t="s">
        <v>1234</v>
      </c>
      <c r="D3359" t="s">
        <v>350</v>
      </c>
      <c r="E3359" t="s">
        <v>2</v>
      </c>
      <c r="F3359" t="s">
        <v>1237</v>
      </c>
      <c r="G3359" t="s">
        <v>1238</v>
      </c>
      <c r="H3359" t="s">
        <v>366</v>
      </c>
      <c r="I3359" t="s">
        <v>354</v>
      </c>
      <c r="J3359" t="s">
        <v>79</v>
      </c>
      <c r="K3359" t="s">
        <v>38</v>
      </c>
      <c r="L3359" t="s">
        <v>8</v>
      </c>
      <c r="M3359" t="s">
        <v>8</v>
      </c>
      <c r="N3359" t="s">
        <v>40</v>
      </c>
      <c r="O3359" t="s">
        <v>43</v>
      </c>
      <c r="P3359" s="83">
        <v>1</v>
      </c>
      <c r="Q3359">
        <v>1</v>
      </c>
      <c r="R3359">
        <f t="shared" si="174"/>
        <v>0</v>
      </c>
      <c r="S3359" s="9">
        <f>Q3359/P3359</f>
        <v>1</v>
      </c>
    </row>
    <row r="3360" spans="1:19">
      <c r="A3360" s="83">
        <v>2021</v>
      </c>
      <c r="B3360" t="s">
        <v>1197</v>
      </c>
      <c r="C3360" t="s">
        <v>1234</v>
      </c>
      <c r="D3360" t="s">
        <v>350</v>
      </c>
      <c r="E3360" t="s">
        <v>2</v>
      </c>
      <c r="F3360" t="s">
        <v>1246</v>
      </c>
      <c r="G3360" t="s">
        <v>1247</v>
      </c>
      <c r="H3360" t="s">
        <v>366</v>
      </c>
      <c r="I3360" t="s">
        <v>354</v>
      </c>
      <c r="J3360" t="s">
        <v>79</v>
      </c>
      <c r="K3360" t="s">
        <v>38</v>
      </c>
      <c r="L3360" t="s">
        <v>8</v>
      </c>
      <c r="M3360" t="s">
        <v>8</v>
      </c>
      <c r="N3360" t="s">
        <v>40</v>
      </c>
      <c r="O3360" t="s">
        <v>43</v>
      </c>
      <c r="P3360" s="83">
        <v>6</v>
      </c>
      <c r="Q3360">
        <v>0</v>
      </c>
      <c r="R3360">
        <f t="shared" si="174"/>
        <v>6</v>
      </c>
      <c r="S3360" s="9">
        <f t="shared" si="175"/>
        <v>0</v>
      </c>
    </row>
    <row r="3361" spans="1:19">
      <c r="A3361" s="83">
        <v>2021</v>
      </c>
      <c r="B3361" t="s">
        <v>1197</v>
      </c>
      <c r="C3361" t="s">
        <v>1210</v>
      </c>
      <c r="D3361" t="s">
        <v>1198</v>
      </c>
      <c r="E3361" t="s">
        <v>2</v>
      </c>
      <c r="F3361" t="s">
        <v>400</v>
      </c>
      <c r="G3361" t="s">
        <v>1217</v>
      </c>
      <c r="H3361" t="s">
        <v>383</v>
      </c>
      <c r="I3361" t="s">
        <v>384</v>
      </c>
      <c r="J3361" t="s">
        <v>37</v>
      </c>
      <c r="K3361" t="s">
        <v>38</v>
      </c>
      <c r="L3361" t="s">
        <v>8</v>
      </c>
      <c r="M3361" t="s">
        <v>8</v>
      </c>
      <c r="N3361" t="s">
        <v>40</v>
      </c>
      <c r="O3361" t="s">
        <v>43</v>
      </c>
      <c r="P3361" s="83">
        <v>1</v>
      </c>
      <c r="Q3361">
        <v>0</v>
      </c>
      <c r="R3361">
        <f t="shared" si="174"/>
        <v>1</v>
      </c>
      <c r="S3361" s="9">
        <f t="shared" si="175"/>
        <v>0</v>
      </c>
    </row>
    <row r="3362" spans="1:19">
      <c r="A3362" s="83">
        <v>2021</v>
      </c>
      <c r="B3362" t="s">
        <v>1197</v>
      </c>
      <c r="C3362" t="s">
        <v>1248</v>
      </c>
      <c r="D3362" t="s">
        <v>1198</v>
      </c>
      <c r="E3362" t="s">
        <v>2</v>
      </c>
      <c r="F3362" t="s">
        <v>449</v>
      </c>
      <c r="G3362" t="s">
        <v>1249</v>
      </c>
      <c r="H3362" t="s">
        <v>448</v>
      </c>
      <c r="I3362" t="s">
        <v>36</v>
      </c>
      <c r="J3362" t="s">
        <v>37</v>
      </c>
      <c r="K3362" t="s">
        <v>38</v>
      </c>
      <c r="L3362" t="s">
        <v>8</v>
      </c>
      <c r="M3362" t="s">
        <v>8</v>
      </c>
      <c r="N3362" t="s">
        <v>40</v>
      </c>
      <c r="O3362" t="s">
        <v>43</v>
      </c>
      <c r="P3362" s="83">
        <v>1</v>
      </c>
      <c r="Q3362">
        <v>0</v>
      </c>
      <c r="R3362">
        <f t="shared" si="174"/>
        <v>1</v>
      </c>
      <c r="S3362" s="9">
        <f t="shared" si="175"/>
        <v>0</v>
      </c>
    </row>
    <row r="3363" spans="1:19">
      <c r="A3363" s="83">
        <v>2021</v>
      </c>
      <c r="B3363" t="s">
        <v>1197</v>
      </c>
      <c r="C3363" t="s">
        <v>1248</v>
      </c>
      <c r="D3363" t="s">
        <v>1198</v>
      </c>
      <c r="E3363" t="s">
        <v>2</v>
      </c>
      <c r="F3363" t="s">
        <v>734</v>
      </c>
      <c r="G3363" t="s">
        <v>1250</v>
      </c>
      <c r="H3363" t="s">
        <v>448</v>
      </c>
      <c r="I3363" t="s">
        <v>36</v>
      </c>
      <c r="J3363" t="s">
        <v>37</v>
      </c>
      <c r="K3363" t="s">
        <v>38</v>
      </c>
      <c r="L3363" t="s">
        <v>8</v>
      </c>
      <c r="M3363" t="s">
        <v>8</v>
      </c>
      <c r="N3363" t="s">
        <v>40</v>
      </c>
      <c r="O3363" t="s">
        <v>43</v>
      </c>
      <c r="P3363" s="83">
        <v>1</v>
      </c>
      <c r="Q3363">
        <v>0</v>
      </c>
      <c r="R3363">
        <f t="shared" si="174"/>
        <v>1</v>
      </c>
      <c r="S3363" s="9">
        <f t="shared" si="175"/>
        <v>0</v>
      </c>
    </row>
    <row r="3364" spans="1:19">
      <c r="A3364" s="83">
        <v>2021</v>
      </c>
      <c r="B3364" t="s">
        <v>1197</v>
      </c>
      <c r="C3364" t="s">
        <v>1248</v>
      </c>
      <c r="D3364" t="s">
        <v>1198</v>
      </c>
      <c r="E3364" t="s">
        <v>2</v>
      </c>
      <c r="F3364" t="s">
        <v>884</v>
      </c>
      <c r="G3364" t="s">
        <v>1251</v>
      </c>
      <c r="H3364" t="s">
        <v>448</v>
      </c>
      <c r="I3364" t="s">
        <v>36</v>
      </c>
      <c r="J3364" t="s">
        <v>37</v>
      </c>
      <c r="K3364" t="s">
        <v>38</v>
      </c>
      <c r="L3364" t="s">
        <v>8</v>
      </c>
      <c r="M3364" t="s">
        <v>8</v>
      </c>
      <c r="N3364" t="s">
        <v>40</v>
      </c>
      <c r="O3364" t="s">
        <v>43</v>
      </c>
      <c r="P3364" s="83">
        <v>1</v>
      </c>
      <c r="Q3364">
        <v>0</v>
      </c>
      <c r="R3364">
        <f t="shared" si="174"/>
        <v>1</v>
      </c>
      <c r="S3364" s="9">
        <f t="shared" si="175"/>
        <v>0</v>
      </c>
    </row>
    <row r="3365" spans="1:19">
      <c r="A3365" s="83">
        <v>2021</v>
      </c>
      <c r="B3365" t="s">
        <v>1197</v>
      </c>
      <c r="C3365" t="s">
        <v>1248</v>
      </c>
      <c r="D3365" t="s">
        <v>1198</v>
      </c>
      <c r="E3365" t="s">
        <v>2</v>
      </c>
      <c r="F3365" t="s">
        <v>886</v>
      </c>
      <c r="G3365" t="s">
        <v>1252</v>
      </c>
      <c r="H3365" t="s">
        <v>448</v>
      </c>
      <c r="I3365" t="s">
        <v>36</v>
      </c>
      <c r="J3365" t="s">
        <v>37</v>
      </c>
      <c r="K3365" t="s">
        <v>38</v>
      </c>
      <c r="L3365" t="s">
        <v>8</v>
      </c>
      <c r="M3365" t="s">
        <v>8</v>
      </c>
      <c r="N3365" t="s">
        <v>40</v>
      </c>
      <c r="O3365" t="s">
        <v>43</v>
      </c>
      <c r="P3365" s="83">
        <v>2</v>
      </c>
      <c r="Q3365">
        <v>0</v>
      </c>
      <c r="R3365">
        <f t="shared" si="174"/>
        <v>2</v>
      </c>
      <c r="S3365" s="9">
        <f t="shared" si="175"/>
        <v>0</v>
      </c>
    </row>
    <row r="3366" spans="1:19">
      <c r="A3366" s="83">
        <v>2021</v>
      </c>
      <c r="B3366" t="s">
        <v>1197</v>
      </c>
      <c r="C3366" t="s">
        <v>1248</v>
      </c>
      <c r="D3366" t="s">
        <v>1198</v>
      </c>
      <c r="E3366" t="s">
        <v>2</v>
      </c>
      <c r="F3366" t="s">
        <v>1253</v>
      </c>
      <c r="G3366" t="s">
        <v>1254</v>
      </c>
      <c r="H3366" t="s">
        <v>448</v>
      </c>
      <c r="I3366" t="s">
        <v>36</v>
      </c>
      <c r="J3366" t="s">
        <v>37</v>
      </c>
      <c r="K3366" t="s">
        <v>38</v>
      </c>
      <c r="L3366" t="s">
        <v>8</v>
      </c>
      <c r="M3366" t="s">
        <v>8</v>
      </c>
      <c r="N3366" t="s">
        <v>40</v>
      </c>
      <c r="O3366" t="s">
        <v>43</v>
      </c>
      <c r="P3366" s="83">
        <v>1</v>
      </c>
      <c r="Q3366">
        <v>0</v>
      </c>
      <c r="R3366">
        <f t="shared" si="174"/>
        <v>1</v>
      </c>
      <c r="S3366" s="9">
        <f t="shared" si="175"/>
        <v>0</v>
      </c>
    </row>
    <row r="3367" spans="1:19">
      <c r="K3367" s="78">
        <v>4</v>
      </c>
      <c r="L3367" s="78">
        <v>4</v>
      </c>
      <c r="M3367" s="78">
        <v>4</v>
      </c>
      <c r="N3367" s="78">
        <v>4</v>
      </c>
      <c r="P3367" s="83"/>
      <c r="S3367" s="9"/>
    </row>
    <row r="3368" spans="1:19">
      <c r="A3368" s="83">
        <v>2021</v>
      </c>
      <c r="B3368" t="s">
        <v>1197</v>
      </c>
      <c r="C3368" t="s">
        <v>1200</v>
      </c>
      <c r="D3368" t="s">
        <v>1198</v>
      </c>
      <c r="E3368" t="s">
        <v>2</v>
      </c>
      <c r="F3368" t="s">
        <v>254</v>
      </c>
      <c r="G3368" t="s">
        <v>1205</v>
      </c>
      <c r="H3368" t="s">
        <v>126</v>
      </c>
      <c r="I3368" t="s">
        <v>127</v>
      </c>
      <c r="J3368" t="s">
        <v>79</v>
      </c>
      <c r="K3368" t="s">
        <v>38</v>
      </c>
      <c r="L3368" t="s">
        <v>8</v>
      </c>
      <c r="M3368" t="s">
        <v>8</v>
      </c>
      <c r="N3368" t="s">
        <v>38</v>
      </c>
      <c r="O3368" t="s">
        <v>44</v>
      </c>
      <c r="P3368" s="83">
        <v>1</v>
      </c>
      <c r="Q3368">
        <v>0</v>
      </c>
      <c r="R3368">
        <f t="shared" si="174"/>
        <v>1</v>
      </c>
      <c r="S3368" s="9">
        <f t="shared" si="175"/>
        <v>0</v>
      </c>
    </row>
    <row r="3369" spans="1:19">
      <c r="A3369" s="83">
        <v>2021</v>
      </c>
      <c r="B3369" t="s">
        <v>1197</v>
      </c>
      <c r="C3369" t="s">
        <v>1200</v>
      </c>
      <c r="D3369" t="s">
        <v>1198</v>
      </c>
      <c r="E3369" t="s">
        <v>2</v>
      </c>
      <c r="F3369" t="s">
        <v>260</v>
      </c>
      <c r="G3369" t="s">
        <v>1207</v>
      </c>
      <c r="H3369" t="s">
        <v>126</v>
      </c>
      <c r="I3369" t="s">
        <v>127</v>
      </c>
      <c r="J3369" t="s">
        <v>79</v>
      </c>
      <c r="K3369" t="s">
        <v>38</v>
      </c>
      <c r="L3369" t="s">
        <v>8</v>
      </c>
      <c r="M3369" t="s">
        <v>8</v>
      </c>
      <c r="N3369" t="s">
        <v>38</v>
      </c>
      <c r="O3369" t="s">
        <v>44</v>
      </c>
      <c r="P3369" s="83">
        <v>2</v>
      </c>
      <c r="Q3369">
        <v>0</v>
      </c>
      <c r="R3369">
        <f t="shared" si="174"/>
        <v>2</v>
      </c>
      <c r="S3369" s="9">
        <f t="shared" si="175"/>
        <v>0</v>
      </c>
    </row>
    <row r="3370" spans="1:19">
      <c r="A3370" s="83">
        <v>2021</v>
      </c>
      <c r="B3370" t="s">
        <v>1197</v>
      </c>
      <c r="C3370" t="s">
        <v>1234</v>
      </c>
      <c r="D3370" t="s">
        <v>350</v>
      </c>
      <c r="E3370" t="s">
        <v>2</v>
      </c>
      <c r="F3370" t="s">
        <v>1235</v>
      </c>
      <c r="G3370" t="s">
        <v>1236</v>
      </c>
      <c r="H3370" t="s">
        <v>366</v>
      </c>
      <c r="I3370" t="s">
        <v>354</v>
      </c>
      <c r="J3370" t="s">
        <v>79</v>
      </c>
      <c r="K3370" t="s">
        <v>38</v>
      </c>
      <c r="L3370" t="s">
        <v>8</v>
      </c>
      <c r="M3370" t="s">
        <v>8</v>
      </c>
      <c r="N3370" t="s">
        <v>38</v>
      </c>
      <c r="O3370" t="s">
        <v>44</v>
      </c>
      <c r="P3370" s="83">
        <v>1</v>
      </c>
      <c r="Q3370">
        <v>0</v>
      </c>
      <c r="R3370">
        <f t="shared" si="174"/>
        <v>1</v>
      </c>
      <c r="S3370" s="9">
        <f t="shared" si="175"/>
        <v>0</v>
      </c>
    </row>
    <row r="3371" spans="1:19">
      <c r="A3371" s="83">
        <v>2021</v>
      </c>
      <c r="B3371" t="s">
        <v>1197</v>
      </c>
      <c r="C3371" t="s">
        <v>1248</v>
      </c>
      <c r="D3371" t="s">
        <v>1198</v>
      </c>
      <c r="E3371" t="s">
        <v>2</v>
      </c>
      <c r="F3371" t="s">
        <v>884</v>
      </c>
      <c r="G3371" t="s">
        <v>1251</v>
      </c>
      <c r="H3371" t="s">
        <v>448</v>
      </c>
      <c r="I3371" t="s">
        <v>36</v>
      </c>
      <c r="J3371" t="s">
        <v>37</v>
      </c>
      <c r="K3371" t="s">
        <v>38</v>
      </c>
      <c r="L3371" t="s">
        <v>8</v>
      </c>
      <c r="M3371" t="s">
        <v>8</v>
      </c>
      <c r="N3371" t="s">
        <v>38</v>
      </c>
      <c r="O3371" t="s">
        <v>44</v>
      </c>
      <c r="P3371" s="83">
        <v>1</v>
      </c>
      <c r="Q3371">
        <v>0</v>
      </c>
      <c r="R3371">
        <f t="shared" si="174"/>
        <v>1</v>
      </c>
      <c r="S3371" s="9">
        <f t="shared" si="175"/>
        <v>0</v>
      </c>
    </row>
    <row r="3372" spans="1:19">
      <c r="K3372" s="78">
        <v>6</v>
      </c>
      <c r="L3372" s="78">
        <v>6</v>
      </c>
      <c r="M3372" s="78">
        <v>6</v>
      </c>
      <c r="N3372" s="78">
        <v>6</v>
      </c>
      <c r="P3372" s="83"/>
      <c r="S3372" s="9"/>
    </row>
    <row r="3373" spans="1:19">
      <c r="A3373" s="83">
        <v>2021</v>
      </c>
      <c r="B3373" t="s">
        <v>1197</v>
      </c>
      <c r="C3373" t="s">
        <v>1210</v>
      </c>
      <c r="D3373" t="s">
        <v>1198</v>
      </c>
      <c r="E3373" t="s">
        <v>2</v>
      </c>
      <c r="F3373" t="s">
        <v>435</v>
      </c>
      <c r="G3373" t="s">
        <v>1211</v>
      </c>
      <c r="H3373" t="s">
        <v>383</v>
      </c>
      <c r="I3373" t="s">
        <v>384</v>
      </c>
      <c r="J3373" t="s">
        <v>37</v>
      </c>
      <c r="K3373" t="s">
        <v>38</v>
      </c>
      <c r="L3373" t="s">
        <v>8</v>
      </c>
      <c r="M3373" t="s">
        <v>8</v>
      </c>
      <c r="N3373" t="s">
        <v>7</v>
      </c>
      <c r="O3373" t="s">
        <v>39</v>
      </c>
      <c r="P3373" s="83">
        <v>2</v>
      </c>
      <c r="Q3373">
        <v>0</v>
      </c>
      <c r="R3373">
        <f t="shared" si="174"/>
        <v>2</v>
      </c>
      <c r="S3373" s="9">
        <f t="shared" si="175"/>
        <v>0</v>
      </c>
    </row>
    <row r="3374" spans="1:19">
      <c r="A3374" s="83">
        <v>2021</v>
      </c>
      <c r="B3374" t="s">
        <v>1197</v>
      </c>
      <c r="C3374" t="s">
        <v>1248</v>
      </c>
      <c r="D3374" t="s">
        <v>1198</v>
      </c>
      <c r="E3374" t="s">
        <v>2</v>
      </c>
      <c r="F3374" t="s">
        <v>449</v>
      </c>
      <c r="G3374" t="s">
        <v>1249</v>
      </c>
      <c r="H3374" t="s">
        <v>448</v>
      </c>
      <c r="I3374" t="s">
        <v>36</v>
      </c>
      <c r="J3374" t="s">
        <v>37</v>
      </c>
      <c r="K3374" t="s">
        <v>38</v>
      </c>
      <c r="L3374" t="s">
        <v>8</v>
      </c>
      <c r="M3374" t="s">
        <v>8</v>
      </c>
      <c r="N3374" t="s">
        <v>7</v>
      </c>
      <c r="O3374" t="s">
        <v>39</v>
      </c>
      <c r="P3374" s="83">
        <v>1</v>
      </c>
      <c r="Q3374">
        <v>0</v>
      </c>
      <c r="R3374">
        <f t="shared" si="174"/>
        <v>1</v>
      </c>
      <c r="S3374" s="9">
        <f t="shared" si="175"/>
        <v>0</v>
      </c>
    </row>
    <row r="3375" spans="1:19">
      <c r="A3375" s="83">
        <v>2021</v>
      </c>
      <c r="B3375" t="s">
        <v>1197</v>
      </c>
      <c r="C3375" t="s">
        <v>1248</v>
      </c>
      <c r="D3375" t="s">
        <v>1198</v>
      </c>
      <c r="E3375" t="s">
        <v>2</v>
      </c>
      <c r="F3375" t="s">
        <v>455</v>
      </c>
      <c r="G3375" t="s">
        <v>1255</v>
      </c>
      <c r="H3375" t="s">
        <v>448</v>
      </c>
      <c r="I3375" t="s">
        <v>36</v>
      </c>
      <c r="J3375" t="s">
        <v>37</v>
      </c>
      <c r="K3375" t="s">
        <v>38</v>
      </c>
      <c r="L3375" t="s">
        <v>8</v>
      </c>
      <c r="M3375" t="s">
        <v>8</v>
      </c>
      <c r="N3375" t="s">
        <v>7</v>
      </c>
      <c r="O3375" t="s">
        <v>39</v>
      </c>
      <c r="P3375" s="83">
        <v>1</v>
      </c>
      <c r="Q3375">
        <v>0</v>
      </c>
      <c r="R3375">
        <f t="shared" si="174"/>
        <v>1</v>
      </c>
      <c r="S3375" s="9">
        <f t="shared" si="175"/>
        <v>0</v>
      </c>
    </row>
    <row r="3376" spans="1:19">
      <c r="A3376" s="83">
        <v>2021</v>
      </c>
      <c r="B3376" t="s">
        <v>1197</v>
      </c>
      <c r="C3376" t="s">
        <v>1248</v>
      </c>
      <c r="D3376" t="s">
        <v>1198</v>
      </c>
      <c r="E3376" t="s">
        <v>2</v>
      </c>
      <c r="F3376" t="s">
        <v>734</v>
      </c>
      <c r="G3376" t="s">
        <v>1250</v>
      </c>
      <c r="H3376" t="s">
        <v>448</v>
      </c>
      <c r="I3376" t="s">
        <v>36</v>
      </c>
      <c r="J3376" t="s">
        <v>37</v>
      </c>
      <c r="K3376" t="s">
        <v>38</v>
      </c>
      <c r="L3376" t="s">
        <v>8</v>
      </c>
      <c r="M3376" t="s">
        <v>8</v>
      </c>
      <c r="N3376" t="s">
        <v>7</v>
      </c>
      <c r="O3376" t="s">
        <v>39</v>
      </c>
      <c r="P3376" s="83">
        <v>1</v>
      </c>
      <c r="Q3376">
        <v>0</v>
      </c>
      <c r="R3376">
        <f t="shared" si="174"/>
        <v>1</v>
      </c>
      <c r="S3376" s="9">
        <f t="shared" si="175"/>
        <v>0</v>
      </c>
    </row>
    <row r="3377" spans="1:19">
      <c r="A3377" s="83">
        <v>2021</v>
      </c>
      <c r="B3377" t="s">
        <v>1197</v>
      </c>
      <c r="C3377" t="s">
        <v>1248</v>
      </c>
      <c r="D3377" t="s">
        <v>1198</v>
      </c>
      <c r="E3377" t="s">
        <v>2</v>
      </c>
      <c r="F3377" t="s">
        <v>884</v>
      </c>
      <c r="G3377" t="s">
        <v>1251</v>
      </c>
      <c r="H3377" t="s">
        <v>448</v>
      </c>
      <c r="I3377" t="s">
        <v>36</v>
      </c>
      <c r="J3377" t="s">
        <v>37</v>
      </c>
      <c r="K3377" t="s">
        <v>38</v>
      </c>
      <c r="L3377" t="s">
        <v>8</v>
      </c>
      <c r="M3377" t="s">
        <v>8</v>
      </c>
      <c r="N3377" t="s">
        <v>7</v>
      </c>
      <c r="O3377" t="s">
        <v>39</v>
      </c>
      <c r="P3377" s="83">
        <v>1</v>
      </c>
      <c r="Q3377">
        <v>0</v>
      </c>
      <c r="R3377">
        <f t="shared" si="174"/>
        <v>1</v>
      </c>
      <c r="S3377" s="9">
        <f t="shared" si="175"/>
        <v>0</v>
      </c>
    </row>
    <row r="3378" spans="1:19">
      <c r="A3378" s="83">
        <v>2021</v>
      </c>
      <c r="B3378" t="s">
        <v>1197</v>
      </c>
      <c r="C3378" t="s">
        <v>1248</v>
      </c>
      <c r="D3378" t="s">
        <v>1198</v>
      </c>
      <c r="E3378" t="s">
        <v>2</v>
      </c>
      <c r="F3378" t="s">
        <v>1253</v>
      </c>
      <c r="G3378" t="s">
        <v>1254</v>
      </c>
      <c r="H3378" t="s">
        <v>448</v>
      </c>
      <c r="I3378" t="s">
        <v>36</v>
      </c>
      <c r="J3378" t="s">
        <v>37</v>
      </c>
      <c r="K3378" t="s">
        <v>38</v>
      </c>
      <c r="L3378" t="s">
        <v>8</v>
      </c>
      <c r="M3378" t="s">
        <v>8</v>
      </c>
      <c r="N3378" t="s">
        <v>7</v>
      </c>
      <c r="O3378" t="s">
        <v>39</v>
      </c>
      <c r="P3378" s="83">
        <v>1</v>
      </c>
      <c r="Q3378">
        <v>0</v>
      </c>
      <c r="R3378">
        <f t="shared" si="174"/>
        <v>1</v>
      </c>
      <c r="S3378" s="9">
        <f t="shared" si="175"/>
        <v>0</v>
      </c>
    </row>
    <row r="3379" spans="1:19">
      <c r="K3379" s="78">
        <v>2</v>
      </c>
      <c r="L3379" s="78">
        <v>2</v>
      </c>
      <c r="M3379" s="78">
        <v>2</v>
      </c>
      <c r="N3379" s="78">
        <v>2</v>
      </c>
      <c r="P3379" s="83"/>
      <c r="S3379" s="9"/>
    </row>
    <row r="3380" spans="1:19">
      <c r="A3380" s="83">
        <v>2021</v>
      </c>
      <c r="B3380" t="s">
        <v>1197</v>
      </c>
      <c r="C3380" t="s">
        <v>1200</v>
      </c>
      <c r="D3380" t="s">
        <v>1198</v>
      </c>
      <c r="E3380" t="s">
        <v>2</v>
      </c>
      <c r="F3380" t="s">
        <v>254</v>
      </c>
      <c r="G3380" t="s">
        <v>1205</v>
      </c>
      <c r="H3380" t="s">
        <v>126</v>
      </c>
      <c r="I3380" t="s">
        <v>127</v>
      </c>
      <c r="J3380" t="s">
        <v>79</v>
      </c>
      <c r="K3380" t="s">
        <v>38</v>
      </c>
      <c r="L3380" t="s">
        <v>8</v>
      </c>
      <c r="M3380" t="s">
        <v>40</v>
      </c>
      <c r="N3380" t="s">
        <v>8</v>
      </c>
      <c r="O3380" t="s">
        <v>237</v>
      </c>
      <c r="P3380" s="83">
        <v>2</v>
      </c>
      <c r="Q3380">
        <v>1</v>
      </c>
      <c r="R3380">
        <f>P3380-Q3380</f>
        <v>1</v>
      </c>
      <c r="S3380" s="9">
        <f t="shared" si="175"/>
        <v>0.5</v>
      </c>
    </row>
    <row r="3381" spans="1:19">
      <c r="A3381" s="83">
        <v>2021</v>
      </c>
      <c r="B3381" t="s">
        <v>1197</v>
      </c>
      <c r="C3381" t="s">
        <v>1234</v>
      </c>
      <c r="D3381" t="s">
        <v>350</v>
      </c>
      <c r="E3381" t="s">
        <v>2</v>
      </c>
      <c r="F3381" t="s">
        <v>1246</v>
      </c>
      <c r="G3381" t="s">
        <v>1247</v>
      </c>
      <c r="H3381" t="s">
        <v>366</v>
      </c>
      <c r="I3381" t="s">
        <v>354</v>
      </c>
      <c r="J3381" t="s">
        <v>79</v>
      </c>
      <c r="K3381" t="s">
        <v>38</v>
      </c>
      <c r="L3381" t="s">
        <v>8</v>
      </c>
      <c r="M3381" t="s">
        <v>40</v>
      </c>
      <c r="N3381" t="s">
        <v>8</v>
      </c>
      <c r="O3381" t="s">
        <v>237</v>
      </c>
      <c r="P3381" s="83">
        <v>60</v>
      </c>
      <c r="Q3381">
        <v>0</v>
      </c>
      <c r="R3381">
        <f>P3381-Q3381</f>
        <v>60</v>
      </c>
      <c r="S3381" s="9">
        <f t="shared" si="175"/>
        <v>0</v>
      </c>
    </row>
    <row r="3382" spans="1:19">
      <c r="K3382" s="78">
        <v>3</v>
      </c>
      <c r="L3382" s="78">
        <v>3</v>
      </c>
      <c r="M3382" s="78">
        <v>3</v>
      </c>
      <c r="N3382" s="78">
        <v>3</v>
      </c>
      <c r="P3382" s="83"/>
      <c r="S3382" s="9"/>
    </row>
    <row r="3383" spans="1:19">
      <c r="A3383" s="83">
        <v>2021</v>
      </c>
      <c r="B3383" t="s">
        <v>1197</v>
      </c>
      <c r="C3383" t="s">
        <v>1234</v>
      </c>
      <c r="D3383" t="s">
        <v>350</v>
      </c>
      <c r="E3383" t="s">
        <v>2</v>
      </c>
      <c r="F3383" t="s">
        <v>1256</v>
      </c>
      <c r="G3383" t="s">
        <v>1257</v>
      </c>
      <c r="H3383" t="s">
        <v>366</v>
      </c>
      <c r="I3383" t="s">
        <v>354</v>
      </c>
      <c r="J3383" t="s">
        <v>79</v>
      </c>
      <c r="K3383" t="s">
        <v>38</v>
      </c>
      <c r="L3383" t="s">
        <v>8</v>
      </c>
      <c r="M3383" t="s">
        <v>40</v>
      </c>
      <c r="N3383" t="s">
        <v>40</v>
      </c>
      <c r="O3383" t="s">
        <v>159</v>
      </c>
      <c r="P3383" s="83">
        <v>105</v>
      </c>
      <c r="Q3383">
        <v>105</v>
      </c>
      <c r="R3383">
        <f>P3383-Q3383</f>
        <v>0</v>
      </c>
      <c r="S3383" s="9">
        <f t="shared" si="175"/>
        <v>1</v>
      </c>
    </row>
    <row r="3384" spans="1:19">
      <c r="A3384" s="83">
        <v>2021</v>
      </c>
      <c r="B3384" t="s">
        <v>1197</v>
      </c>
      <c r="C3384" t="s">
        <v>1234</v>
      </c>
      <c r="D3384" t="s">
        <v>350</v>
      </c>
      <c r="E3384" t="s">
        <v>2</v>
      </c>
      <c r="F3384" t="s">
        <v>1258</v>
      </c>
      <c r="G3384" t="s">
        <v>1259</v>
      </c>
      <c r="H3384" t="s">
        <v>366</v>
      </c>
      <c r="I3384" t="s">
        <v>354</v>
      </c>
      <c r="J3384" t="s">
        <v>79</v>
      </c>
      <c r="K3384" t="s">
        <v>38</v>
      </c>
      <c r="L3384" t="s">
        <v>8</v>
      </c>
      <c r="M3384" t="s">
        <v>40</v>
      </c>
      <c r="N3384" t="s">
        <v>40</v>
      </c>
      <c r="O3384" t="s">
        <v>159</v>
      </c>
      <c r="P3384" s="83">
        <v>250</v>
      </c>
      <c r="Q3384">
        <v>250</v>
      </c>
      <c r="R3384">
        <f t="shared" ref="R3384:R3399" si="176">P3384-Q3384</f>
        <v>0</v>
      </c>
      <c r="S3384" s="9">
        <f t="shared" si="175"/>
        <v>1</v>
      </c>
    </row>
    <row r="3385" spans="1:19">
      <c r="A3385" s="83">
        <v>2021</v>
      </c>
      <c r="B3385" t="s">
        <v>1197</v>
      </c>
      <c r="C3385" t="s">
        <v>1234</v>
      </c>
      <c r="D3385" t="s">
        <v>350</v>
      </c>
      <c r="E3385" t="s">
        <v>2</v>
      </c>
      <c r="F3385" t="s">
        <v>1246</v>
      </c>
      <c r="G3385" t="s">
        <v>1247</v>
      </c>
      <c r="H3385" t="s">
        <v>366</v>
      </c>
      <c r="I3385" t="s">
        <v>354</v>
      </c>
      <c r="J3385" t="s">
        <v>79</v>
      </c>
      <c r="K3385" t="s">
        <v>38</v>
      </c>
      <c r="L3385" t="s">
        <v>8</v>
      </c>
      <c r="M3385" t="s">
        <v>40</v>
      </c>
      <c r="N3385" t="s">
        <v>40</v>
      </c>
      <c r="O3385" t="s">
        <v>159</v>
      </c>
      <c r="P3385" s="83">
        <v>6</v>
      </c>
      <c r="Q3385">
        <v>0</v>
      </c>
      <c r="R3385">
        <f t="shared" si="176"/>
        <v>6</v>
      </c>
      <c r="S3385" s="9">
        <f t="shared" si="175"/>
        <v>0</v>
      </c>
    </row>
    <row r="3386" spans="1:19">
      <c r="K3386" s="78">
        <v>5</v>
      </c>
      <c r="L3386" s="78">
        <v>5</v>
      </c>
      <c r="M3386" s="78">
        <v>5</v>
      </c>
      <c r="N3386" s="78">
        <v>5</v>
      </c>
      <c r="P3386" s="83"/>
      <c r="S3386" s="9"/>
    </row>
    <row r="3387" spans="1:19">
      <c r="A3387" s="83">
        <v>2021</v>
      </c>
      <c r="B3387" t="s">
        <v>1197</v>
      </c>
      <c r="C3387" t="s">
        <v>1248</v>
      </c>
      <c r="D3387" t="s">
        <v>1198</v>
      </c>
      <c r="E3387" t="s">
        <v>2</v>
      </c>
      <c r="F3387" t="s">
        <v>455</v>
      </c>
      <c r="G3387" t="s">
        <v>1255</v>
      </c>
      <c r="H3387" t="s">
        <v>448</v>
      </c>
      <c r="I3387" t="s">
        <v>36</v>
      </c>
      <c r="J3387" t="s">
        <v>37</v>
      </c>
      <c r="K3387" t="s">
        <v>38</v>
      </c>
      <c r="L3387" t="s">
        <v>8</v>
      </c>
      <c r="M3387" t="s">
        <v>38</v>
      </c>
      <c r="N3387" t="s">
        <v>8</v>
      </c>
      <c r="O3387" t="s">
        <v>42</v>
      </c>
      <c r="P3387" s="83">
        <v>1</v>
      </c>
      <c r="Q3387">
        <v>0</v>
      </c>
      <c r="R3387">
        <f t="shared" si="176"/>
        <v>1</v>
      </c>
      <c r="S3387" s="9">
        <f t="shared" si="175"/>
        <v>0</v>
      </c>
    </row>
    <row r="3388" spans="1:19">
      <c r="A3388" s="83">
        <v>2021</v>
      </c>
      <c r="B3388" t="s">
        <v>1197</v>
      </c>
      <c r="C3388" t="s">
        <v>1248</v>
      </c>
      <c r="D3388" t="s">
        <v>1198</v>
      </c>
      <c r="E3388" t="s">
        <v>2</v>
      </c>
      <c r="F3388" t="s">
        <v>734</v>
      </c>
      <c r="G3388" t="s">
        <v>1250</v>
      </c>
      <c r="H3388" t="s">
        <v>448</v>
      </c>
      <c r="I3388" t="s">
        <v>36</v>
      </c>
      <c r="J3388" t="s">
        <v>37</v>
      </c>
      <c r="K3388" t="s">
        <v>38</v>
      </c>
      <c r="L3388" t="s">
        <v>8</v>
      </c>
      <c r="M3388" t="s">
        <v>38</v>
      </c>
      <c r="N3388" t="s">
        <v>8</v>
      </c>
      <c r="O3388" t="s">
        <v>42</v>
      </c>
      <c r="P3388" s="83">
        <v>2</v>
      </c>
      <c r="Q3388">
        <v>0</v>
      </c>
      <c r="R3388">
        <f t="shared" si="176"/>
        <v>2</v>
      </c>
      <c r="S3388" s="9">
        <f t="shared" si="175"/>
        <v>0</v>
      </c>
    </row>
    <row r="3389" spans="1:19">
      <c r="A3389" s="83">
        <v>2021</v>
      </c>
      <c r="B3389" t="s">
        <v>1197</v>
      </c>
      <c r="C3389" t="s">
        <v>1248</v>
      </c>
      <c r="D3389" t="s">
        <v>1198</v>
      </c>
      <c r="E3389" t="s">
        <v>2</v>
      </c>
      <c r="F3389" t="s">
        <v>884</v>
      </c>
      <c r="G3389" t="s">
        <v>1251</v>
      </c>
      <c r="H3389" t="s">
        <v>448</v>
      </c>
      <c r="I3389" t="s">
        <v>36</v>
      </c>
      <c r="J3389" t="s">
        <v>37</v>
      </c>
      <c r="K3389" t="s">
        <v>38</v>
      </c>
      <c r="L3389" t="s">
        <v>8</v>
      </c>
      <c r="M3389" t="s">
        <v>38</v>
      </c>
      <c r="N3389" t="s">
        <v>8</v>
      </c>
      <c r="O3389" t="s">
        <v>42</v>
      </c>
      <c r="P3389" s="83">
        <v>1</v>
      </c>
      <c r="Q3389">
        <v>0</v>
      </c>
      <c r="R3389">
        <f t="shared" si="176"/>
        <v>1</v>
      </c>
      <c r="S3389" s="9">
        <f t="shared" si="175"/>
        <v>0</v>
      </c>
    </row>
    <row r="3390" spans="1:19">
      <c r="A3390" s="83">
        <v>2021</v>
      </c>
      <c r="B3390" t="s">
        <v>1197</v>
      </c>
      <c r="C3390" t="s">
        <v>1248</v>
      </c>
      <c r="D3390" t="s">
        <v>1198</v>
      </c>
      <c r="E3390" t="s">
        <v>2</v>
      </c>
      <c r="F3390" t="s">
        <v>886</v>
      </c>
      <c r="G3390" t="s">
        <v>1252</v>
      </c>
      <c r="H3390" t="s">
        <v>448</v>
      </c>
      <c r="I3390" t="s">
        <v>36</v>
      </c>
      <c r="J3390" t="s">
        <v>37</v>
      </c>
      <c r="K3390" t="s">
        <v>38</v>
      </c>
      <c r="L3390" t="s">
        <v>8</v>
      </c>
      <c r="M3390" t="s">
        <v>38</v>
      </c>
      <c r="N3390" t="s">
        <v>8</v>
      </c>
      <c r="O3390" t="s">
        <v>42</v>
      </c>
      <c r="P3390" s="83">
        <v>1</v>
      </c>
      <c r="Q3390">
        <v>0</v>
      </c>
      <c r="R3390">
        <f t="shared" si="176"/>
        <v>1</v>
      </c>
      <c r="S3390" s="9">
        <f t="shared" si="175"/>
        <v>0</v>
      </c>
    </row>
    <row r="3391" spans="1:19">
      <c r="A3391" s="83">
        <v>2021</v>
      </c>
      <c r="B3391" t="s">
        <v>1197</v>
      </c>
      <c r="C3391" t="s">
        <v>1248</v>
      </c>
      <c r="D3391" t="s">
        <v>1198</v>
      </c>
      <c r="E3391" t="s">
        <v>2</v>
      </c>
      <c r="F3391" t="s">
        <v>1253</v>
      </c>
      <c r="G3391" t="s">
        <v>1254</v>
      </c>
      <c r="H3391" t="s">
        <v>448</v>
      </c>
      <c r="I3391" t="s">
        <v>36</v>
      </c>
      <c r="J3391" t="s">
        <v>37</v>
      </c>
      <c r="K3391" t="s">
        <v>38</v>
      </c>
      <c r="L3391" t="s">
        <v>8</v>
      </c>
      <c r="M3391" t="s">
        <v>38</v>
      </c>
      <c r="N3391" t="s">
        <v>8</v>
      </c>
      <c r="O3391" t="s">
        <v>42</v>
      </c>
      <c r="P3391" s="83">
        <v>1</v>
      </c>
      <c r="Q3391">
        <v>0</v>
      </c>
      <c r="R3391">
        <f t="shared" si="176"/>
        <v>1</v>
      </c>
      <c r="S3391" s="9">
        <f t="shared" si="175"/>
        <v>0</v>
      </c>
    </row>
    <row r="3392" spans="1:19">
      <c r="K3392" s="78">
        <v>7</v>
      </c>
      <c r="L3392" s="78">
        <v>7</v>
      </c>
      <c r="M3392" s="78">
        <v>7</v>
      </c>
      <c r="N3392" s="78">
        <v>7</v>
      </c>
      <c r="P3392" s="83"/>
      <c r="S3392" s="9"/>
    </row>
    <row r="3393" spans="1:19">
      <c r="A3393" s="83">
        <v>2021</v>
      </c>
      <c r="B3393" t="s">
        <v>1197</v>
      </c>
      <c r="C3393" t="s">
        <v>1248</v>
      </c>
      <c r="D3393" t="s">
        <v>1198</v>
      </c>
      <c r="E3393" t="s">
        <v>2</v>
      </c>
      <c r="F3393" t="s">
        <v>452</v>
      </c>
      <c r="G3393" t="s">
        <v>1260</v>
      </c>
      <c r="H3393" t="s">
        <v>448</v>
      </c>
      <c r="I3393" t="s">
        <v>36</v>
      </c>
      <c r="J3393" t="s">
        <v>37</v>
      </c>
      <c r="K3393" t="s">
        <v>38</v>
      </c>
      <c r="L3393" t="s">
        <v>8</v>
      </c>
      <c r="M3393" t="s">
        <v>38</v>
      </c>
      <c r="N3393" t="s">
        <v>40</v>
      </c>
      <c r="O3393" t="s">
        <v>41</v>
      </c>
      <c r="P3393" s="83">
        <v>1</v>
      </c>
      <c r="Q3393">
        <v>0</v>
      </c>
      <c r="R3393">
        <f t="shared" si="176"/>
        <v>1</v>
      </c>
      <c r="S3393" s="9">
        <f t="shared" si="175"/>
        <v>0</v>
      </c>
    </row>
    <row r="3394" spans="1:19">
      <c r="A3394" s="83">
        <v>2021</v>
      </c>
      <c r="B3394" t="s">
        <v>1197</v>
      </c>
      <c r="C3394" t="s">
        <v>1248</v>
      </c>
      <c r="D3394" t="s">
        <v>1198</v>
      </c>
      <c r="E3394" t="s">
        <v>2</v>
      </c>
      <c r="F3394" t="s">
        <v>455</v>
      </c>
      <c r="G3394" t="s">
        <v>1255</v>
      </c>
      <c r="H3394" t="s">
        <v>448</v>
      </c>
      <c r="I3394" t="s">
        <v>36</v>
      </c>
      <c r="J3394" t="s">
        <v>37</v>
      </c>
      <c r="K3394" t="s">
        <v>38</v>
      </c>
      <c r="L3394" t="s">
        <v>8</v>
      </c>
      <c r="M3394" t="s">
        <v>38</v>
      </c>
      <c r="N3394" t="s">
        <v>40</v>
      </c>
      <c r="O3394" t="s">
        <v>41</v>
      </c>
      <c r="P3394" s="83">
        <v>2</v>
      </c>
      <c r="Q3394">
        <v>0</v>
      </c>
      <c r="R3394">
        <f t="shared" si="176"/>
        <v>2</v>
      </c>
      <c r="S3394" s="9">
        <f t="shared" si="175"/>
        <v>0</v>
      </c>
    </row>
    <row r="3395" spans="1:19">
      <c r="A3395" s="83">
        <v>2021</v>
      </c>
      <c r="B3395" t="s">
        <v>1197</v>
      </c>
      <c r="C3395" t="s">
        <v>1248</v>
      </c>
      <c r="D3395" t="s">
        <v>1198</v>
      </c>
      <c r="E3395" t="s">
        <v>2</v>
      </c>
      <c r="F3395" t="s">
        <v>732</v>
      </c>
      <c r="G3395" t="s">
        <v>1261</v>
      </c>
      <c r="H3395" t="s">
        <v>448</v>
      </c>
      <c r="I3395" t="s">
        <v>36</v>
      </c>
      <c r="J3395" t="s">
        <v>37</v>
      </c>
      <c r="K3395" t="s">
        <v>38</v>
      </c>
      <c r="L3395" t="s">
        <v>8</v>
      </c>
      <c r="M3395" t="s">
        <v>38</v>
      </c>
      <c r="N3395" t="s">
        <v>40</v>
      </c>
      <c r="O3395" t="s">
        <v>41</v>
      </c>
      <c r="P3395" s="83">
        <v>2</v>
      </c>
      <c r="Q3395">
        <v>0</v>
      </c>
      <c r="R3395">
        <f t="shared" si="176"/>
        <v>2</v>
      </c>
      <c r="S3395" s="9">
        <f t="shared" si="175"/>
        <v>0</v>
      </c>
    </row>
    <row r="3396" spans="1:19">
      <c r="A3396" s="83">
        <v>2021</v>
      </c>
      <c r="B3396" t="s">
        <v>1197</v>
      </c>
      <c r="C3396" t="s">
        <v>1248</v>
      </c>
      <c r="D3396" t="s">
        <v>1198</v>
      </c>
      <c r="E3396" t="s">
        <v>2</v>
      </c>
      <c r="F3396" t="s">
        <v>734</v>
      </c>
      <c r="G3396" t="s">
        <v>1250</v>
      </c>
      <c r="H3396" t="s">
        <v>448</v>
      </c>
      <c r="I3396" t="s">
        <v>36</v>
      </c>
      <c r="J3396" t="s">
        <v>37</v>
      </c>
      <c r="K3396" t="s">
        <v>38</v>
      </c>
      <c r="L3396" t="s">
        <v>8</v>
      </c>
      <c r="M3396" t="s">
        <v>38</v>
      </c>
      <c r="N3396" t="s">
        <v>40</v>
      </c>
      <c r="O3396" t="s">
        <v>41</v>
      </c>
      <c r="P3396" s="83">
        <v>3</v>
      </c>
      <c r="Q3396">
        <v>0</v>
      </c>
      <c r="R3396">
        <f t="shared" si="176"/>
        <v>3</v>
      </c>
      <c r="S3396" s="9">
        <f t="shared" si="175"/>
        <v>0</v>
      </c>
    </row>
    <row r="3397" spans="1:19">
      <c r="A3397" s="83">
        <v>2021</v>
      </c>
      <c r="B3397" t="s">
        <v>1197</v>
      </c>
      <c r="C3397" t="s">
        <v>1248</v>
      </c>
      <c r="D3397" t="s">
        <v>1198</v>
      </c>
      <c r="E3397" t="s">
        <v>2</v>
      </c>
      <c r="F3397" t="s">
        <v>884</v>
      </c>
      <c r="G3397" t="s">
        <v>1251</v>
      </c>
      <c r="H3397" t="s">
        <v>448</v>
      </c>
      <c r="I3397" t="s">
        <v>36</v>
      </c>
      <c r="J3397" t="s">
        <v>37</v>
      </c>
      <c r="K3397" t="s">
        <v>38</v>
      </c>
      <c r="L3397" t="s">
        <v>8</v>
      </c>
      <c r="M3397" t="s">
        <v>38</v>
      </c>
      <c r="N3397" t="s">
        <v>40</v>
      </c>
      <c r="O3397" t="s">
        <v>41</v>
      </c>
      <c r="P3397" s="83">
        <v>1</v>
      </c>
      <c r="Q3397">
        <v>0</v>
      </c>
      <c r="R3397">
        <f t="shared" si="176"/>
        <v>1</v>
      </c>
      <c r="S3397" s="9">
        <f t="shared" si="175"/>
        <v>0</v>
      </c>
    </row>
    <row r="3398" spans="1:19">
      <c r="A3398" s="83">
        <v>2021</v>
      </c>
      <c r="B3398" t="s">
        <v>1197</v>
      </c>
      <c r="C3398" t="s">
        <v>1248</v>
      </c>
      <c r="D3398" t="s">
        <v>1198</v>
      </c>
      <c r="E3398" t="s">
        <v>2</v>
      </c>
      <c r="F3398" t="s">
        <v>886</v>
      </c>
      <c r="G3398" t="s">
        <v>1252</v>
      </c>
      <c r="H3398" t="s">
        <v>448</v>
      </c>
      <c r="I3398" t="s">
        <v>36</v>
      </c>
      <c r="J3398" t="s">
        <v>37</v>
      </c>
      <c r="K3398" t="s">
        <v>38</v>
      </c>
      <c r="L3398" t="s">
        <v>8</v>
      </c>
      <c r="M3398" t="s">
        <v>38</v>
      </c>
      <c r="N3398" t="s">
        <v>40</v>
      </c>
      <c r="O3398" t="s">
        <v>41</v>
      </c>
      <c r="P3398" s="83">
        <v>2</v>
      </c>
      <c r="Q3398">
        <v>0</v>
      </c>
      <c r="R3398">
        <f t="shared" si="176"/>
        <v>2</v>
      </c>
      <c r="S3398" s="9">
        <f t="shared" si="175"/>
        <v>0</v>
      </c>
    </row>
    <row r="3399" spans="1:19">
      <c r="A3399" s="83">
        <v>2021</v>
      </c>
      <c r="B3399" t="s">
        <v>1197</v>
      </c>
      <c r="C3399" t="s">
        <v>1248</v>
      </c>
      <c r="D3399" t="s">
        <v>1198</v>
      </c>
      <c r="E3399" t="s">
        <v>2</v>
      </c>
      <c r="F3399" t="s">
        <v>1253</v>
      </c>
      <c r="G3399" t="s">
        <v>1254</v>
      </c>
      <c r="H3399" t="s">
        <v>448</v>
      </c>
      <c r="I3399" t="s">
        <v>36</v>
      </c>
      <c r="J3399" t="s">
        <v>37</v>
      </c>
      <c r="K3399" t="s">
        <v>38</v>
      </c>
      <c r="L3399" t="s">
        <v>8</v>
      </c>
      <c r="M3399" t="s">
        <v>38</v>
      </c>
      <c r="N3399" t="s">
        <v>40</v>
      </c>
      <c r="O3399" t="s">
        <v>41</v>
      </c>
      <c r="P3399" s="83">
        <v>1</v>
      </c>
      <c r="Q3399">
        <v>0</v>
      </c>
      <c r="R3399">
        <f t="shared" si="176"/>
        <v>1</v>
      </c>
      <c r="S3399" s="9">
        <f t="shared" si="175"/>
        <v>0</v>
      </c>
    </row>
    <row r="3400" spans="1:19">
      <c r="J3400" s="8">
        <v>97</v>
      </c>
      <c r="K3400" s="78"/>
      <c r="L3400" s="78"/>
      <c r="M3400" s="78"/>
      <c r="N3400" s="78">
        <v>8</v>
      </c>
      <c r="P3400" s="86"/>
      <c r="S3400" s="9"/>
    </row>
    <row r="3401" spans="1:19">
      <c r="A3401" s="83">
        <v>2021</v>
      </c>
      <c r="B3401" t="s">
        <v>1197</v>
      </c>
      <c r="C3401" t="s">
        <v>1200</v>
      </c>
      <c r="D3401" t="s">
        <v>1198</v>
      </c>
      <c r="E3401" t="s">
        <v>2</v>
      </c>
      <c r="F3401" t="s">
        <v>48</v>
      </c>
      <c r="G3401" t="s">
        <v>1201</v>
      </c>
      <c r="H3401" t="s">
        <v>126</v>
      </c>
      <c r="I3401" t="s">
        <v>127</v>
      </c>
      <c r="J3401" t="s">
        <v>79</v>
      </c>
      <c r="K3401" t="s">
        <v>7</v>
      </c>
      <c r="L3401" t="s">
        <v>8</v>
      </c>
      <c r="M3401" t="s">
        <v>8</v>
      </c>
      <c r="N3401" t="s">
        <v>8</v>
      </c>
      <c r="O3401" t="s">
        <v>236</v>
      </c>
      <c r="P3401" s="83">
        <v>1</v>
      </c>
      <c r="Q3401">
        <v>0</v>
      </c>
      <c r="R3401">
        <f t="shared" ref="R3401:R3464" si="177">P3401-Q3401</f>
        <v>1</v>
      </c>
      <c r="S3401" s="9">
        <f t="shared" ref="S3401:S3464" si="178">Q3401/P3401</f>
        <v>0</v>
      </c>
    </row>
    <row r="3402" spans="1:19">
      <c r="A3402" s="83">
        <v>2021</v>
      </c>
      <c r="B3402" t="s">
        <v>1197</v>
      </c>
      <c r="C3402" t="s">
        <v>1200</v>
      </c>
      <c r="D3402" t="s">
        <v>1198</v>
      </c>
      <c r="E3402" t="s">
        <v>2</v>
      </c>
      <c r="F3402" t="s">
        <v>247</v>
      </c>
      <c r="G3402" t="s">
        <v>1203</v>
      </c>
      <c r="H3402" t="s">
        <v>126</v>
      </c>
      <c r="I3402" t="s">
        <v>127</v>
      </c>
      <c r="J3402" t="s">
        <v>79</v>
      </c>
      <c r="K3402" t="s">
        <v>7</v>
      </c>
      <c r="L3402" t="s">
        <v>8</v>
      </c>
      <c r="M3402" t="s">
        <v>8</v>
      </c>
      <c r="N3402" t="s">
        <v>8</v>
      </c>
      <c r="O3402" t="s">
        <v>236</v>
      </c>
      <c r="P3402" s="83">
        <v>1</v>
      </c>
      <c r="Q3402">
        <v>1</v>
      </c>
      <c r="R3402">
        <f t="shared" si="177"/>
        <v>0</v>
      </c>
      <c r="S3402" s="9">
        <f t="shared" si="178"/>
        <v>1</v>
      </c>
    </row>
    <row r="3403" spans="1:19">
      <c r="A3403" s="83">
        <v>2021</v>
      </c>
      <c r="B3403" t="s">
        <v>1197</v>
      </c>
      <c r="C3403" t="s">
        <v>1200</v>
      </c>
      <c r="D3403" t="s">
        <v>1198</v>
      </c>
      <c r="E3403" t="s">
        <v>2</v>
      </c>
      <c r="F3403" t="s">
        <v>64</v>
      </c>
      <c r="G3403" t="s">
        <v>1204</v>
      </c>
      <c r="H3403" t="s">
        <v>126</v>
      </c>
      <c r="I3403" t="s">
        <v>127</v>
      </c>
      <c r="J3403" t="s">
        <v>79</v>
      </c>
      <c r="K3403" t="s">
        <v>7</v>
      </c>
      <c r="L3403" t="s">
        <v>8</v>
      </c>
      <c r="M3403" t="s">
        <v>8</v>
      </c>
      <c r="N3403" t="s">
        <v>8</v>
      </c>
      <c r="O3403" t="s">
        <v>236</v>
      </c>
      <c r="P3403" s="83">
        <v>3</v>
      </c>
      <c r="Q3403">
        <v>3</v>
      </c>
      <c r="R3403">
        <f t="shared" si="177"/>
        <v>0</v>
      </c>
      <c r="S3403" s="9">
        <f t="shared" si="178"/>
        <v>1</v>
      </c>
    </row>
    <row r="3404" spans="1:19">
      <c r="A3404" s="83">
        <v>2021</v>
      </c>
      <c r="B3404" t="s">
        <v>1197</v>
      </c>
      <c r="C3404" t="s">
        <v>1200</v>
      </c>
      <c r="D3404" t="s">
        <v>1198</v>
      </c>
      <c r="E3404" t="s">
        <v>2</v>
      </c>
      <c r="F3404" t="s">
        <v>254</v>
      </c>
      <c r="G3404" t="s">
        <v>1205</v>
      </c>
      <c r="H3404" t="s">
        <v>126</v>
      </c>
      <c r="I3404" t="s">
        <v>127</v>
      </c>
      <c r="J3404" t="s">
        <v>79</v>
      </c>
      <c r="K3404" t="s">
        <v>7</v>
      </c>
      <c r="L3404" t="s">
        <v>8</v>
      </c>
      <c r="M3404" t="s">
        <v>8</v>
      </c>
      <c r="N3404" t="s">
        <v>8</v>
      </c>
      <c r="O3404" t="s">
        <v>236</v>
      </c>
      <c r="P3404" s="83">
        <v>1</v>
      </c>
      <c r="Q3404">
        <v>0</v>
      </c>
      <c r="R3404">
        <f t="shared" si="177"/>
        <v>1</v>
      </c>
      <c r="S3404" s="9">
        <f t="shared" si="178"/>
        <v>0</v>
      </c>
    </row>
    <row r="3405" spans="1:19">
      <c r="A3405" s="83">
        <v>2021</v>
      </c>
      <c r="B3405" t="s">
        <v>1197</v>
      </c>
      <c r="C3405" t="s">
        <v>1200</v>
      </c>
      <c r="D3405" t="s">
        <v>1198</v>
      </c>
      <c r="E3405" t="s">
        <v>2</v>
      </c>
      <c r="F3405" t="s">
        <v>260</v>
      </c>
      <c r="G3405" t="s">
        <v>1207</v>
      </c>
      <c r="H3405" t="s">
        <v>126</v>
      </c>
      <c r="I3405" t="s">
        <v>127</v>
      </c>
      <c r="J3405" t="s">
        <v>79</v>
      </c>
      <c r="K3405" t="s">
        <v>7</v>
      </c>
      <c r="L3405" t="s">
        <v>8</v>
      </c>
      <c r="M3405" t="s">
        <v>8</v>
      </c>
      <c r="N3405" t="s">
        <v>8</v>
      </c>
      <c r="O3405" t="s">
        <v>236</v>
      </c>
      <c r="P3405" s="83">
        <v>6</v>
      </c>
      <c r="Q3405">
        <v>0</v>
      </c>
      <c r="R3405">
        <f t="shared" si="177"/>
        <v>6</v>
      </c>
      <c r="S3405" s="9">
        <f t="shared" si="178"/>
        <v>0</v>
      </c>
    </row>
    <row r="3406" spans="1:19">
      <c r="A3406" s="83">
        <v>2021</v>
      </c>
      <c r="B3406" t="s">
        <v>1197</v>
      </c>
      <c r="C3406" t="s">
        <v>1200</v>
      </c>
      <c r="D3406" t="s">
        <v>1198</v>
      </c>
      <c r="E3406" t="s">
        <v>2</v>
      </c>
      <c r="F3406" t="s">
        <v>273</v>
      </c>
      <c r="G3406" t="s">
        <v>1209</v>
      </c>
      <c r="H3406" t="s">
        <v>126</v>
      </c>
      <c r="I3406" t="s">
        <v>127</v>
      </c>
      <c r="J3406" t="s">
        <v>79</v>
      </c>
      <c r="K3406" t="s">
        <v>7</v>
      </c>
      <c r="L3406" t="s">
        <v>8</v>
      </c>
      <c r="M3406" t="s">
        <v>8</v>
      </c>
      <c r="N3406" t="s">
        <v>8</v>
      </c>
      <c r="O3406" t="s">
        <v>236</v>
      </c>
      <c r="P3406" s="83">
        <v>1</v>
      </c>
      <c r="Q3406">
        <v>0</v>
      </c>
      <c r="R3406">
        <f t="shared" si="177"/>
        <v>1</v>
      </c>
      <c r="S3406" s="9">
        <f t="shared" si="178"/>
        <v>0</v>
      </c>
    </row>
    <row r="3407" spans="1:19">
      <c r="A3407" s="83">
        <v>2021</v>
      </c>
      <c r="B3407" t="s">
        <v>1197</v>
      </c>
      <c r="C3407" t="s">
        <v>1234</v>
      </c>
      <c r="D3407" t="s">
        <v>350</v>
      </c>
      <c r="E3407" t="s">
        <v>2</v>
      </c>
      <c r="F3407" t="s">
        <v>1240</v>
      </c>
      <c r="G3407" t="s">
        <v>1241</v>
      </c>
      <c r="H3407" t="s">
        <v>366</v>
      </c>
      <c r="I3407" t="s">
        <v>354</v>
      </c>
      <c r="J3407" t="s">
        <v>79</v>
      </c>
      <c r="K3407" t="s">
        <v>7</v>
      </c>
      <c r="L3407" t="s">
        <v>8</v>
      </c>
      <c r="M3407" t="s">
        <v>8</v>
      </c>
      <c r="N3407" t="s">
        <v>8</v>
      </c>
      <c r="O3407" t="s">
        <v>236</v>
      </c>
      <c r="P3407" s="83">
        <v>2</v>
      </c>
      <c r="Q3407">
        <v>2</v>
      </c>
      <c r="R3407">
        <f t="shared" si="177"/>
        <v>0</v>
      </c>
      <c r="S3407" s="9">
        <f t="shared" si="178"/>
        <v>1</v>
      </c>
    </row>
    <row r="3408" spans="1:19">
      <c r="A3408" s="83">
        <v>2021</v>
      </c>
      <c r="B3408" t="s">
        <v>1197</v>
      </c>
      <c r="C3408" t="s">
        <v>1234</v>
      </c>
      <c r="D3408" t="s">
        <v>350</v>
      </c>
      <c r="E3408" t="s">
        <v>2</v>
      </c>
      <c r="F3408" t="s">
        <v>1237</v>
      </c>
      <c r="G3408" t="s">
        <v>1238</v>
      </c>
      <c r="H3408" t="s">
        <v>366</v>
      </c>
      <c r="I3408" t="s">
        <v>354</v>
      </c>
      <c r="J3408" t="s">
        <v>79</v>
      </c>
      <c r="K3408" t="s">
        <v>7</v>
      </c>
      <c r="L3408" t="s">
        <v>8</v>
      </c>
      <c r="M3408" t="s">
        <v>8</v>
      </c>
      <c r="N3408" t="s">
        <v>8</v>
      </c>
      <c r="O3408" t="s">
        <v>236</v>
      </c>
      <c r="P3408" s="83">
        <v>1</v>
      </c>
      <c r="Q3408">
        <v>1</v>
      </c>
      <c r="R3408">
        <f t="shared" si="177"/>
        <v>0</v>
      </c>
      <c r="S3408" s="9">
        <f t="shared" si="178"/>
        <v>1</v>
      </c>
    </row>
    <row r="3409" spans="1:19">
      <c r="K3409" s="78">
        <v>6</v>
      </c>
      <c r="L3409" s="78">
        <v>6</v>
      </c>
      <c r="M3409" s="78">
        <v>6</v>
      </c>
      <c r="N3409" s="78">
        <v>6</v>
      </c>
      <c r="P3409" s="83"/>
      <c r="S3409" s="9"/>
    </row>
    <row r="3410" spans="1:19">
      <c r="A3410" s="83">
        <v>2021</v>
      </c>
      <c r="B3410" t="s">
        <v>1197</v>
      </c>
      <c r="C3410" t="s">
        <v>1200</v>
      </c>
      <c r="D3410" t="s">
        <v>1198</v>
      </c>
      <c r="E3410" t="s">
        <v>2</v>
      </c>
      <c r="F3410" t="s">
        <v>48</v>
      </c>
      <c r="G3410" t="s">
        <v>1201</v>
      </c>
      <c r="H3410" t="s">
        <v>126</v>
      </c>
      <c r="I3410" t="s">
        <v>127</v>
      </c>
      <c r="J3410" t="s">
        <v>79</v>
      </c>
      <c r="K3410" t="s">
        <v>7</v>
      </c>
      <c r="L3410" t="s">
        <v>8</v>
      </c>
      <c r="M3410" t="s">
        <v>8</v>
      </c>
      <c r="N3410" t="s">
        <v>40</v>
      </c>
      <c r="O3410" t="s">
        <v>235</v>
      </c>
      <c r="P3410" s="83">
        <v>30</v>
      </c>
      <c r="Q3410">
        <v>0</v>
      </c>
      <c r="R3410">
        <f t="shared" si="177"/>
        <v>30</v>
      </c>
      <c r="S3410" s="9">
        <f t="shared" si="178"/>
        <v>0</v>
      </c>
    </row>
    <row r="3411" spans="1:19">
      <c r="A3411" s="83">
        <v>2021</v>
      </c>
      <c r="B3411" t="s">
        <v>1197</v>
      </c>
      <c r="C3411" t="s">
        <v>1200</v>
      </c>
      <c r="D3411" t="s">
        <v>1198</v>
      </c>
      <c r="E3411" t="s">
        <v>2</v>
      </c>
      <c r="F3411" t="s">
        <v>247</v>
      </c>
      <c r="G3411" t="s">
        <v>1203</v>
      </c>
      <c r="H3411" t="s">
        <v>126</v>
      </c>
      <c r="I3411" t="s">
        <v>127</v>
      </c>
      <c r="J3411" t="s">
        <v>79</v>
      </c>
      <c r="K3411" t="s">
        <v>7</v>
      </c>
      <c r="L3411" t="s">
        <v>8</v>
      </c>
      <c r="M3411" t="s">
        <v>8</v>
      </c>
      <c r="N3411" t="s">
        <v>40</v>
      </c>
      <c r="O3411" t="s">
        <v>235</v>
      </c>
      <c r="P3411" s="83">
        <v>4</v>
      </c>
      <c r="Q3411">
        <v>4</v>
      </c>
      <c r="R3411">
        <f t="shared" si="177"/>
        <v>0</v>
      </c>
      <c r="S3411" s="9">
        <f t="shared" si="178"/>
        <v>1</v>
      </c>
    </row>
    <row r="3412" spans="1:19">
      <c r="A3412" s="83">
        <v>2021</v>
      </c>
      <c r="B3412" t="s">
        <v>1197</v>
      </c>
      <c r="C3412" t="s">
        <v>1200</v>
      </c>
      <c r="D3412" t="s">
        <v>1198</v>
      </c>
      <c r="E3412" t="s">
        <v>2</v>
      </c>
      <c r="F3412" t="s">
        <v>254</v>
      </c>
      <c r="G3412" t="s">
        <v>1205</v>
      </c>
      <c r="H3412" t="s">
        <v>126</v>
      </c>
      <c r="I3412" t="s">
        <v>127</v>
      </c>
      <c r="J3412" t="s">
        <v>79</v>
      </c>
      <c r="K3412" t="s">
        <v>7</v>
      </c>
      <c r="L3412" t="s">
        <v>8</v>
      </c>
      <c r="M3412" t="s">
        <v>8</v>
      </c>
      <c r="N3412" t="s">
        <v>40</v>
      </c>
      <c r="O3412" t="s">
        <v>235</v>
      </c>
      <c r="P3412" s="83">
        <v>30</v>
      </c>
      <c r="Q3412">
        <v>0</v>
      </c>
      <c r="R3412">
        <f t="shared" si="177"/>
        <v>30</v>
      </c>
      <c r="S3412" s="9">
        <f t="shared" si="178"/>
        <v>0</v>
      </c>
    </row>
    <row r="3413" spans="1:19">
      <c r="A3413" s="83">
        <v>2021</v>
      </c>
      <c r="B3413" t="s">
        <v>1197</v>
      </c>
      <c r="C3413" t="s">
        <v>1200</v>
      </c>
      <c r="D3413" t="s">
        <v>1198</v>
      </c>
      <c r="E3413" t="s">
        <v>2</v>
      </c>
      <c r="F3413" t="s">
        <v>260</v>
      </c>
      <c r="G3413" t="s">
        <v>1207</v>
      </c>
      <c r="H3413" t="s">
        <v>126</v>
      </c>
      <c r="I3413" t="s">
        <v>127</v>
      </c>
      <c r="J3413" t="s">
        <v>79</v>
      </c>
      <c r="K3413" t="s">
        <v>7</v>
      </c>
      <c r="L3413" t="s">
        <v>8</v>
      </c>
      <c r="M3413" t="s">
        <v>8</v>
      </c>
      <c r="N3413" t="s">
        <v>40</v>
      </c>
      <c r="O3413" t="s">
        <v>235</v>
      </c>
      <c r="P3413" s="83">
        <v>15</v>
      </c>
      <c r="Q3413">
        <v>0</v>
      </c>
      <c r="R3413">
        <f t="shared" si="177"/>
        <v>15</v>
      </c>
      <c r="S3413" s="9">
        <f t="shared" si="178"/>
        <v>0</v>
      </c>
    </row>
    <row r="3414" spans="1:19">
      <c r="A3414" s="83">
        <v>2021</v>
      </c>
      <c r="B3414" t="s">
        <v>1197</v>
      </c>
      <c r="C3414" t="s">
        <v>1200</v>
      </c>
      <c r="D3414" t="s">
        <v>1198</v>
      </c>
      <c r="E3414" t="s">
        <v>2</v>
      </c>
      <c r="F3414" t="s">
        <v>273</v>
      </c>
      <c r="G3414" t="s">
        <v>1209</v>
      </c>
      <c r="H3414" t="s">
        <v>126</v>
      </c>
      <c r="I3414" t="s">
        <v>127</v>
      </c>
      <c r="J3414" t="s">
        <v>79</v>
      </c>
      <c r="K3414" t="s">
        <v>7</v>
      </c>
      <c r="L3414" t="s">
        <v>8</v>
      </c>
      <c r="M3414" t="s">
        <v>8</v>
      </c>
      <c r="N3414" t="s">
        <v>40</v>
      </c>
      <c r="O3414" t="s">
        <v>235</v>
      </c>
      <c r="P3414" s="83">
        <v>10</v>
      </c>
      <c r="Q3414">
        <v>0</v>
      </c>
      <c r="R3414">
        <f t="shared" si="177"/>
        <v>10</v>
      </c>
      <c r="S3414" s="9">
        <f t="shared" si="178"/>
        <v>0</v>
      </c>
    </row>
    <row r="3415" spans="1:19">
      <c r="A3415" s="83">
        <v>2021</v>
      </c>
      <c r="B3415" t="s">
        <v>1197</v>
      </c>
      <c r="C3415" t="s">
        <v>1234</v>
      </c>
      <c r="D3415" t="s">
        <v>350</v>
      </c>
      <c r="E3415" t="s">
        <v>2</v>
      </c>
      <c r="F3415" t="s">
        <v>1240</v>
      </c>
      <c r="G3415" t="s">
        <v>1241</v>
      </c>
      <c r="H3415" t="s">
        <v>366</v>
      </c>
      <c r="I3415" t="s">
        <v>354</v>
      </c>
      <c r="J3415" t="s">
        <v>79</v>
      </c>
      <c r="K3415" t="s">
        <v>7</v>
      </c>
      <c r="L3415" t="s">
        <v>8</v>
      </c>
      <c r="M3415" t="s">
        <v>8</v>
      </c>
      <c r="N3415" t="s">
        <v>40</v>
      </c>
      <c r="O3415" t="s">
        <v>235</v>
      </c>
      <c r="P3415" s="83">
        <v>3</v>
      </c>
      <c r="Q3415">
        <v>2</v>
      </c>
      <c r="R3415">
        <f t="shared" si="177"/>
        <v>1</v>
      </c>
      <c r="S3415" s="9">
        <f t="shared" si="178"/>
        <v>0.66666666666666663</v>
      </c>
    </row>
    <row r="3416" spans="1:19">
      <c r="K3416" s="78">
        <v>2</v>
      </c>
      <c r="L3416" s="78">
        <v>2</v>
      </c>
      <c r="M3416" s="78">
        <v>2</v>
      </c>
      <c r="N3416" s="78">
        <v>2</v>
      </c>
      <c r="P3416" s="83"/>
      <c r="S3416" s="9"/>
    </row>
    <row r="3417" spans="1:19">
      <c r="A3417" s="83">
        <v>2021</v>
      </c>
      <c r="B3417" t="s">
        <v>1197</v>
      </c>
      <c r="C3417" t="s">
        <v>161</v>
      </c>
      <c r="D3417" t="s">
        <v>1198</v>
      </c>
      <c r="E3417" t="s">
        <v>1262</v>
      </c>
      <c r="F3417" t="s">
        <v>149</v>
      </c>
      <c r="G3417" t="s">
        <v>1263</v>
      </c>
      <c r="H3417" t="s">
        <v>28</v>
      </c>
      <c r="I3417" t="s">
        <v>29</v>
      </c>
      <c r="J3417" t="s">
        <v>6</v>
      </c>
      <c r="K3417" t="s">
        <v>7</v>
      </c>
      <c r="L3417" t="s">
        <v>8</v>
      </c>
      <c r="M3417" t="s">
        <v>40</v>
      </c>
      <c r="N3417" t="s">
        <v>8</v>
      </c>
      <c r="O3417" t="s">
        <v>346</v>
      </c>
      <c r="P3417" s="83">
        <v>3</v>
      </c>
      <c r="Q3417">
        <v>0</v>
      </c>
      <c r="R3417">
        <f t="shared" si="177"/>
        <v>3</v>
      </c>
      <c r="S3417" s="9">
        <f t="shared" si="178"/>
        <v>0</v>
      </c>
    </row>
    <row r="3418" spans="1:19">
      <c r="A3418" s="83">
        <v>2021</v>
      </c>
      <c r="B3418" t="s">
        <v>1197</v>
      </c>
      <c r="C3418" t="s">
        <v>161</v>
      </c>
      <c r="D3418" t="s">
        <v>1198</v>
      </c>
      <c r="E3418" t="s">
        <v>1264</v>
      </c>
      <c r="F3418" t="s">
        <v>149</v>
      </c>
      <c r="G3418" t="s">
        <v>1265</v>
      </c>
      <c r="H3418" t="s">
        <v>28</v>
      </c>
      <c r="I3418" t="s">
        <v>29</v>
      </c>
      <c r="J3418" t="s">
        <v>6</v>
      </c>
      <c r="K3418" t="s">
        <v>7</v>
      </c>
      <c r="L3418" t="s">
        <v>8</v>
      </c>
      <c r="M3418" t="s">
        <v>40</v>
      </c>
      <c r="N3418" t="s">
        <v>8</v>
      </c>
      <c r="O3418" t="s">
        <v>346</v>
      </c>
      <c r="P3418" s="83">
        <v>1</v>
      </c>
      <c r="Q3418">
        <v>0</v>
      </c>
      <c r="R3418">
        <f t="shared" si="177"/>
        <v>1</v>
      </c>
      <c r="S3418" s="9">
        <f t="shared" si="178"/>
        <v>0</v>
      </c>
    </row>
    <row r="3419" spans="1:19">
      <c r="K3419" s="78">
        <v>3</v>
      </c>
      <c r="L3419" s="78">
        <v>3</v>
      </c>
      <c r="M3419" s="78">
        <v>3</v>
      </c>
      <c r="N3419" s="78">
        <v>3</v>
      </c>
      <c r="P3419" s="83"/>
      <c r="S3419" s="9"/>
    </row>
    <row r="3420" spans="1:19">
      <c r="A3420" s="83">
        <v>2021</v>
      </c>
      <c r="B3420" t="s">
        <v>1197</v>
      </c>
      <c r="C3420" t="s">
        <v>1200</v>
      </c>
      <c r="D3420" t="s">
        <v>1198</v>
      </c>
      <c r="E3420" t="s">
        <v>2</v>
      </c>
      <c r="F3420" t="s">
        <v>54</v>
      </c>
      <c r="G3420" t="s">
        <v>1202</v>
      </c>
      <c r="H3420" t="s">
        <v>126</v>
      </c>
      <c r="I3420" t="s">
        <v>127</v>
      </c>
      <c r="J3420" t="s">
        <v>79</v>
      </c>
      <c r="K3420" t="s">
        <v>7</v>
      </c>
      <c r="L3420" t="s">
        <v>8</v>
      </c>
      <c r="M3420" t="s">
        <v>38</v>
      </c>
      <c r="N3420" t="s">
        <v>8</v>
      </c>
      <c r="O3420" t="s">
        <v>86</v>
      </c>
      <c r="P3420" s="83">
        <v>3</v>
      </c>
      <c r="Q3420">
        <v>0</v>
      </c>
      <c r="R3420">
        <f t="shared" si="177"/>
        <v>3</v>
      </c>
      <c r="S3420" s="9">
        <f t="shared" si="178"/>
        <v>0</v>
      </c>
    </row>
    <row r="3421" spans="1:19">
      <c r="A3421" s="83">
        <v>2021</v>
      </c>
      <c r="B3421" t="s">
        <v>1197</v>
      </c>
      <c r="C3421" t="s">
        <v>1200</v>
      </c>
      <c r="D3421" t="s">
        <v>1198</v>
      </c>
      <c r="E3421" t="s">
        <v>2</v>
      </c>
      <c r="F3421" t="s">
        <v>260</v>
      </c>
      <c r="G3421" t="s">
        <v>1207</v>
      </c>
      <c r="H3421" t="s">
        <v>126</v>
      </c>
      <c r="I3421" t="s">
        <v>127</v>
      </c>
      <c r="J3421" t="s">
        <v>79</v>
      </c>
      <c r="K3421" t="s">
        <v>7</v>
      </c>
      <c r="L3421" t="s">
        <v>8</v>
      </c>
      <c r="M3421" t="s">
        <v>38</v>
      </c>
      <c r="N3421" t="s">
        <v>8</v>
      </c>
      <c r="O3421" t="s">
        <v>86</v>
      </c>
      <c r="P3421" s="83">
        <v>2</v>
      </c>
      <c r="Q3421">
        <v>0</v>
      </c>
      <c r="R3421">
        <f t="shared" si="177"/>
        <v>2</v>
      </c>
      <c r="S3421" s="9">
        <f t="shared" si="178"/>
        <v>0</v>
      </c>
    </row>
    <row r="3422" spans="1:19">
      <c r="A3422" s="83">
        <v>2021</v>
      </c>
      <c r="B3422" t="s">
        <v>1197</v>
      </c>
      <c r="C3422" t="s">
        <v>1200</v>
      </c>
      <c r="D3422" t="s">
        <v>1198</v>
      </c>
      <c r="E3422" t="s">
        <v>2</v>
      </c>
      <c r="F3422" t="s">
        <v>273</v>
      </c>
      <c r="G3422" t="s">
        <v>1209</v>
      </c>
      <c r="H3422" t="s">
        <v>126</v>
      </c>
      <c r="I3422" t="s">
        <v>127</v>
      </c>
      <c r="J3422" t="s">
        <v>79</v>
      </c>
      <c r="K3422" t="s">
        <v>7</v>
      </c>
      <c r="L3422" t="s">
        <v>8</v>
      </c>
      <c r="M3422" t="s">
        <v>38</v>
      </c>
      <c r="N3422" t="s">
        <v>8</v>
      </c>
      <c r="O3422" t="s">
        <v>86</v>
      </c>
      <c r="P3422" s="83">
        <v>1</v>
      </c>
      <c r="Q3422">
        <v>0</v>
      </c>
      <c r="R3422">
        <f t="shared" si="177"/>
        <v>1</v>
      </c>
      <c r="S3422" s="9">
        <f t="shared" si="178"/>
        <v>0</v>
      </c>
    </row>
    <row r="3423" spans="1:19">
      <c r="K3423" s="78">
        <v>4</v>
      </c>
      <c r="L3423" s="78">
        <v>4</v>
      </c>
      <c r="M3423" s="78">
        <v>4</v>
      </c>
      <c r="N3423" s="78">
        <v>4</v>
      </c>
      <c r="P3423" s="83"/>
      <c r="S3423" s="9"/>
    </row>
    <row r="3424" spans="1:19">
      <c r="A3424" s="83">
        <v>2021</v>
      </c>
      <c r="B3424" t="s">
        <v>1197</v>
      </c>
      <c r="C3424" t="s">
        <v>1200</v>
      </c>
      <c r="D3424" t="s">
        <v>1198</v>
      </c>
      <c r="E3424" t="s">
        <v>2</v>
      </c>
      <c r="F3424" t="s">
        <v>54</v>
      </c>
      <c r="G3424" t="s">
        <v>1202</v>
      </c>
      <c r="H3424" t="s">
        <v>126</v>
      </c>
      <c r="I3424" t="s">
        <v>127</v>
      </c>
      <c r="J3424" t="s">
        <v>79</v>
      </c>
      <c r="K3424" t="s">
        <v>7</v>
      </c>
      <c r="L3424" t="s">
        <v>8</v>
      </c>
      <c r="M3424" t="s">
        <v>38</v>
      </c>
      <c r="N3424" t="s">
        <v>40</v>
      </c>
      <c r="O3424" t="s">
        <v>85</v>
      </c>
      <c r="P3424" s="83">
        <v>10</v>
      </c>
      <c r="Q3424">
        <v>10</v>
      </c>
      <c r="R3424">
        <f t="shared" si="177"/>
        <v>0</v>
      </c>
      <c r="S3424" s="9">
        <f t="shared" si="178"/>
        <v>1</v>
      </c>
    </row>
    <row r="3425" spans="1:19">
      <c r="A3425" s="83">
        <v>2021</v>
      </c>
      <c r="B3425" t="s">
        <v>1197</v>
      </c>
      <c r="C3425" t="s">
        <v>1200</v>
      </c>
      <c r="D3425" t="s">
        <v>1198</v>
      </c>
      <c r="E3425" t="s">
        <v>2</v>
      </c>
      <c r="F3425" t="s">
        <v>254</v>
      </c>
      <c r="G3425" t="s">
        <v>1205</v>
      </c>
      <c r="H3425" t="s">
        <v>126</v>
      </c>
      <c r="I3425" t="s">
        <v>127</v>
      </c>
      <c r="J3425" t="s">
        <v>79</v>
      </c>
      <c r="K3425" t="s">
        <v>7</v>
      </c>
      <c r="L3425" t="s">
        <v>8</v>
      </c>
      <c r="M3425" t="s">
        <v>38</v>
      </c>
      <c r="N3425" t="s">
        <v>40</v>
      </c>
      <c r="O3425" t="s">
        <v>85</v>
      </c>
      <c r="P3425" s="83">
        <v>1</v>
      </c>
      <c r="Q3425">
        <v>0</v>
      </c>
      <c r="R3425">
        <f t="shared" si="177"/>
        <v>1</v>
      </c>
      <c r="S3425" s="9">
        <f t="shared" si="178"/>
        <v>0</v>
      </c>
    </row>
    <row r="3426" spans="1:19">
      <c r="A3426" s="83">
        <v>2021</v>
      </c>
      <c r="B3426" t="s">
        <v>1197</v>
      </c>
      <c r="C3426" t="s">
        <v>1200</v>
      </c>
      <c r="D3426" t="s">
        <v>1198</v>
      </c>
      <c r="E3426" t="s">
        <v>2</v>
      </c>
      <c r="F3426" t="s">
        <v>260</v>
      </c>
      <c r="G3426" t="s">
        <v>1207</v>
      </c>
      <c r="H3426" t="s">
        <v>126</v>
      </c>
      <c r="I3426" t="s">
        <v>127</v>
      </c>
      <c r="J3426" t="s">
        <v>79</v>
      </c>
      <c r="K3426" t="s">
        <v>7</v>
      </c>
      <c r="L3426" t="s">
        <v>8</v>
      </c>
      <c r="M3426" t="s">
        <v>38</v>
      </c>
      <c r="N3426" t="s">
        <v>40</v>
      </c>
      <c r="O3426" t="s">
        <v>85</v>
      </c>
      <c r="P3426" s="83">
        <v>4</v>
      </c>
      <c r="Q3426">
        <v>0</v>
      </c>
      <c r="R3426">
        <f t="shared" si="177"/>
        <v>4</v>
      </c>
      <c r="S3426" s="9">
        <f t="shared" si="178"/>
        <v>0</v>
      </c>
    </row>
    <row r="3427" spans="1:19">
      <c r="A3427" s="83">
        <v>2021</v>
      </c>
      <c r="B3427" t="s">
        <v>1197</v>
      </c>
      <c r="C3427" t="s">
        <v>1200</v>
      </c>
      <c r="D3427" t="s">
        <v>1198</v>
      </c>
      <c r="E3427" t="s">
        <v>2</v>
      </c>
      <c r="F3427" t="s">
        <v>273</v>
      </c>
      <c r="G3427" t="s">
        <v>1209</v>
      </c>
      <c r="H3427" t="s">
        <v>126</v>
      </c>
      <c r="I3427" t="s">
        <v>127</v>
      </c>
      <c r="J3427" t="s">
        <v>79</v>
      </c>
      <c r="K3427" t="s">
        <v>7</v>
      </c>
      <c r="L3427" t="s">
        <v>8</v>
      </c>
      <c r="M3427" t="s">
        <v>38</v>
      </c>
      <c r="N3427" t="s">
        <v>40</v>
      </c>
      <c r="O3427" t="s">
        <v>85</v>
      </c>
      <c r="P3427" s="83">
        <v>1</v>
      </c>
      <c r="Q3427">
        <v>0</v>
      </c>
      <c r="R3427">
        <f t="shared" si="177"/>
        <v>1</v>
      </c>
      <c r="S3427" s="9">
        <f t="shared" si="178"/>
        <v>0</v>
      </c>
    </row>
    <row r="3428" spans="1:19">
      <c r="K3428" s="39"/>
      <c r="L3428" s="39"/>
      <c r="M3428" s="39"/>
      <c r="N3428" s="78">
        <v>74</v>
      </c>
      <c r="P3428" s="83"/>
      <c r="S3428" s="9"/>
    </row>
    <row r="3429" spans="1:19">
      <c r="A3429" s="83">
        <v>2021</v>
      </c>
      <c r="B3429" t="s">
        <v>1197</v>
      </c>
      <c r="C3429" t="s">
        <v>161</v>
      </c>
      <c r="D3429" t="s">
        <v>1198</v>
      </c>
      <c r="E3429" t="s">
        <v>154</v>
      </c>
      <c r="F3429" t="s">
        <v>95</v>
      </c>
      <c r="G3429" t="s">
        <v>1266</v>
      </c>
      <c r="H3429" t="s">
        <v>97</v>
      </c>
      <c r="I3429" t="s">
        <v>98</v>
      </c>
      <c r="J3429" t="s">
        <v>6</v>
      </c>
      <c r="K3429" t="s">
        <v>7</v>
      </c>
      <c r="L3429" t="s">
        <v>8</v>
      </c>
      <c r="M3429" t="s">
        <v>7</v>
      </c>
      <c r="N3429" t="s">
        <v>9</v>
      </c>
      <c r="O3429" t="s">
        <v>10</v>
      </c>
      <c r="P3429" s="83">
        <v>8</v>
      </c>
      <c r="Q3429">
        <v>8</v>
      </c>
      <c r="R3429">
        <f t="shared" si="177"/>
        <v>0</v>
      </c>
      <c r="S3429" s="9">
        <f t="shared" si="178"/>
        <v>1</v>
      </c>
    </row>
    <row r="3430" spans="1:19">
      <c r="A3430" s="83">
        <v>2021</v>
      </c>
      <c r="B3430" t="s">
        <v>1197</v>
      </c>
      <c r="C3430" t="s">
        <v>161</v>
      </c>
      <c r="D3430" t="s">
        <v>1198</v>
      </c>
      <c r="E3430" t="s">
        <v>2</v>
      </c>
      <c r="F3430" t="s">
        <v>1</v>
      </c>
      <c r="G3430" t="s">
        <v>1267</v>
      </c>
      <c r="H3430" t="s">
        <v>232</v>
      </c>
      <c r="I3430" t="s">
        <v>233</v>
      </c>
      <c r="J3430" t="s">
        <v>6</v>
      </c>
      <c r="K3430" t="s">
        <v>7</v>
      </c>
      <c r="L3430" t="s">
        <v>8</v>
      </c>
      <c r="M3430" t="s">
        <v>7</v>
      </c>
      <c r="N3430" t="s">
        <v>9</v>
      </c>
      <c r="O3430" t="s">
        <v>10</v>
      </c>
      <c r="P3430" s="83">
        <v>4</v>
      </c>
      <c r="Q3430">
        <v>3</v>
      </c>
      <c r="R3430">
        <f t="shared" si="177"/>
        <v>1</v>
      </c>
      <c r="S3430" s="9">
        <f t="shared" si="178"/>
        <v>0.75</v>
      </c>
    </row>
    <row r="3431" spans="1:19">
      <c r="A3431" s="83">
        <v>2021</v>
      </c>
      <c r="B3431" t="s">
        <v>1197</v>
      </c>
      <c r="C3431" t="s">
        <v>161</v>
      </c>
      <c r="D3431" t="s">
        <v>1198</v>
      </c>
      <c r="E3431" t="s">
        <v>2</v>
      </c>
      <c r="F3431" t="s">
        <v>11</v>
      </c>
      <c r="G3431" t="s">
        <v>1268</v>
      </c>
      <c r="H3431" t="s">
        <v>638</v>
      </c>
      <c r="I3431" t="s">
        <v>639</v>
      </c>
      <c r="J3431" t="s">
        <v>6</v>
      </c>
      <c r="K3431" t="s">
        <v>7</v>
      </c>
      <c r="L3431" t="s">
        <v>8</v>
      </c>
      <c r="M3431" t="s">
        <v>7</v>
      </c>
      <c r="N3431" t="s">
        <v>9</v>
      </c>
      <c r="O3431" t="s">
        <v>10</v>
      </c>
      <c r="P3431" s="83">
        <v>6</v>
      </c>
      <c r="Q3431">
        <v>4.49</v>
      </c>
      <c r="R3431">
        <f t="shared" si="177"/>
        <v>1.5099999999999998</v>
      </c>
      <c r="S3431" s="9">
        <f t="shared" si="178"/>
        <v>0.74833333333333341</v>
      </c>
    </row>
    <row r="3432" spans="1:19">
      <c r="A3432" s="83">
        <v>2021</v>
      </c>
      <c r="B3432" t="s">
        <v>1197</v>
      </c>
      <c r="C3432" t="s">
        <v>161</v>
      </c>
      <c r="D3432" t="s">
        <v>1198</v>
      </c>
      <c r="E3432" t="s">
        <v>2</v>
      </c>
      <c r="F3432" t="s">
        <v>14</v>
      </c>
      <c r="G3432" t="s">
        <v>1199</v>
      </c>
      <c r="H3432" t="s">
        <v>771</v>
      </c>
      <c r="I3432" t="s">
        <v>763</v>
      </c>
      <c r="J3432" t="s">
        <v>79</v>
      </c>
      <c r="K3432" t="s">
        <v>7</v>
      </c>
      <c r="L3432" t="s">
        <v>8</v>
      </c>
      <c r="M3432" t="s">
        <v>7</v>
      </c>
      <c r="N3432" t="s">
        <v>9</v>
      </c>
      <c r="O3432" t="s">
        <v>10</v>
      </c>
      <c r="P3432" s="83">
        <v>4</v>
      </c>
      <c r="Q3432">
        <v>0</v>
      </c>
      <c r="R3432">
        <f t="shared" si="177"/>
        <v>4</v>
      </c>
      <c r="S3432" s="9">
        <f t="shared" si="178"/>
        <v>0</v>
      </c>
    </row>
    <row r="3433" spans="1:19">
      <c r="A3433" s="83">
        <v>2021</v>
      </c>
      <c r="B3433" t="s">
        <v>1197</v>
      </c>
      <c r="C3433" t="s">
        <v>161</v>
      </c>
      <c r="D3433" t="s">
        <v>1198</v>
      </c>
      <c r="E3433" t="s">
        <v>2</v>
      </c>
      <c r="F3433" t="s">
        <v>17</v>
      </c>
      <c r="G3433" t="s">
        <v>1269</v>
      </c>
      <c r="H3433" t="s">
        <v>533</v>
      </c>
      <c r="I3433" t="s">
        <v>334</v>
      </c>
      <c r="J3433" t="s">
        <v>6</v>
      </c>
      <c r="K3433" t="s">
        <v>7</v>
      </c>
      <c r="L3433" t="s">
        <v>8</v>
      </c>
      <c r="M3433" t="s">
        <v>7</v>
      </c>
      <c r="N3433" t="s">
        <v>9</v>
      </c>
      <c r="O3433" t="s">
        <v>10</v>
      </c>
      <c r="P3433" s="83">
        <v>3</v>
      </c>
      <c r="Q3433">
        <v>2.21</v>
      </c>
      <c r="R3433">
        <f t="shared" si="177"/>
        <v>0.79</v>
      </c>
      <c r="S3433" s="9">
        <f t="shared" si="178"/>
        <v>0.73666666666666669</v>
      </c>
    </row>
    <row r="3434" spans="1:19">
      <c r="A3434" s="83">
        <v>2021</v>
      </c>
      <c r="B3434" t="s">
        <v>1197</v>
      </c>
      <c r="C3434" t="s">
        <v>161</v>
      </c>
      <c r="D3434" t="s">
        <v>1198</v>
      </c>
      <c r="E3434" t="s">
        <v>2</v>
      </c>
      <c r="F3434" t="s">
        <v>20</v>
      </c>
      <c r="G3434" t="s">
        <v>1270</v>
      </c>
      <c r="H3434" t="s">
        <v>241</v>
      </c>
      <c r="I3434" t="s">
        <v>242</v>
      </c>
      <c r="J3434" t="s">
        <v>6</v>
      </c>
      <c r="K3434" t="s">
        <v>7</v>
      </c>
      <c r="L3434" t="s">
        <v>8</v>
      </c>
      <c r="M3434" t="s">
        <v>7</v>
      </c>
      <c r="N3434" t="s">
        <v>9</v>
      </c>
      <c r="O3434" t="s">
        <v>10</v>
      </c>
      <c r="P3434" s="83">
        <v>3</v>
      </c>
      <c r="Q3434">
        <v>0.25</v>
      </c>
      <c r="R3434">
        <f t="shared" si="177"/>
        <v>2.75</v>
      </c>
      <c r="S3434" s="9">
        <f t="shared" si="178"/>
        <v>8.3333333333333329E-2</v>
      </c>
    </row>
    <row r="3435" spans="1:19">
      <c r="A3435" s="83">
        <v>2021</v>
      </c>
      <c r="B3435" t="s">
        <v>1197</v>
      </c>
      <c r="C3435" t="s">
        <v>161</v>
      </c>
      <c r="D3435" t="s">
        <v>1198</v>
      </c>
      <c r="E3435" t="s">
        <v>1271</v>
      </c>
      <c r="F3435" t="s">
        <v>149</v>
      </c>
      <c r="G3435" t="s">
        <v>1272</v>
      </c>
      <c r="H3435" t="s">
        <v>571</v>
      </c>
      <c r="I3435" t="s">
        <v>294</v>
      </c>
      <c r="J3435" t="s">
        <v>153</v>
      </c>
      <c r="K3435" t="s">
        <v>7</v>
      </c>
      <c r="L3435" t="s">
        <v>8</v>
      </c>
      <c r="M3435" t="s">
        <v>7</v>
      </c>
      <c r="N3435" t="s">
        <v>9</v>
      </c>
      <c r="O3435" t="s">
        <v>10</v>
      </c>
      <c r="P3435" s="83">
        <v>6</v>
      </c>
      <c r="Q3435">
        <v>1.67</v>
      </c>
      <c r="R3435">
        <f t="shared" si="177"/>
        <v>4.33</v>
      </c>
      <c r="S3435" s="9">
        <f t="shared" si="178"/>
        <v>0.27833333333333332</v>
      </c>
    </row>
    <row r="3436" spans="1:19">
      <c r="A3436" s="83">
        <v>2021</v>
      </c>
      <c r="B3436" t="s">
        <v>1197</v>
      </c>
      <c r="C3436" t="s">
        <v>161</v>
      </c>
      <c r="D3436" t="s">
        <v>1198</v>
      </c>
      <c r="E3436" t="s">
        <v>1273</v>
      </c>
      <c r="F3436" t="s">
        <v>149</v>
      </c>
      <c r="G3436" t="s">
        <v>1274</v>
      </c>
      <c r="H3436" t="s">
        <v>571</v>
      </c>
      <c r="I3436" t="s">
        <v>294</v>
      </c>
      <c r="J3436" t="s">
        <v>153</v>
      </c>
      <c r="K3436" t="s">
        <v>7</v>
      </c>
      <c r="L3436" t="s">
        <v>8</v>
      </c>
      <c r="M3436" t="s">
        <v>7</v>
      </c>
      <c r="N3436" t="s">
        <v>9</v>
      </c>
      <c r="O3436" t="s">
        <v>10</v>
      </c>
      <c r="P3436" s="83">
        <v>6</v>
      </c>
      <c r="Q3436">
        <v>6</v>
      </c>
      <c r="R3436">
        <f t="shared" si="177"/>
        <v>0</v>
      </c>
      <c r="S3436" s="9">
        <f t="shared" si="178"/>
        <v>1</v>
      </c>
    </row>
    <row r="3437" spans="1:19">
      <c r="A3437" s="83">
        <v>2021</v>
      </c>
      <c r="B3437" t="s">
        <v>1197</v>
      </c>
      <c r="C3437" t="s">
        <v>161</v>
      </c>
      <c r="D3437" t="s">
        <v>1198</v>
      </c>
      <c r="E3437" t="s">
        <v>1275</v>
      </c>
      <c r="F3437" t="s">
        <v>149</v>
      </c>
      <c r="G3437" t="s">
        <v>1276</v>
      </c>
      <c r="H3437" t="s">
        <v>571</v>
      </c>
      <c r="I3437" t="s">
        <v>294</v>
      </c>
      <c r="J3437" t="s">
        <v>153</v>
      </c>
      <c r="K3437" t="s">
        <v>7</v>
      </c>
      <c r="L3437" t="s">
        <v>8</v>
      </c>
      <c r="M3437" t="s">
        <v>7</v>
      </c>
      <c r="N3437" t="s">
        <v>9</v>
      </c>
      <c r="O3437" t="s">
        <v>10</v>
      </c>
      <c r="P3437" s="83">
        <v>2</v>
      </c>
      <c r="Q3437">
        <v>0</v>
      </c>
      <c r="R3437">
        <f t="shared" si="177"/>
        <v>2</v>
      </c>
      <c r="S3437" s="9">
        <f t="shared" si="178"/>
        <v>0</v>
      </c>
    </row>
    <row r="3438" spans="1:19">
      <c r="A3438" s="83">
        <v>2021</v>
      </c>
      <c r="B3438" t="s">
        <v>1197</v>
      </c>
      <c r="C3438" t="s">
        <v>161</v>
      </c>
      <c r="D3438" t="s">
        <v>1198</v>
      </c>
      <c r="E3438" t="s">
        <v>1277</v>
      </c>
      <c r="F3438" t="s">
        <v>149</v>
      </c>
      <c r="G3438" t="s">
        <v>1278</v>
      </c>
      <c r="H3438" t="s">
        <v>571</v>
      </c>
      <c r="I3438" t="s">
        <v>294</v>
      </c>
      <c r="J3438" t="s">
        <v>153</v>
      </c>
      <c r="K3438" t="s">
        <v>7</v>
      </c>
      <c r="L3438" t="s">
        <v>8</v>
      </c>
      <c r="M3438" t="s">
        <v>7</v>
      </c>
      <c r="N3438" t="s">
        <v>9</v>
      </c>
      <c r="O3438" t="s">
        <v>10</v>
      </c>
      <c r="P3438" s="83">
        <v>2</v>
      </c>
      <c r="Q3438">
        <v>0</v>
      </c>
      <c r="R3438">
        <f t="shared" si="177"/>
        <v>2</v>
      </c>
      <c r="S3438" s="9">
        <f t="shared" si="178"/>
        <v>0</v>
      </c>
    </row>
    <row r="3439" spans="1:19">
      <c r="A3439" s="83">
        <v>2021</v>
      </c>
      <c r="B3439" t="s">
        <v>1197</v>
      </c>
      <c r="C3439" t="s">
        <v>161</v>
      </c>
      <c r="D3439" t="s">
        <v>1198</v>
      </c>
      <c r="E3439" t="s">
        <v>1279</v>
      </c>
      <c r="F3439" t="s">
        <v>149</v>
      </c>
      <c r="G3439" t="s">
        <v>1280</v>
      </c>
      <c r="H3439" t="s">
        <v>571</v>
      </c>
      <c r="I3439" t="s">
        <v>294</v>
      </c>
      <c r="J3439" t="s">
        <v>153</v>
      </c>
      <c r="K3439" t="s">
        <v>7</v>
      </c>
      <c r="L3439" t="s">
        <v>8</v>
      </c>
      <c r="M3439" t="s">
        <v>7</v>
      </c>
      <c r="N3439" t="s">
        <v>9</v>
      </c>
      <c r="O3439" t="s">
        <v>10</v>
      </c>
      <c r="P3439" s="83">
        <v>2</v>
      </c>
      <c r="Q3439">
        <v>2</v>
      </c>
      <c r="R3439">
        <f t="shared" si="177"/>
        <v>0</v>
      </c>
      <c r="S3439" s="9">
        <f t="shared" si="178"/>
        <v>1</v>
      </c>
    </row>
    <row r="3440" spans="1:19">
      <c r="A3440" s="83">
        <v>2021</v>
      </c>
      <c r="B3440" t="s">
        <v>1197</v>
      </c>
      <c r="C3440" t="s">
        <v>161</v>
      </c>
      <c r="D3440" t="s">
        <v>1198</v>
      </c>
      <c r="E3440" t="s">
        <v>1281</v>
      </c>
      <c r="F3440" t="s">
        <v>149</v>
      </c>
      <c r="G3440" t="s">
        <v>1282</v>
      </c>
      <c r="H3440" t="s">
        <v>571</v>
      </c>
      <c r="I3440" t="s">
        <v>294</v>
      </c>
      <c r="J3440" t="s">
        <v>153</v>
      </c>
      <c r="K3440" t="s">
        <v>7</v>
      </c>
      <c r="L3440" t="s">
        <v>8</v>
      </c>
      <c r="M3440" t="s">
        <v>7</v>
      </c>
      <c r="N3440" t="s">
        <v>9</v>
      </c>
      <c r="O3440" t="s">
        <v>10</v>
      </c>
      <c r="P3440" s="83">
        <v>2</v>
      </c>
      <c r="Q3440">
        <v>0</v>
      </c>
      <c r="R3440">
        <f t="shared" si="177"/>
        <v>2</v>
      </c>
      <c r="S3440" s="9">
        <f t="shared" si="178"/>
        <v>0</v>
      </c>
    </row>
    <row r="3441" spans="1:19">
      <c r="A3441" s="83">
        <v>2021</v>
      </c>
      <c r="B3441" t="s">
        <v>1197</v>
      </c>
      <c r="C3441" t="s">
        <v>161</v>
      </c>
      <c r="D3441" t="s">
        <v>1198</v>
      </c>
      <c r="E3441" t="s">
        <v>1283</v>
      </c>
      <c r="F3441" t="s">
        <v>149</v>
      </c>
      <c r="G3441" t="s">
        <v>1284</v>
      </c>
      <c r="H3441" t="s">
        <v>571</v>
      </c>
      <c r="I3441" t="s">
        <v>294</v>
      </c>
      <c r="J3441" t="s">
        <v>153</v>
      </c>
      <c r="K3441" t="s">
        <v>7</v>
      </c>
      <c r="L3441" t="s">
        <v>8</v>
      </c>
      <c r="M3441" t="s">
        <v>7</v>
      </c>
      <c r="N3441" t="s">
        <v>9</v>
      </c>
      <c r="O3441" t="s">
        <v>10</v>
      </c>
      <c r="P3441" s="83">
        <v>2</v>
      </c>
      <c r="Q3441">
        <v>1</v>
      </c>
      <c r="R3441">
        <f t="shared" si="177"/>
        <v>1</v>
      </c>
      <c r="S3441" s="9">
        <f t="shared" si="178"/>
        <v>0.5</v>
      </c>
    </row>
    <row r="3442" spans="1:19">
      <c r="A3442" s="83">
        <v>2021</v>
      </c>
      <c r="B3442" t="s">
        <v>1197</v>
      </c>
      <c r="C3442" t="s">
        <v>161</v>
      </c>
      <c r="D3442" t="s">
        <v>1198</v>
      </c>
      <c r="E3442" t="s">
        <v>1262</v>
      </c>
      <c r="F3442" t="s">
        <v>149</v>
      </c>
      <c r="G3442" t="s">
        <v>1263</v>
      </c>
      <c r="H3442" t="s">
        <v>28</v>
      </c>
      <c r="I3442" t="s">
        <v>29</v>
      </c>
      <c r="J3442" t="s">
        <v>6</v>
      </c>
      <c r="K3442" t="s">
        <v>7</v>
      </c>
      <c r="L3442" t="s">
        <v>8</v>
      </c>
      <c r="M3442" t="s">
        <v>7</v>
      </c>
      <c r="N3442" t="s">
        <v>9</v>
      </c>
      <c r="O3442" t="s">
        <v>10</v>
      </c>
      <c r="P3442" s="83">
        <v>2</v>
      </c>
      <c r="Q3442">
        <v>0</v>
      </c>
      <c r="R3442">
        <f t="shared" si="177"/>
        <v>2</v>
      </c>
      <c r="S3442" s="9">
        <f t="shared" si="178"/>
        <v>0</v>
      </c>
    </row>
    <row r="3443" spans="1:19">
      <c r="A3443" s="83">
        <v>2021</v>
      </c>
      <c r="B3443" t="s">
        <v>1197</v>
      </c>
      <c r="C3443" t="s">
        <v>161</v>
      </c>
      <c r="D3443" t="s">
        <v>1198</v>
      </c>
      <c r="E3443" t="s">
        <v>1264</v>
      </c>
      <c r="F3443" t="s">
        <v>149</v>
      </c>
      <c r="G3443" t="s">
        <v>1265</v>
      </c>
      <c r="H3443" t="s">
        <v>28</v>
      </c>
      <c r="I3443" t="s">
        <v>29</v>
      </c>
      <c r="J3443" t="s">
        <v>6</v>
      </c>
      <c r="K3443" t="s">
        <v>7</v>
      </c>
      <c r="L3443" t="s">
        <v>8</v>
      </c>
      <c r="M3443" t="s">
        <v>7</v>
      </c>
      <c r="N3443" t="s">
        <v>9</v>
      </c>
      <c r="O3443" t="s">
        <v>10</v>
      </c>
      <c r="P3443" s="83">
        <v>3</v>
      </c>
      <c r="Q3443">
        <v>0</v>
      </c>
      <c r="R3443">
        <f t="shared" si="177"/>
        <v>3</v>
      </c>
      <c r="S3443" s="9">
        <f t="shared" si="178"/>
        <v>0</v>
      </c>
    </row>
    <row r="3444" spans="1:19">
      <c r="A3444" s="83">
        <v>2021</v>
      </c>
      <c r="B3444" t="s">
        <v>1197</v>
      </c>
      <c r="C3444" t="s">
        <v>161</v>
      </c>
      <c r="D3444" t="s">
        <v>1198</v>
      </c>
      <c r="E3444" t="s">
        <v>1285</v>
      </c>
      <c r="F3444" t="s">
        <v>149</v>
      </c>
      <c r="G3444" t="s">
        <v>1286</v>
      </c>
      <c r="H3444" t="s">
        <v>571</v>
      </c>
      <c r="I3444" t="s">
        <v>294</v>
      </c>
      <c r="J3444" t="s">
        <v>153</v>
      </c>
      <c r="K3444" t="s">
        <v>7</v>
      </c>
      <c r="L3444" t="s">
        <v>8</v>
      </c>
      <c r="M3444" t="s">
        <v>7</v>
      </c>
      <c r="N3444" t="s">
        <v>9</v>
      </c>
      <c r="O3444" t="s">
        <v>10</v>
      </c>
      <c r="P3444" s="83">
        <v>2</v>
      </c>
      <c r="Q3444">
        <v>1</v>
      </c>
      <c r="R3444">
        <f t="shared" si="177"/>
        <v>1</v>
      </c>
      <c r="S3444" s="9">
        <f t="shared" si="178"/>
        <v>0.5</v>
      </c>
    </row>
    <row r="3445" spans="1:19">
      <c r="A3445" s="83">
        <v>2021</v>
      </c>
      <c r="B3445" t="s">
        <v>1197</v>
      </c>
      <c r="C3445" t="s">
        <v>161</v>
      </c>
      <c r="D3445" t="s">
        <v>295</v>
      </c>
      <c r="E3445" t="s">
        <v>2</v>
      </c>
      <c r="F3445" t="s">
        <v>254</v>
      </c>
      <c r="G3445" t="s">
        <v>1287</v>
      </c>
      <c r="H3445" t="s">
        <v>297</v>
      </c>
      <c r="I3445" t="s">
        <v>298</v>
      </c>
      <c r="J3445" t="s">
        <v>6</v>
      </c>
      <c r="K3445" t="s">
        <v>7</v>
      </c>
      <c r="L3445" t="s">
        <v>8</v>
      </c>
      <c r="M3445" t="s">
        <v>7</v>
      </c>
      <c r="N3445" t="s">
        <v>9</v>
      </c>
      <c r="O3445" t="s">
        <v>10</v>
      </c>
      <c r="P3445" s="83">
        <v>3</v>
      </c>
      <c r="Q3445">
        <v>0</v>
      </c>
      <c r="R3445">
        <f t="shared" si="177"/>
        <v>3</v>
      </c>
      <c r="S3445" s="9">
        <f t="shared" si="178"/>
        <v>0</v>
      </c>
    </row>
    <row r="3446" spans="1:19">
      <c r="A3446" s="83">
        <v>2021</v>
      </c>
      <c r="B3446" t="s">
        <v>1197</v>
      </c>
      <c r="C3446" t="s">
        <v>1200</v>
      </c>
      <c r="D3446" t="s">
        <v>1198</v>
      </c>
      <c r="E3446" t="s">
        <v>2</v>
      </c>
      <c r="F3446" t="s">
        <v>45</v>
      </c>
      <c r="G3446" t="s">
        <v>1288</v>
      </c>
      <c r="H3446" t="s">
        <v>1289</v>
      </c>
      <c r="I3446" t="s">
        <v>781</v>
      </c>
      <c r="J3446" t="s">
        <v>6</v>
      </c>
      <c r="K3446" t="s">
        <v>7</v>
      </c>
      <c r="L3446" t="s">
        <v>8</v>
      </c>
      <c r="M3446" t="s">
        <v>7</v>
      </c>
      <c r="N3446" t="s">
        <v>9</v>
      </c>
      <c r="O3446" t="s">
        <v>10</v>
      </c>
      <c r="P3446" s="83">
        <v>2</v>
      </c>
      <c r="Q3446">
        <v>2</v>
      </c>
      <c r="R3446">
        <f t="shared" si="177"/>
        <v>0</v>
      </c>
      <c r="S3446" s="9">
        <f t="shared" si="178"/>
        <v>1</v>
      </c>
    </row>
    <row r="3447" spans="1:19">
      <c r="A3447" s="83">
        <v>2021</v>
      </c>
      <c r="B3447" t="s">
        <v>1197</v>
      </c>
      <c r="C3447" t="s">
        <v>1200</v>
      </c>
      <c r="D3447" t="s">
        <v>1198</v>
      </c>
      <c r="E3447" t="s">
        <v>2</v>
      </c>
      <c r="F3447" t="s">
        <v>48</v>
      </c>
      <c r="G3447" t="s">
        <v>1201</v>
      </c>
      <c r="H3447" t="s">
        <v>126</v>
      </c>
      <c r="I3447" t="s">
        <v>127</v>
      </c>
      <c r="J3447" t="s">
        <v>79</v>
      </c>
      <c r="K3447" t="s">
        <v>7</v>
      </c>
      <c r="L3447" t="s">
        <v>8</v>
      </c>
      <c r="M3447" t="s">
        <v>7</v>
      </c>
      <c r="N3447" t="s">
        <v>9</v>
      </c>
      <c r="O3447" t="s">
        <v>10</v>
      </c>
      <c r="P3447" s="83">
        <v>14</v>
      </c>
      <c r="Q3447">
        <v>6.8</v>
      </c>
      <c r="R3447">
        <f t="shared" si="177"/>
        <v>7.2</v>
      </c>
      <c r="S3447" s="9">
        <f t="shared" si="178"/>
        <v>0.48571428571428571</v>
      </c>
    </row>
    <row r="3448" spans="1:19">
      <c r="A3448" s="83">
        <v>2021</v>
      </c>
      <c r="B3448" t="s">
        <v>1197</v>
      </c>
      <c r="C3448" t="s">
        <v>1200</v>
      </c>
      <c r="D3448" t="s">
        <v>1198</v>
      </c>
      <c r="E3448" t="s">
        <v>2</v>
      </c>
      <c r="F3448" t="s">
        <v>51</v>
      </c>
      <c r="G3448" t="s">
        <v>1290</v>
      </c>
      <c r="H3448" t="s">
        <v>533</v>
      </c>
      <c r="I3448" t="s">
        <v>334</v>
      </c>
      <c r="J3448" t="s">
        <v>6</v>
      </c>
      <c r="K3448" t="s">
        <v>7</v>
      </c>
      <c r="L3448" t="s">
        <v>8</v>
      </c>
      <c r="M3448" t="s">
        <v>7</v>
      </c>
      <c r="N3448" t="s">
        <v>9</v>
      </c>
      <c r="O3448" t="s">
        <v>10</v>
      </c>
      <c r="P3448" s="83">
        <v>3</v>
      </c>
      <c r="Q3448">
        <v>1.98</v>
      </c>
      <c r="R3448">
        <f t="shared" si="177"/>
        <v>1.02</v>
      </c>
      <c r="S3448" s="9">
        <f t="shared" si="178"/>
        <v>0.66</v>
      </c>
    </row>
    <row r="3449" spans="1:19">
      <c r="A3449" s="83">
        <v>2021</v>
      </c>
      <c r="B3449" t="s">
        <v>1197</v>
      </c>
      <c r="C3449" t="s">
        <v>1200</v>
      </c>
      <c r="D3449" t="s">
        <v>1198</v>
      </c>
      <c r="E3449" t="s">
        <v>2</v>
      </c>
      <c r="F3449" t="s">
        <v>54</v>
      </c>
      <c r="G3449" t="s">
        <v>1202</v>
      </c>
      <c r="H3449" t="s">
        <v>126</v>
      </c>
      <c r="I3449" t="s">
        <v>127</v>
      </c>
      <c r="J3449" t="s">
        <v>79</v>
      </c>
      <c r="K3449" t="s">
        <v>7</v>
      </c>
      <c r="L3449" t="s">
        <v>8</v>
      </c>
      <c r="M3449" t="s">
        <v>7</v>
      </c>
      <c r="N3449" t="s">
        <v>9</v>
      </c>
      <c r="O3449" t="s">
        <v>10</v>
      </c>
      <c r="P3449" s="83">
        <v>8</v>
      </c>
      <c r="Q3449">
        <v>3.8</v>
      </c>
      <c r="R3449">
        <f t="shared" si="177"/>
        <v>4.2</v>
      </c>
      <c r="S3449" s="9">
        <f t="shared" si="178"/>
        <v>0.47499999999999998</v>
      </c>
    </row>
    <row r="3450" spans="1:19">
      <c r="A3450" s="83">
        <v>2021</v>
      </c>
      <c r="B3450" t="s">
        <v>1197</v>
      </c>
      <c r="C3450" t="s">
        <v>1200</v>
      </c>
      <c r="D3450" t="s">
        <v>1198</v>
      </c>
      <c r="E3450" t="s">
        <v>2</v>
      </c>
      <c r="F3450" t="s">
        <v>247</v>
      </c>
      <c r="G3450" t="s">
        <v>1203</v>
      </c>
      <c r="H3450" t="s">
        <v>126</v>
      </c>
      <c r="I3450" t="s">
        <v>127</v>
      </c>
      <c r="J3450" t="s">
        <v>79</v>
      </c>
      <c r="K3450" t="s">
        <v>7</v>
      </c>
      <c r="L3450" t="s">
        <v>8</v>
      </c>
      <c r="M3450" t="s">
        <v>7</v>
      </c>
      <c r="N3450" t="s">
        <v>9</v>
      </c>
      <c r="O3450" t="s">
        <v>10</v>
      </c>
      <c r="P3450" s="83">
        <v>6</v>
      </c>
      <c r="Q3450">
        <v>4.01</v>
      </c>
      <c r="R3450">
        <f t="shared" si="177"/>
        <v>1.9900000000000002</v>
      </c>
      <c r="S3450" s="9">
        <f t="shared" si="178"/>
        <v>0.66833333333333333</v>
      </c>
    </row>
    <row r="3451" spans="1:19">
      <c r="A3451" s="83">
        <v>2021</v>
      </c>
      <c r="B3451" t="s">
        <v>1197</v>
      </c>
      <c r="C3451" t="s">
        <v>1200</v>
      </c>
      <c r="D3451" t="s">
        <v>1198</v>
      </c>
      <c r="E3451" t="s">
        <v>2</v>
      </c>
      <c r="F3451" t="s">
        <v>91</v>
      </c>
      <c r="G3451" t="s">
        <v>1291</v>
      </c>
      <c r="H3451" t="s">
        <v>533</v>
      </c>
      <c r="I3451" t="s">
        <v>334</v>
      </c>
      <c r="J3451" t="s">
        <v>6</v>
      </c>
      <c r="K3451" t="s">
        <v>7</v>
      </c>
      <c r="L3451" t="s">
        <v>8</v>
      </c>
      <c r="M3451" t="s">
        <v>7</v>
      </c>
      <c r="N3451" t="s">
        <v>9</v>
      </c>
      <c r="O3451" t="s">
        <v>10</v>
      </c>
      <c r="P3451" s="83">
        <v>5</v>
      </c>
      <c r="Q3451">
        <v>4.8899999999999997</v>
      </c>
      <c r="R3451">
        <f t="shared" si="177"/>
        <v>0.11000000000000032</v>
      </c>
      <c r="S3451" s="9">
        <f t="shared" si="178"/>
        <v>0.97799999999999998</v>
      </c>
    </row>
    <row r="3452" spans="1:19">
      <c r="A3452" s="83">
        <v>2021</v>
      </c>
      <c r="B3452" t="s">
        <v>1197</v>
      </c>
      <c r="C3452" t="s">
        <v>1200</v>
      </c>
      <c r="D3452" t="s">
        <v>1198</v>
      </c>
      <c r="E3452" t="s">
        <v>2</v>
      </c>
      <c r="F3452" t="s">
        <v>64</v>
      </c>
      <c r="G3452" t="s">
        <v>1204</v>
      </c>
      <c r="H3452" t="s">
        <v>126</v>
      </c>
      <c r="I3452" t="s">
        <v>127</v>
      </c>
      <c r="J3452" t="s">
        <v>79</v>
      </c>
      <c r="K3452" t="s">
        <v>7</v>
      </c>
      <c r="L3452" t="s">
        <v>8</v>
      </c>
      <c r="M3452" t="s">
        <v>7</v>
      </c>
      <c r="N3452" t="s">
        <v>9</v>
      </c>
      <c r="O3452" t="s">
        <v>10</v>
      </c>
      <c r="P3452" s="83">
        <v>7</v>
      </c>
      <c r="Q3452">
        <v>7</v>
      </c>
      <c r="R3452">
        <f t="shared" si="177"/>
        <v>0</v>
      </c>
      <c r="S3452" s="9">
        <f t="shared" si="178"/>
        <v>1</v>
      </c>
    </row>
    <row r="3453" spans="1:19">
      <c r="A3453" s="83">
        <v>2021</v>
      </c>
      <c r="B3453" t="s">
        <v>1197</v>
      </c>
      <c r="C3453" t="s">
        <v>1200</v>
      </c>
      <c r="D3453" t="s">
        <v>1198</v>
      </c>
      <c r="E3453" t="s">
        <v>2</v>
      </c>
      <c r="F3453" t="s">
        <v>254</v>
      </c>
      <c r="G3453" t="s">
        <v>1205</v>
      </c>
      <c r="H3453" t="s">
        <v>126</v>
      </c>
      <c r="I3453" t="s">
        <v>127</v>
      </c>
      <c r="J3453" t="s">
        <v>79</v>
      </c>
      <c r="K3453" t="s">
        <v>7</v>
      </c>
      <c r="L3453" t="s">
        <v>8</v>
      </c>
      <c r="M3453" t="s">
        <v>7</v>
      </c>
      <c r="N3453" t="s">
        <v>9</v>
      </c>
      <c r="O3453" t="s">
        <v>10</v>
      </c>
      <c r="P3453" s="83">
        <v>8</v>
      </c>
      <c r="Q3453">
        <v>1.37</v>
      </c>
      <c r="R3453">
        <f t="shared" si="177"/>
        <v>6.63</v>
      </c>
      <c r="S3453" s="9">
        <f t="shared" si="178"/>
        <v>0.17125000000000001</v>
      </c>
    </row>
    <row r="3454" spans="1:19">
      <c r="A3454" s="83">
        <v>2021</v>
      </c>
      <c r="B3454" t="s">
        <v>1197</v>
      </c>
      <c r="C3454" t="s">
        <v>1200</v>
      </c>
      <c r="D3454" t="s">
        <v>1198</v>
      </c>
      <c r="E3454" t="s">
        <v>2</v>
      </c>
      <c r="F3454" t="s">
        <v>258</v>
      </c>
      <c r="G3454" t="s">
        <v>1206</v>
      </c>
      <c r="H3454" t="s">
        <v>126</v>
      </c>
      <c r="I3454" t="s">
        <v>127</v>
      </c>
      <c r="J3454" t="s">
        <v>79</v>
      </c>
      <c r="K3454" t="s">
        <v>7</v>
      </c>
      <c r="L3454" t="s">
        <v>8</v>
      </c>
      <c r="M3454" t="s">
        <v>7</v>
      </c>
      <c r="N3454" t="s">
        <v>9</v>
      </c>
      <c r="O3454" t="s">
        <v>10</v>
      </c>
      <c r="P3454" s="83">
        <v>7</v>
      </c>
      <c r="Q3454">
        <v>0.4</v>
      </c>
      <c r="R3454">
        <f t="shared" si="177"/>
        <v>6.6</v>
      </c>
      <c r="S3454" s="9">
        <f t="shared" si="178"/>
        <v>5.7142857142857148E-2</v>
      </c>
    </row>
    <row r="3455" spans="1:19">
      <c r="A3455" s="83">
        <v>2021</v>
      </c>
      <c r="B3455" t="s">
        <v>1197</v>
      </c>
      <c r="C3455" t="s">
        <v>1200</v>
      </c>
      <c r="D3455" t="s">
        <v>1198</v>
      </c>
      <c r="E3455" t="s">
        <v>2</v>
      </c>
      <c r="F3455" t="s">
        <v>260</v>
      </c>
      <c r="G3455" t="s">
        <v>1207</v>
      </c>
      <c r="H3455" t="s">
        <v>126</v>
      </c>
      <c r="I3455" t="s">
        <v>127</v>
      </c>
      <c r="J3455" t="s">
        <v>79</v>
      </c>
      <c r="K3455" t="s">
        <v>7</v>
      </c>
      <c r="L3455" t="s">
        <v>8</v>
      </c>
      <c r="M3455" t="s">
        <v>7</v>
      </c>
      <c r="N3455" t="s">
        <v>9</v>
      </c>
      <c r="O3455" t="s">
        <v>10</v>
      </c>
      <c r="P3455" s="83">
        <v>21</v>
      </c>
      <c r="Q3455">
        <v>7.24</v>
      </c>
      <c r="R3455">
        <f t="shared" si="177"/>
        <v>13.76</v>
      </c>
      <c r="S3455" s="9">
        <f t="shared" si="178"/>
        <v>0.34476190476190477</v>
      </c>
    </row>
    <row r="3456" spans="1:19">
      <c r="A3456" s="83">
        <v>2021</v>
      </c>
      <c r="B3456" t="s">
        <v>1197</v>
      </c>
      <c r="C3456" t="s">
        <v>1200</v>
      </c>
      <c r="D3456" t="s">
        <v>1198</v>
      </c>
      <c r="E3456" t="s">
        <v>2</v>
      </c>
      <c r="F3456" t="s">
        <v>263</v>
      </c>
      <c r="G3456" t="s">
        <v>1292</v>
      </c>
      <c r="H3456" t="s">
        <v>533</v>
      </c>
      <c r="I3456" t="s">
        <v>334</v>
      </c>
      <c r="J3456" t="s">
        <v>6</v>
      </c>
      <c r="K3456" t="s">
        <v>7</v>
      </c>
      <c r="L3456" t="s">
        <v>8</v>
      </c>
      <c r="M3456" t="s">
        <v>7</v>
      </c>
      <c r="N3456" t="s">
        <v>9</v>
      </c>
      <c r="O3456" t="s">
        <v>10</v>
      </c>
      <c r="P3456" s="83">
        <v>3</v>
      </c>
      <c r="Q3456">
        <v>1.71</v>
      </c>
      <c r="R3456">
        <f t="shared" si="177"/>
        <v>1.29</v>
      </c>
      <c r="S3456" s="9">
        <f t="shared" si="178"/>
        <v>0.56999999999999995</v>
      </c>
    </row>
    <row r="3457" spans="1:19">
      <c r="A3457" s="83">
        <v>2021</v>
      </c>
      <c r="B3457" t="s">
        <v>1197</v>
      </c>
      <c r="C3457" t="s">
        <v>1200</v>
      </c>
      <c r="D3457" t="s">
        <v>1198</v>
      </c>
      <c r="E3457" t="s">
        <v>2</v>
      </c>
      <c r="F3457" t="s">
        <v>269</v>
      </c>
      <c r="G3457" t="s">
        <v>1208</v>
      </c>
      <c r="H3457" t="s">
        <v>126</v>
      </c>
      <c r="I3457" t="s">
        <v>127</v>
      </c>
      <c r="J3457" t="s">
        <v>79</v>
      </c>
      <c r="K3457" t="s">
        <v>7</v>
      </c>
      <c r="L3457" t="s">
        <v>8</v>
      </c>
      <c r="M3457" t="s">
        <v>7</v>
      </c>
      <c r="N3457" t="s">
        <v>9</v>
      </c>
      <c r="O3457" t="s">
        <v>10</v>
      </c>
      <c r="P3457" s="83">
        <v>9</v>
      </c>
      <c r="Q3457">
        <v>2.6</v>
      </c>
      <c r="R3457">
        <f t="shared" si="177"/>
        <v>6.4</v>
      </c>
      <c r="S3457" s="9">
        <f t="shared" si="178"/>
        <v>0.28888888888888892</v>
      </c>
    </row>
    <row r="3458" spans="1:19">
      <c r="A3458" s="83">
        <v>2021</v>
      </c>
      <c r="B3458" t="s">
        <v>1197</v>
      </c>
      <c r="C3458" t="s">
        <v>1200</v>
      </c>
      <c r="D3458" t="s">
        <v>1198</v>
      </c>
      <c r="E3458" t="s">
        <v>2</v>
      </c>
      <c r="F3458" t="s">
        <v>271</v>
      </c>
      <c r="G3458" t="s">
        <v>1293</v>
      </c>
      <c r="H3458" t="s">
        <v>533</v>
      </c>
      <c r="I3458" t="s">
        <v>334</v>
      </c>
      <c r="J3458" t="s">
        <v>6</v>
      </c>
      <c r="K3458" t="s">
        <v>7</v>
      </c>
      <c r="L3458" t="s">
        <v>8</v>
      </c>
      <c r="M3458" t="s">
        <v>7</v>
      </c>
      <c r="N3458" t="s">
        <v>9</v>
      </c>
      <c r="O3458" t="s">
        <v>10</v>
      </c>
      <c r="P3458" s="83">
        <v>3</v>
      </c>
      <c r="Q3458">
        <v>2.4300000000000002</v>
      </c>
      <c r="R3458">
        <f t="shared" si="177"/>
        <v>0.56999999999999984</v>
      </c>
      <c r="S3458" s="9">
        <f t="shared" si="178"/>
        <v>0.81</v>
      </c>
    </row>
    <row r="3459" spans="1:19">
      <c r="A3459" s="83">
        <v>2021</v>
      </c>
      <c r="B3459" t="s">
        <v>1197</v>
      </c>
      <c r="C3459" t="s">
        <v>1200</v>
      </c>
      <c r="D3459" t="s">
        <v>1198</v>
      </c>
      <c r="E3459" t="s">
        <v>2</v>
      </c>
      <c r="F3459" t="s">
        <v>273</v>
      </c>
      <c r="G3459" t="s">
        <v>1209</v>
      </c>
      <c r="H3459" t="s">
        <v>126</v>
      </c>
      <c r="I3459" t="s">
        <v>127</v>
      </c>
      <c r="J3459" t="s">
        <v>79</v>
      </c>
      <c r="K3459" t="s">
        <v>7</v>
      </c>
      <c r="L3459" t="s">
        <v>8</v>
      </c>
      <c r="M3459" t="s">
        <v>7</v>
      </c>
      <c r="N3459" t="s">
        <v>9</v>
      </c>
      <c r="O3459" t="s">
        <v>10</v>
      </c>
      <c r="P3459" s="83">
        <v>8</v>
      </c>
      <c r="Q3459">
        <v>6</v>
      </c>
      <c r="R3459">
        <f t="shared" si="177"/>
        <v>2</v>
      </c>
      <c r="S3459" s="9">
        <f t="shared" si="178"/>
        <v>0.75</v>
      </c>
    </row>
    <row r="3460" spans="1:19">
      <c r="A3460" s="83">
        <v>2021</v>
      </c>
      <c r="B3460" t="s">
        <v>1197</v>
      </c>
      <c r="C3460" t="s">
        <v>1200</v>
      </c>
      <c r="D3460" t="s">
        <v>1198</v>
      </c>
      <c r="E3460" t="s">
        <v>2</v>
      </c>
      <c r="F3460" t="s">
        <v>275</v>
      </c>
      <c r="G3460" t="s">
        <v>1294</v>
      </c>
      <c r="H3460" t="s">
        <v>533</v>
      </c>
      <c r="I3460" t="s">
        <v>334</v>
      </c>
      <c r="J3460" t="s">
        <v>6</v>
      </c>
      <c r="K3460" t="s">
        <v>7</v>
      </c>
      <c r="L3460" t="s">
        <v>8</v>
      </c>
      <c r="M3460" t="s">
        <v>7</v>
      </c>
      <c r="N3460" t="s">
        <v>9</v>
      </c>
      <c r="O3460" t="s">
        <v>10</v>
      </c>
      <c r="P3460" s="83">
        <v>4</v>
      </c>
      <c r="Q3460">
        <v>3.83</v>
      </c>
      <c r="R3460">
        <f t="shared" si="177"/>
        <v>0.16999999999999993</v>
      </c>
      <c r="S3460" s="9">
        <f t="shared" si="178"/>
        <v>0.95750000000000002</v>
      </c>
    </row>
    <row r="3461" spans="1:19">
      <c r="A3461" s="83">
        <v>2021</v>
      </c>
      <c r="B3461" t="s">
        <v>1197</v>
      </c>
      <c r="C3461" t="s">
        <v>1200</v>
      </c>
      <c r="D3461" t="s">
        <v>1198</v>
      </c>
      <c r="E3461" t="s">
        <v>2</v>
      </c>
      <c r="F3461" t="s">
        <v>277</v>
      </c>
      <c r="G3461" t="s">
        <v>1295</v>
      </c>
      <c r="H3461" t="s">
        <v>533</v>
      </c>
      <c r="I3461" t="s">
        <v>334</v>
      </c>
      <c r="J3461" t="s">
        <v>6</v>
      </c>
      <c r="K3461" t="s">
        <v>7</v>
      </c>
      <c r="L3461" t="s">
        <v>8</v>
      </c>
      <c r="M3461" t="s">
        <v>7</v>
      </c>
      <c r="N3461" t="s">
        <v>9</v>
      </c>
      <c r="O3461" t="s">
        <v>10</v>
      </c>
      <c r="P3461" s="83">
        <v>4</v>
      </c>
      <c r="Q3461">
        <v>1.93</v>
      </c>
      <c r="R3461">
        <f t="shared" si="177"/>
        <v>2.0700000000000003</v>
      </c>
      <c r="S3461" s="9">
        <f t="shared" si="178"/>
        <v>0.48249999999999998</v>
      </c>
    </row>
    <row r="3462" spans="1:19">
      <c r="A3462" s="83">
        <v>2021</v>
      </c>
      <c r="B3462" t="s">
        <v>1197</v>
      </c>
      <c r="C3462" t="s">
        <v>1200</v>
      </c>
      <c r="D3462" t="s">
        <v>164</v>
      </c>
      <c r="E3462" t="s">
        <v>154</v>
      </c>
      <c r="F3462" t="s">
        <v>1226</v>
      </c>
      <c r="G3462" t="s">
        <v>1227</v>
      </c>
      <c r="H3462" t="s">
        <v>126</v>
      </c>
      <c r="I3462" t="s">
        <v>667</v>
      </c>
      <c r="J3462" t="s">
        <v>79</v>
      </c>
      <c r="K3462" t="s">
        <v>7</v>
      </c>
      <c r="L3462" t="s">
        <v>8</v>
      </c>
      <c r="M3462" t="s">
        <v>7</v>
      </c>
      <c r="N3462" t="s">
        <v>9</v>
      </c>
      <c r="O3462" t="s">
        <v>10</v>
      </c>
      <c r="P3462" s="83">
        <v>7</v>
      </c>
      <c r="Q3462">
        <v>7</v>
      </c>
      <c r="R3462">
        <f t="shared" si="177"/>
        <v>0</v>
      </c>
      <c r="S3462" s="9">
        <f t="shared" si="178"/>
        <v>1</v>
      </c>
    </row>
    <row r="3463" spans="1:19">
      <c r="A3463" s="83">
        <v>2021</v>
      </c>
      <c r="B3463" t="s">
        <v>1197</v>
      </c>
      <c r="C3463" t="s">
        <v>1200</v>
      </c>
      <c r="D3463" t="s">
        <v>164</v>
      </c>
      <c r="E3463" t="s">
        <v>154</v>
      </c>
      <c r="F3463" t="s">
        <v>1228</v>
      </c>
      <c r="G3463" t="s">
        <v>1229</v>
      </c>
      <c r="H3463" t="s">
        <v>126</v>
      </c>
      <c r="I3463" t="s">
        <v>667</v>
      </c>
      <c r="J3463" t="s">
        <v>79</v>
      </c>
      <c r="K3463" t="s">
        <v>7</v>
      </c>
      <c r="L3463" t="s">
        <v>8</v>
      </c>
      <c r="M3463" t="s">
        <v>7</v>
      </c>
      <c r="N3463" t="s">
        <v>9</v>
      </c>
      <c r="O3463" t="s">
        <v>10</v>
      </c>
      <c r="P3463" s="83">
        <v>6</v>
      </c>
      <c r="Q3463">
        <v>6</v>
      </c>
      <c r="R3463">
        <f t="shared" si="177"/>
        <v>0</v>
      </c>
      <c r="S3463" s="9">
        <f t="shared" si="178"/>
        <v>1</v>
      </c>
    </row>
    <row r="3464" spans="1:19">
      <c r="A3464" s="83">
        <v>2021</v>
      </c>
      <c r="B3464" t="s">
        <v>1197</v>
      </c>
      <c r="C3464" t="s">
        <v>1200</v>
      </c>
      <c r="D3464" t="s">
        <v>164</v>
      </c>
      <c r="E3464" t="s">
        <v>154</v>
      </c>
      <c r="F3464" t="s">
        <v>1230</v>
      </c>
      <c r="G3464" t="s">
        <v>1231</v>
      </c>
      <c r="H3464" t="s">
        <v>126</v>
      </c>
      <c r="I3464" t="s">
        <v>667</v>
      </c>
      <c r="J3464" t="s">
        <v>79</v>
      </c>
      <c r="K3464" t="s">
        <v>7</v>
      </c>
      <c r="L3464" t="s">
        <v>8</v>
      </c>
      <c r="M3464" t="s">
        <v>7</v>
      </c>
      <c r="N3464" t="s">
        <v>9</v>
      </c>
      <c r="O3464" t="s">
        <v>10</v>
      </c>
      <c r="P3464" s="83">
        <v>6</v>
      </c>
      <c r="Q3464">
        <v>6</v>
      </c>
      <c r="R3464">
        <f t="shared" si="177"/>
        <v>0</v>
      </c>
      <c r="S3464" s="9">
        <f t="shared" si="178"/>
        <v>1</v>
      </c>
    </row>
    <row r="3465" spans="1:19">
      <c r="A3465" s="83">
        <v>2021</v>
      </c>
      <c r="B3465" t="s">
        <v>1197</v>
      </c>
      <c r="C3465" t="s">
        <v>1200</v>
      </c>
      <c r="D3465" t="s">
        <v>164</v>
      </c>
      <c r="E3465" t="s">
        <v>2</v>
      </c>
      <c r="F3465" t="s">
        <v>1232</v>
      </c>
      <c r="G3465" t="s">
        <v>1233</v>
      </c>
      <c r="H3465" t="s">
        <v>126</v>
      </c>
      <c r="I3465" t="s">
        <v>667</v>
      </c>
      <c r="J3465" t="s">
        <v>79</v>
      </c>
      <c r="K3465" t="s">
        <v>7</v>
      </c>
      <c r="L3465" t="s">
        <v>8</v>
      </c>
      <c r="M3465" t="s">
        <v>7</v>
      </c>
      <c r="N3465" t="s">
        <v>9</v>
      </c>
      <c r="O3465" t="s">
        <v>10</v>
      </c>
      <c r="P3465" s="83">
        <v>6</v>
      </c>
      <c r="Q3465">
        <v>6</v>
      </c>
      <c r="R3465">
        <f t="shared" ref="R3465:R3501" si="179">P3465-Q3465</f>
        <v>0</v>
      </c>
      <c r="S3465" s="9">
        <f t="shared" ref="S3465:S3501" si="180">Q3465/P3465</f>
        <v>1</v>
      </c>
    </row>
    <row r="3466" spans="1:19">
      <c r="A3466" s="83">
        <v>2021</v>
      </c>
      <c r="B3466" t="s">
        <v>1197</v>
      </c>
      <c r="C3466" t="s">
        <v>1234</v>
      </c>
      <c r="D3466" t="s">
        <v>350</v>
      </c>
      <c r="E3466" t="s">
        <v>154</v>
      </c>
      <c r="F3466" t="s">
        <v>1296</v>
      </c>
      <c r="G3466" t="s">
        <v>1297</v>
      </c>
      <c r="H3466" t="s">
        <v>1298</v>
      </c>
      <c r="I3466" t="s">
        <v>354</v>
      </c>
      <c r="J3466" t="s">
        <v>79</v>
      </c>
      <c r="K3466" t="s">
        <v>7</v>
      </c>
      <c r="L3466" t="s">
        <v>8</v>
      </c>
      <c r="M3466" t="s">
        <v>7</v>
      </c>
      <c r="N3466" t="s">
        <v>9</v>
      </c>
      <c r="O3466" t="s">
        <v>10</v>
      </c>
      <c r="P3466" s="83">
        <v>3</v>
      </c>
      <c r="Q3466">
        <v>1.43</v>
      </c>
      <c r="R3466">
        <f t="shared" si="179"/>
        <v>1.57</v>
      </c>
      <c r="S3466" s="9">
        <f t="shared" si="180"/>
        <v>0.47666666666666663</v>
      </c>
    </row>
    <row r="3467" spans="1:19">
      <c r="A3467" s="83">
        <v>2021</v>
      </c>
      <c r="B3467" t="s">
        <v>1197</v>
      </c>
      <c r="C3467" t="s">
        <v>1234</v>
      </c>
      <c r="D3467" t="s">
        <v>350</v>
      </c>
      <c r="E3467" t="s">
        <v>2</v>
      </c>
      <c r="F3467" t="s">
        <v>1235</v>
      </c>
      <c r="G3467" t="s">
        <v>1236</v>
      </c>
      <c r="H3467" t="s">
        <v>366</v>
      </c>
      <c r="I3467" t="s">
        <v>354</v>
      </c>
      <c r="J3467" t="s">
        <v>79</v>
      </c>
      <c r="K3467" t="s">
        <v>7</v>
      </c>
      <c r="L3467" t="s">
        <v>8</v>
      </c>
      <c r="M3467" t="s">
        <v>7</v>
      </c>
      <c r="N3467" t="s">
        <v>9</v>
      </c>
      <c r="O3467" t="s">
        <v>10</v>
      </c>
      <c r="P3467" s="83">
        <v>8</v>
      </c>
      <c r="Q3467">
        <v>0</v>
      </c>
      <c r="R3467">
        <f t="shared" si="179"/>
        <v>8</v>
      </c>
      <c r="S3467" s="9">
        <f t="shared" si="180"/>
        <v>0</v>
      </c>
    </row>
    <row r="3468" spans="1:19">
      <c r="A3468" s="83">
        <v>2021</v>
      </c>
      <c r="B3468" t="s">
        <v>1197</v>
      </c>
      <c r="C3468" t="s">
        <v>1234</v>
      </c>
      <c r="D3468" t="s">
        <v>350</v>
      </c>
      <c r="E3468" t="s">
        <v>2</v>
      </c>
      <c r="F3468" t="s">
        <v>1244</v>
      </c>
      <c r="G3468" t="s">
        <v>1245</v>
      </c>
      <c r="H3468" t="s">
        <v>366</v>
      </c>
      <c r="I3468" t="s">
        <v>354</v>
      </c>
      <c r="J3468" t="s">
        <v>79</v>
      </c>
      <c r="K3468" t="s">
        <v>7</v>
      </c>
      <c r="L3468" t="s">
        <v>8</v>
      </c>
      <c r="M3468" t="s">
        <v>7</v>
      </c>
      <c r="N3468" t="s">
        <v>9</v>
      </c>
      <c r="O3468" t="s">
        <v>10</v>
      </c>
      <c r="P3468" s="83">
        <v>5</v>
      </c>
      <c r="Q3468">
        <v>0</v>
      </c>
      <c r="R3468">
        <f t="shared" si="179"/>
        <v>5</v>
      </c>
      <c r="S3468" s="9">
        <f t="shared" si="180"/>
        <v>0</v>
      </c>
    </row>
    <row r="3469" spans="1:19">
      <c r="A3469" s="83">
        <v>2021</v>
      </c>
      <c r="B3469" t="s">
        <v>1197</v>
      </c>
      <c r="C3469" t="s">
        <v>1234</v>
      </c>
      <c r="D3469" t="s">
        <v>350</v>
      </c>
      <c r="E3469" t="s">
        <v>2</v>
      </c>
      <c r="F3469" t="s">
        <v>1240</v>
      </c>
      <c r="G3469" t="s">
        <v>1241</v>
      </c>
      <c r="H3469" t="s">
        <v>366</v>
      </c>
      <c r="I3469" t="s">
        <v>354</v>
      </c>
      <c r="J3469" t="s">
        <v>79</v>
      </c>
      <c r="K3469" t="s">
        <v>7</v>
      </c>
      <c r="L3469" t="s">
        <v>8</v>
      </c>
      <c r="M3469" t="s">
        <v>7</v>
      </c>
      <c r="N3469" t="s">
        <v>9</v>
      </c>
      <c r="O3469" t="s">
        <v>10</v>
      </c>
      <c r="P3469" s="83">
        <v>4</v>
      </c>
      <c r="Q3469">
        <v>1</v>
      </c>
      <c r="R3469">
        <f t="shared" si="179"/>
        <v>3</v>
      </c>
      <c r="S3469" s="9">
        <f t="shared" si="180"/>
        <v>0.25</v>
      </c>
    </row>
    <row r="3470" spans="1:19">
      <c r="A3470" s="83">
        <v>2021</v>
      </c>
      <c r="B3470" t="s">
        <v>1197</v>
      </c>
      <c r="C3470" t="s">
        <v>1234</v>
      </c>
      <c r="D3470" t="s">
        <v>350</v>
      </c>
      <c r="E3470" t="s">
        <v>2</v>
      </c>
      <c r="F3470" t="s">
        <v>1237</v>
      </c>
      <c r="G3470" t="s">
        <v>1238</v>
      </c>
      <c r="H3470" t="s">
        <v>366</v>
      </c>
      <c r="I3470" t="s">
        <v>354</v>
      </c>
      <c r="J3470" t="s">
        <v>79</v>
      </c>
      <c r="K3470" t="s">
        <v>7</v>
      </c>
      <c r="L3470" t="s">
        <v>8</v>
      </c>
      <c r="M3470" t="s">
        <v>7</v>
      </c>
      <c r="N3470" t="s">
        <v>9</v>
      </c>
      <c r="O3470" t="s">
        <v>10</v>
      </c>
      <c r="P3470" s="83">
        <v>6</v>
      </c>
      <c r="Q3470">
        <v>6</v>
      </c>
      <c r="R3470">
        <f t="shared" si="179"/>
        <v>0</v>
      </c>
      <c r="S3470" s="9">
        <f t="shared" si="180"/>
        <v>1</v>
      </c>
    </row>
    <row r="3471" spans="1:19">
      <c r="A3471" s="83">
        <v>2021</v>
      </c>
      <c r="B3471" t="s">
        <v>1197</v>
      </c>
      <c r="C3471" t="s">
        <v>1234</v>
      </c>
      <c r="D3471" t="s">
        <v>350</v>
      </c>
      <c r="E3471" t="s">
        <v>2</v>
      </c>
      <c r="F3471" t="s">
        <v>1256</v>
      </c>
      <c r="G3471" t="s">
        <v>1257</v>
      </c>
      <c r="H3471" t="s">
        <v>366</v>
      </c>
      <c r="I3471" t="s">
        <v>354</v>
      </c>
      <c r="J3471" t="s">
        <v>79</v>
      </c>
      <c r="K3471" t="s">
        <v>7</v>
      </c>
      <c r="L3471" t="s">
        <v>8</v>
      </c>
      <c r="M3471" t="s">
        <v>7</v>
      </c>
      <c r="N3471" t="s">
        <v>9</v>
      </c>
      <c r="O3471" t="s">
        <v>10</v>
      </c>
      <c r="P3471" s="83">
        <v>5</v>
      </c>
      <c r="Q3471">
        <v>5</v>
      </c>
      <c r="R3471">
        <f t="shared" si="179"/>
        <v>0</v>
      </c>
      <c r="S3471" s="9">
        <f t="shared" si="180"/>
        <v>1</v>
      </c>
    </row>
    <row r="3472" spans="1:19">
      <c r="A3472" s="83">
        <v>2021</v>
      </c>
      <c r="B3472" t="s">
        <v>1197</v>
      </c>
      <c r="C3472" t="s">
        <v>1234</v>
      </c>
      <c r="D3472" t="s">
        <v>350</v>
      </c>
      <c r="E3472" t="s">
        <v>2</v>
      </c>
      <c r="F3472" t="s">
        <v>1258</v>
      </c>
      <c r="G3472" t="s">
        <v>1259</v>
      </c>
      <c r="H3472" t="s">
        <v>366</v>
      </c>
      <c r="I3472" t="s">
        <v>354</v>
      </c>
      <c r="J3472" t="s">
        <v>79</v>
      </c>
      <c r="K3472" t="s">
        <v>7</v>
      </c>
      <c r="L3472" t="s">
        <v>8</v>
      </c>
      <c r="M3472" t="s">
        <v>7</v>
      </c>
      <c r="N3472" t="s">
        <v>9</v>
      </c>
      <c r="O3472" t="s">
        <v>10</v>
      </c>
      <c r="P3472" s="83">
        <v>3</v>
      </c>
      <c r="Q3472">
        <v>2.14</v>
      </c>
      <c r="R3472">
        <f t="shared" si="179"/>
        <v>0.85999999999999988</v>
      </c>
      <c r="S3472" s="9">
        <f t="shared" si="180"/>
        <v>0.71333333333333337</v>
      </c>
    </row>
    <row r="3473" spans="1:19">
      <c r="A3473" s="83">
        <v>2021</v>
      </c>
      <c r="B3473" t="s">
        <v>1197</v>
      </c>
      <c r="C3473" t="s">
        <v>1234</v>
      </c>
      <c r="D3473" t="s">
        <v>350</v>
      </c>
      <c r="E3473" t="s">
        <v>2</v>
      </c>
      <c r="F3473" t="s">
        <v>1246</v>
      </c>
      <c r="G3473" t="s">
        <v>1247</v>
      </c>
      <c r="H3473" t="s">
        <v>366</v>
      </c>
      <c r="I3473" t="s">
        <v>354</v>
      </c>
      <c r="J3473" t="s">
        <v>79</v>
      </c>
      <c r="K3473" t="s">
        <v>7</v>
      </c>
      <c r="L3473" t="s">
        <v>8</v>
      </c>
      <c r="M3473" t="s">
        <v>7</v>
      </c>
      <c r="N3473" t="s">
        <v>9</v>
      </c>
      <c r="O3473" t="s">
        <v>10</v>
      </c>
      <c r="P3473" s="83">
        <v>1</v>
      </c>
      <c r="Q3473">
        <v>0</v>
      </c>
      <c r="R3473">
        <f t="shared" si="179"/>
        <v>1</v>
      </c>
      <c r="S3473" s="9">
        <f t="shared" si="180"/>
        <v>0</v>
      </c>
    </row>
    <row r="3474" spans="1:19">
      <c r="A3474" s="83">
        <v>2021</v>
      </c>
      <c r="B3474" t="s">
        <v>1197</v>
      </c>
      <c r="C3474" t="s">
        <v>1210</v>
      </c>
      <c r="D3474" t="s">
        <v>1198</v>
      </c>
      <c r="E3474" t="s">
        <v>154</v>
      </c>
      <c r="F3474" t="s">
        <v>432</v>
      </c>
      <c r="G3474" t="s">
        <v>1214</v>
      </c>
      <c r="H3474" t="s">
        <v>383</v>
      </c>
      <c r="I3474" t="s">
        <v>384</v>
      </c>
      <c r="J3474" t="s">
        <v>37</v>
      </c>
      <c r="K3474" t="s">
        <v>7</v>
      </c>
      <c r="L3474" t="s">
        <v>8</v>
      </c>
      <c r="M3474" t="s">
        <v>7</v>
      </c>
      <c r="N3474" t="s">
        <v>9</v>
      </c>
      <c r="O3474" t="s">
        <v>10</v>
      </c>
      <c r="P3474" s="83">
        <v>3</v>
      </c>
      <c r="Q3474">
        <v>0</v>
      </c>
      <c r="R3474">
        <f t="shared" si="179"/>
        <v>3</v>
      </c>
      <c r="S3474" s="9">
        <f t="shared" si="180"/>
        <v>0</v>
      </c>
    </row>
    <row r="3475" spans="1:19">
      <c r="A3475" s="83">
        <v>2021</v>
      </c>
      <c r="B3475" t="s">
        <v>1197</v>
      </c>
      <c r="C3475" t="s">
        <v>1210</v>
      </c>
      <c r="D3475" t="s">
        <v>1198</v>
      </c>
      <c r="E3475" t="s">
        <v>2</v>
      </c>
      <c r="F3475" t="s">
        <v>386</v>
      </c>
      <c r="G3475" t="s">
        <v>1213</v>
      </c>
      <c r="H3475" t="s">
        <v>383</v>
      </c>
      <c r="I3475" t="s">
        <v>384</v>
      </c>
      <c r="J3475" t="s">
        <v>37</v>
      </c>
      <c r="K3475" t="s">
        <v>7</v>
      </c>
      <c r="L3475" t="s">
        <v>8</v>
      </c>
      <c r="M3475" t="s">
        <v>7</v>
      </c>
      <c r="N3475" t="s">
        <v>9</v>
      </c>
      <c r="O3475" t="s">
        <v>10</v>
      </c>
      <c r="P3475" s="83">
        <v>3</v>
      </c>
      <c r="Q3475">
        <v>0</v>
      </c>
      <c r="R3475">
        <f t="shared" si="179"/>
        <v>3</v>
      </c>
      <c r="S3475" s="9">
        <f t="shared" si="180"/>
        <v>0</v>
      </c>
    </row>
    <row r="3476" spans="1:19">
      <c r="A3476" s="83">
        <v>2021</v>
      </c>
      <c r="B3476" t="s">
        <v>1197</v>
      </c>
      <c r="C3476" t="s">
        <v>1210</v>
      </c>
      <c r="D3476" t="s">
        <v>1198</v>
      </c>
      <c r="E3476" t="s">
        <v>2</v>
      </c>
      <c r="F3476" t="s">
        <v>389</v>
      </c>
      <c r="G3476" t="s">
        <v>1224</v>
      </c>
      <c r="H3476" t="s">
        <v>383</v>
      </c>
      <c r="I3476" t="s">
        <v>384</v>
      </c>
      <c r="J3476" t="s">
        <v>37</v>
      </c>
      <c r="K3476" t="s">
        <v>7</v>
      </c>
      <c r="L3476" t="s">
        <v>8</v>
      </c>
      <c r="M3476" t="s">
        <v>7</v>
      </c>
      <c r="N3476" t="s">
        <v>9</v>
      </c>
      <c r="O3476" t="s">
        <v>10</v>
      </c>
      <c r="P3476" s="83">
        <v>7</v>
      </c>
      <c r="Q3476">
        <v>6.8000000000000007</v>
      </c>
      <c r="R3476">
        <f t="shared" si="179"/>
        <v>0.19999999999999929</v>
      </c>
      <c r="S3476" s="9">
        <f t="shared" si="180"/>
        <v>0.97142857142857153</v>
      </c>
    </row>
    <row r="3477" spans="1:19">
      <c r="A3477" s="83">
        <v>2021</v>
      </c>
      <c r="B3477" t="s">
        <v>1197</v>
      </c>
      <c r="C3477" t="s">
        <v>1210</v>
      </c>
      <c r="D3477" t="s">
        <v>1198</v>
      </c>
      <c r="E3477" t="s">
        <v>2</v>
      </c>
      <c r="F3477" t="s">
        <v>394</v>
      </c>
      <c r="G3477" t="s">
        <v>1215</v>
      </c>
      <c r="H3477" t="s">
        <v>383</v>
      </c>
      <c r="I3477" t="s">
        <v>384</v>
      </c>
      <c r="J3477" t="s">
        <v>37</v>
      </c>
      <c r="K3477" t="s">
        <v>7</v>
      </c>
      <c r="L3477" t="s">
        <v>8</v>
      </c>
      <c r="M3477" t="s">
        <v>7</v>
      </c>
      <c r="N3477" t="s">
        <v>9</v>
      </c>
      <c r="O3477" t="s">
        <v>10</v>
      </c>
      <c r="P3477" s="83">
        <v>2</v>
      </c>
      <c r="Q3477">
        <v>0</v>
      </c>
      <c r="R3477">
        <f t="shared" si="179"/>
        <v>2</v>
      </c>
      <c r="S3477" s="9">
        <f t="shared" si="180"/>
        <v>0</v>
      </c>
    </row>
    <row r="3478" spans="1:19">
      <c r="A3478" s="83">
        <v>2021</v>
      </c>
      <c r="B3478" t="s">
        <v>1197</v>
      </c>
      <c r="C3478" t="s">
        <v>1210</v>
      </c>
      <c r="D3478" t="s">
        <v>1198</v>
      </c>
      <c r="E3478" t="s">
        <v>2</v>
      </c>
      <c r="F3478" t="s">
        <v>397</v>
      </c>
      <c r="G3478" t="s">
        <v>1216</v>
      </c>
      <c r="H3478" t="s">
        <v>383</v>
      </c>
      <c r="I3478" t="s">
        <v>384</v>
      </c>
      <c r="J3478" t="s">
        <v>37</v>
      </c>
      <c r="K3478" t="s">
        <v>7</v>
      </c>
      <c r="L3478" t="s">
        <v>8</v>
      </c>
      <c r="M3478" t="s">
        <v>7</v>
      </c>
      <c r="N3478" t="s">
        <v>9</v>
      </c>
      <c r="O3478" t="s">
        <v>10</v>
      </c>
      <c r="P3478" s="83">
        <v>2</v>
      </c>
      <c r="Q3478">
        <v>0</v>
      </c>
      <c r="R3478">
        <f t="shared" si="179"/>
        <v>2</v>
      </c>
      <c r="S3478" s="9">
        <f t="shared" si="180"/>
        <v>0</v>
      </c>
    </row>
    <row r="3479" spans="1:19">
      <c r="A3479" s="83">
        <v>2021</v>
      </c>
      <c r="B3479" t="s">
        <v>1197</v>
      </c>
      <c r="C3479" t="s">
        <v>1210</v>
      </c>
      <c r="D3479" t="s">
        <v>1198</v>
      </c>
      <c r="E3479" t="s">
        <v>2</v>
      </c>
      <c r="F3479" t="s">
        <v>400</v>
      </c>
      <c r="G3479" t="s">
        <v>1217</v>
      </c>
      <c r="H3479" t="s">
        <v>383</v>
      </c>
      <c r="I3479" t="s">
        <v>384</v>
      </c>
      <c r="J3479" t="s">
        <v>37</v>
      </c>
      <c r="K3479" t="s">
        <v>7</v>
      </c>
      <c r="L3479" t="s">
        <v>8</v>
      </c>
      <c r="M3479" t="s">
        <v>7</v>
      </c>
      <c r="N3479" t="s">
        <v>9</v>
      </c>
      <c r="O3479" t="s">
        <v>10</v>
      </c>
      <c r="P3479" s="83">
        <v>4</v>
      </c>
      <c r="Q3479">
        <v>0</v>
      </c>
      <c r="R3479">
        <f t="shared" si="179"/>
        <v>4</v>
      </c>
      <c r="S3479" s="9">
        <f t="shared" si="180"/>
        <v>0</v>
      </c>
    </row>
    <row r="3480" spans="1:19">
      <c r="A3480" s="83">
        <v>2021</v>
      </c>
      <c r="B3480" t="s">
        <v>1197</v>
      </c>
      <c r="C3480" t="s">
        <v>1210</v>
      </c>
      <c r="D3480" t="s">
        <v>1198</v>
      </c>
      <c r="E3480" t="s">
        <v>2</v>
      </c>
      <c r="F3480" t="s">
        <v>403</v>
      </c>
      <c r="G3480" t="s">
        <v>1225</v>
      </c>
      <c r="H3480" t="s">
        <v>383</v>
      </c>
      <c r="I3480" t="s">
        <v>384</v>
      </c>
      <c r="J3480" t="s">
        <v>37</v>
      </c>
      <c r="K3480" t="s">
        <v>7</v>
      </c>
      <c r="L3480" t="s">
        <v>8</v>
      </c>
      <c r="M3480" t="s">
        <v>7</v>
      </c>
      <c r="N3480" t="s">
        <v>9</v>
      </c>
      <c r="O3480" t="s">
        <v>10</v>
      </c>
      <c r="P3480" s="83">
        <v>6</v>
      </c>
      <c r="Q3480">
        <v>0</v>
      </c>
      <c r="R3480">
        <f t="shared" si="179"/>
        <v>6</v>
      </c>
      <c r="S3480" s="9">
        <f t="shared" si="180"/>
        <v>0</v>
      </c>
    </row>
    <row r="3481" spans="1:19">
      <c r="A3481" s="83">
        <v>2021</v>
      </c>
      <c r="B3481" t="s">
        <v>1197</v>
      </c>
      <c r="C3481" t="s">
        <v>1210</v>
      </c>
      <c r="D3481" t="s">
        <v>1198</v>
      </c>
      <c r="E3481" t="s">
        <v>2</v>
      </c>
      <c r="F3481" t="s">
        <v>406</v>
      </c>
      <c r="G3481" t="s">
        <v>1299</v>
      </c>
      <c r="H3481" t="s">
        <v>383</v>
      </c>
      <c r="I3481" t="s">
        <v>384</v>
      </c>
      <c r="J3481" t="s">
        <v>37</v>
      </c>
      <c r="K3481" t="s">
        <v>7</v>
      </c>
      <c r="L3481" t="s">
        <v>8</v>
      </c>
      <c r="M3481" t="s">
        <v>7</v>
      </c>
      <c r="N3481" t="s">
        <v>9</v>
      </c>
      <c r="O3481" t="s">
        <v>10</v>
      </c>
      <c r="P3481" s="83">
        <v>2</v>
      </c>
      <c r="Q3481">
        <v>0</v>
      </c>
      <c r="R3481">
        <f t="shared" si="179"/>
        <v>2</v>
      </c>
      <c r="S3481" s="9">
        <f t="shared" si="180"/>
        <v>0</v>
      </c>
    </row>
    <row r="3482" spans="1:19">
      <c r="A3482" s="83">
        <v>2021</v>
      </c>
      <c r="B3482" t="s">
        <v>1197</v>
      </c>
      <c r="C3482" t="s">
        <v>1210</v>
      </c>
      <c r="D3482" t="s">
        <v>1198</v>
      </c>
      <c r="E3482" t="s">
        <v>2</v>
      </c>
      <c r="F3482" t="s">
        <v>410</v>
      </c>
      <c r="G3482" t="s">
        <v>1218</v>
      </c>
      <c r="H3482" t="s">
        <v>383</v>
      </c>
      <c r="I3482" t="s">
        <v>384</v>
      </c>
      <c r="J3482" t="s">
        <v>37</v>
      </c>
      <c r="K3482" t="s">
        <v>7</v>
      </c>
      <c r="L3482" t="s">
        <v>8</v>
      </c>
      <c r="M3482" t="s">
        <v>7</v>
      </c>
      <c r="N3482" t="s">
        <v>9</v>
      </c>
      <c r="O3482" t="s">
        <v>10</v>
      </c>
      <c r="P3482" s="83">
        <v>3</v>
      </c>
      <c r="Q3482">
        <v>2.5</v>
      </c>
      <c r="R3482">
        <f t="shared" si="179"/>
        <v>0.5</v>
      </c>
      <c r="S3482" s="9">
        <f t="shared" si="180"/>
        <v>0.83333333333333337</v>
      </c>
    </row>
    <row r="3483" spans="1:19">
      <c r="A3483" s="83">
        <v>2021</v>
      </c>
      <c r="B3483" t="s">
        <v>1197</v>
      </c>
      <c r="C3483" t="s">
        <v>1210</v>
      </c>
      <c r="D3483" t="s">
        <v>1198</v>
      </c>
      <c r="E3483" t="s">
        <v>2</v>
      </c>
      <c r="F3483" t="s">
        <v>412</v>
      </c>
      <c r="G3483" t="s">
        <v>1219</v>
      </c>
      <c r="H3483" t="s">
        <v>383</v>
      </c>
      <c r="I3483" t="s">
        <v>384</v>
      </c>
      <c r="J3483" t="s">
        <v>37</v>
      </c>
      <c r="K3483" t="s">
        <v>7</v>
      </c>
      <c r="L3483" t="s">
        <v>8</v>
      </c>
      <c r="M3483" t="s">
        <v>7</v>
      </c>
      <c r="N3483" t="s">
        <v>9</v>
      </c>
      <c r="O3483" t="s">
        <v>10</v>
      </c>
      <c r="P3483" s="83">
        <v>3</v>
      </c>
      <c r="Q3483">
        <v>0</v>
      </c>
      <c r="R3483">
        <f t="shared" si="179"/>
        <v>3</v>
      </c>
      <c r="S3483" s="9">
        <f t="shared" si="180"/>
        <v>0</v>
      </c>
    </row>
    <row r="3484" spans="1:19">
      <c r="A3484" s="83">
        <v>2021</v>
      </c>
      <c r="B3484" t="s">
        <v>1197</v>
      </c>
      <c r="C3484" t="s">
        <v>1210</v>
      </c>
      <c r="D3484" t="s">
        <v>1198</v>
      </c>
      <c r="E3484" t="s">
        <v>2</v>
      </c>
      <c r="F3484" t="s">
        <v>414</v>
      </c>
      <c r="G3484" t="s">
        <v>1220</v>
      </c>
      <c r="H3484" t="s">
        <v>383</v>
      </c>
      <c r="I3484" t="s">
        <v>384</v>
      </c>
      <c r="J3484" t="s">
        <v>37</v>
      </c>
      <c r="K3484" t="s">
        <v>7</v>
      </c>
      <c r="L3484" t="s">
        <v>8</v>
      </c>
      <c r="M3484" t="s">
        <v>7</v>
      </c>
      <c r="N3484" t="s">
        <v>9</v>
      </c>
      <c r="O3484" t="s">
        <v>10</v>
      </c>
      <c r="P3484" s="83">
        <v>2</v>
      </c>
      <c r="Q3484">
        <v>0</v>
      </c>
      <c r="R3484">
        <f t="shared" si="179"/>
        <v>2</v>
      </c>
      <c r="S3484" s="9">
        <f t="shared" si="180"/>
        <v>0</v>
      </c>
    </row>
    <row r="3485" spans="1:19">
      <c r="A3485" s="83">
        <v>2021</v>
      </c>
      <c r="B3485" t="s">
        <v>1197</v>
      </c>
      <c r="C3485" t="s">
        <v>1210</v>
      </c>
      <c r="D3485" t="s">
        <v>1198</v>
      </c>
      <c r="E3485" t="s">
        <v>2</v>
      </c>
      <c r="F3485" t="s">
        <v>420</v>
      </c>
      <c r="G3485" t="s">
        <v>1221</v>
      </c>
      <c r="H3485" t="s">
        <v>383</v>
      </c>
      <c r="I3485" t="s">
        <v>384</v>
      </c>
      <c r="J3485" t="s">
        <v>37</v>
      </c>
      <c r="K3485" t="s">
        <v>7</v>
      </c>
      <c r="L3485" t="s">
        <v>8</v>
      </c>
      <c r="M3485" t="s">
        <v>7</v>
      </c>
      <c r="N3485" t="s">
        <v>9</v>
      </c>
      <c r="O3485" t="s">
        <v>10</v>
      </c>
      <c r="P3485" s="83">
        <v>2</v>
      </c>
      <c r="Q3485">
        <v>2</v>
      </c>
      <c r="R3485">
        <f t="shared" si="179"/>
        <v>0</v>
      </c>
      <c r="S3485" s="9">
        <f t="shared" si="180"/>
        <v>1</v>
      </c>
    </row>
    <row r="3486" spans="1:19">
      <c r="A3486" s="83">
        <v>2021</v>
      </c>
      <c r="B3486" t="s">
        <v>1197</v>
      </c>
      <c r="C3486" t="s">
        <v>1210</v>
      </c>
      <c r="D3486" t="s">
        <v>1198</v>
      </c>
      <c r="E3486" t="s">
        <v>2</v>
      </c>
      <c r="F3486" t="s">
        <v>423</v>
      </c>
      <c r="G3486" t="s">
        <v>1222</v>
      </c>
      <c r="H3486" t="s">
        <v>383</v>
      </c>
      <c r="I3486" t="s">
        <v>384</v>
      </c>
      <c r="J3486" t="s">
        <v>37</v>
      </c>
      <c r="K3486" t="s">
        <v>7</v>
      </c>
      <c r="L3486" t="s">
        <v>8</v>
      </c>
      <c r="M3486" t="s">
        <v>7</v>
      </c>
      <c r="N3486" t="s">
        <v>9</v>
      </c>
      <c r="O3486" t="s">
        <v>10</v>
      </c>
      <c r="P3486" s="83">
        <v>3</v>
      </c>
      <c r="Q3486">
        <v>0</v>
      </c>
      <c r="R3486">
        <f t="shared" si="179"/>
        <v>3</v>
      </c>
      <c r="S3486" s="9">
        <f t="shared" si="180"/>
        <v>0</v>
      </c>
    </row>
    <row r="3487" spans="1:19">
      <c r="A3487" s="83">
        <v>2021</v>
      </c>
      <c r="B3487" t="s">
        <v>1197</v>
      </c>
      <c r="C3487" t="s">
        <v>1210</v>
      </c>
      <c r="D3487" t="s">
        <v>1198</v>
      </c>
      <c r="E3487" t="s">
        <v>2</v>
      </c>
      <c r="F3487" t="s">
        <v>426</v>
      </c>
      <c r="G3487" t="s">
        <v>1300</v>
      </c>
      <c r="H3487" t="s">
        <v>383</v>
      </c>
      <c r="I3487" t="s">
        <v>384</v>
      </c>
      <c r="J3487" t="s">
        <v>37</v>
      </c>
      <c r="K3487" t="s">
        <v>7</v>
      </c>
      <c r="L3487" t="s">
        <v>8</v>
      </c>
      <c r="M3487" t="s">
        <v>7</v>
      </c>
      <c r="N3487" t="s">
        <v>9</v>
      </c>
      <c r="O3487" t="s">
        <v>10</v>
      </c>
      <c r="P3487" s="83">
        <v>1</v>
      </c>
      <c r="Q3487">
        <v>0</v>
      </c>
      <c r="R3487">
        <f t="shared" si="179"/>
        <v>1</v>
      </c>
      <c r="S3487" s="9">
        <f t="shared" si="180"/>
        <v>0</v>
      </c>
    </row>
    <row r="3488" spans="1:19">
      <c r="A3488" s="83">
        <v>2021</v>
      </c>
      <c r="B3488" t="s">
        <v>1197</v>
      </c>
      <c r="C3488" t="s">
        <v>1210</v>
      </c>
      <c r="D3488" t="s">
        <v>1198</v>
      </c>
      <c r="E3488" t="s">
        <v>2</v>
      </c>
      <c r="F3488" t="s">
        <v>429</v>
      </c>
      <c r="G3488" t="s">
        <v>1212</v>
      </c>
      <c r="H3488" t="s">
        <v>383</v>
      </c>
      <c r="I3488" t="s">
        <v>384</v>
      </c>
      <c r="J3488" t="s">
        <v>37</v>
      </c>
      <c r="K3488" t="s">
        <v>7</v>
      </c>
      <c r="L3488" t="s">
        <v>8</v>
      </c>
      <c r="M3488" t="s">
        <v>7</v>
      </c>
      <c r="N3488" t="s">
        <v>9</v>
      </c>
      <c r="O3488" t="s">
        <v>10</v>
      </c>
      <c r="P3488" s="83">
        <v>2</v>
      </c>
      <c r="Q3488">
        <v>1.5</v>
      </c>
      <c r="R3488">
        <f t="shared" si="179"/>
        <v>0.5</v>
      </c>
      <c r="S3488" s="9">
        <f t="shared" si="180"/>
        <v>0.75</v>
      </c>
    </row>
    <row r="3489" spans="1:19">
      <c r="A3489" s="83">
        <v>2021</v>
      </c>
      <c r="B3489" t="s">
        <v>1197</v>
      </c>
      <c r="C3489" t="s">
        <v>1210</v>
      </c>
      <c r="D3489" t="s">
        <v>1198</v>
      </c>
      <c r="E3489" t="s">
        <v>2</v>
      </c>
      <c r="F3489" t="s">
        <v>435</v>
      </c>
      <c r="G3489" t="s">
        <v>1211</v>
      </c>
      <c r="H3489" t="s">
        <v>383</v>
      </c>
      <c r="I3489" t="s">
        <v>384</v>
      </c>
      <c r="J3489" t="s">
        <v>37</v>
      </c>
      <c r="K3489" t="s">
        <v>7</v>
      </c>
      <c r="L3489" t="s">
        <v>8</v>
      </c>
      <c r="M3489" t="s">
        <v>7</v>
      </c>
      <c r="N3489" t="s">
        <v>9</v>
      </c>
      <c r="O3489" t="s">
        <v>10</v>
      </c>
      <c r="P3489" s="83">
        <v>4</v>
      </c>
      <c r="Q3489">
        <v>1</v>
      </c>
      <c r="R3489">
        <f t="shared" si="179"/>
        <v>3</v>
      </c>
      <c r="S3489" s="9">
        <f t="shared" si="180"/>
        <v>0.25</v>
      </c>
    </row>
    <row r="3490" spans="1:19">
      <c r="A3490" s="83">
        <v>2021</v>
      </c>
      <c r="B3490" t="s">
        <v>1197</v>
      </c>
      <c r="C3490" t="s">
        <v>1210</v>
      </c>
      <c r="D3490" t="s">
        <v>1198</v>
      </c>
      <c r="E3490" t="s">
        <v>2</v>
      </c>
      <c r="F3490" t="s">
        <v>438</v>
      </c>
      <c r="G3490" t="s">
        <v>1223</v>
      </c>
      <c r="H3490" t="s">
        <v>383</v>
      </c>
      <c r="I3490" t="s">
        <v>384</v>
      </c>
      <c r="J3490" t="s">
        <v>37</v>
      </c>
      <c r="K3490" t="s">
        <v>7</v>
      </c>
      <c r="L3490" t="s">
        <v>8</v>
      </c>
      <c r="M3490" t="s">
        <v>7</v>
      </c>
      <c r="N3490" t="s">
        <v>9</v>
      </c>
      <c r="O3490" t="s">
        <v>10</v>
      </c>
      <c r="P3490" s="83">
        <v>7</v>
      </c>
      <c r="Q3490">
        <v>6</v>
      </c>
      <c r="R3490">
        <f t="shared" si="179"/>
        <v>1</v>
      </c>
      <c r="S3490" s="9">
        <f t="shared" si="180"/>
        <v>0.8571428571428571</v>
      </c>
    </row>
    <row r="3491" spans="1:19">
      <c r="A3491" s="83">
        <v>2021</v>
      </c>
      <c r="B3491" t="s">
        <v>1197</v>
      </c>
      <c r="C3491" t="s">
        <v>1210</v>
      </c>
      <c r="D3491" t="s">
        <v>1198</v>
      </c>
      <c r="E3491" t="s">
        <v>2</v>
      </c>
      <c r="F3491" t="s">
        <v>1301</v>
      </c>
      <c r="G3491" t="s">
        <v>1302</v>
      </c>
      <c r="H3491" t="s">
        <v>383</v>
      </c>
      <c r="I3491" t="s">
        <v>384</v>
      </c>
      <c r="J3491" t="s">
        <v>37</v>
      </c>
      <c r="K3491" t="s">
        <v>7</v>
      </c>
      <c r="L3491" t="s">
        <v>8</v>
      </c>
      <c r="M3491" t="s">
        <v>7</v>
      </c>
      <c r="N3491" t="s">
        <v>9</v>
      </c>
      <c r="O3491" t="s">
        <v>10</v>
      </c>
      <c r="P3491" s="83">
        <v>5</v>
      </c>
      <c r="Q3491">
        <v>5</v>
      </c>
      <c r="R3491">
        <f t="shared" si="179"/>
        <v>0</v>
      </c>
      <c r="S3491" s="9">
        <f t="shared" si="180"/>
        <v>1</v>
      </c>
    </row>
    <row r="3492" spans="1:19">
      <c r="A3492" s="83">
        <v>2021</v>
      </c>
      <c r="B3492" t="s">
        <v>1197</v>
      </c>
      <c r="C3492" t="s">
        <v>1248</v>
      </c>
      <c r="D3492" t="s">
        <v>1198</v>
      </c>
      <c r="E3492" t="s">
        <v>2</v>
      </c>
      <c r="F3492" t="s">
        <v>446</v>
      </c>
      <c r="G3492" t="s">
        <v>1303</v>
      </c>
      <c r="H3492" t="s">
        <v>448</v>
      </c>
      <c r="I3492" t="s">
        <v>36</v>
      </c>
      <c r="J3492" t="s">
        <v>37</v>
      </c>
      <c r="K3492" t="s">
        <v>7</v>
      </c>
      <c r="L3492" t="s">
        <v>8</v>
      </c>
      <c r="M3492" t="s">
        <v>7</v>
      </c>
      <c r="N3492" t="s">
        <v>9</v>
      </c>
      <c r="O3492" t="s">
        <v>10</v>
      </c>
      <c r="P3492" s="83">
        <v>5</v>
      </c>
      <c r="Q3492">
        <v>3.4</v>
      </c>
      <c r="R3492">
        <f t="shared" si="179"/>
        <v>1.6</v>
      </c>
      <c r="S3492" s="9">
        <f t="shared" si="180"/>
        <v>0.67999999999999994</v>
      </c>
    </row>
    <row r="3493" spans="1:19">
      <c r="A3493" s="83">
        <v>2021</v>
      </c>
      <c r="B3493" t="s">
        <v>1197</v>
      </c>
      <c r="C3493" t="s">
        <v>1248</v>
      </c>
      <c r="D3493" t="s">
        <v>1198</v>
      </c>
      <c r="E3493" t="s">
        <v>2</v>
      </c>
      <c r="F3493" t="s">
        <v>449</v>
      </c>
      <c r="G3493" t="s">
        <v>1249</v>
      </c>
      <c r="H3493" t="s">
        <v>448</v>
      </c>
      <c r="I3493" t="s">
        <v>36</v>
      </c>
      <c r="J3493" t="s">
        <v>37</v>
      </c>
      <c r="K3493" t="s">
        <v>7</v>
      </c>
      <c r="L3493" t="s">
        <v>8</v>
      </c>
      <c r="M3493" t="s">
        <v>7</v>
      </c>
      <c r="N3493" t="s">
        <v>9</v>
      </c>
      <c r="O3493" t="s">
        <v>10</v>
      </c>
      <c r="P3493" s="83">
        <v>3</v>
      </c>
      <c r="Q3493">
        <v>0</v>
      </c>
      <c r="R3493">
        <f t="shared" si="179"/>
        <v>3</v>
      </c>
      <c r="S3493" s="9">
        <f t="shared" si="180"/>
        <v>0</v>
      </c>
    </row>
    <row r="3494" spans="1:19">
      <c r="A3494" s="83">
        <v>2021</v>
      </c>
      <c r="B3494" t="s">
        <v>1197</v>
      </c>
      <c r="C3494" t="s">
        <v>1248</v>
      </c>
      <c r="D3494" t="s">
        <v>1198</v>
      </c>
      <c r="E3494" t="s">
        <v>2</v>
      </c>
      <c r="F3494" t="s">
        <v>452</v>
      </c>
      <c r="G3494" t="s">
        <v>1260</v>
      </c>
      <c r="H3494" t="s">
        <v>448</v>
      </c>
      <c r="I3494" t="s">
        <v>36</v>
      </c>
      <c r="J3494" t="s">
        <v>37</v>
      </c>
      <c r="K3494" t="s">
        <v>7</v>
      </c>
      <c r="L3494" t="s">
        <v>8</v>
      </c>
      <c r="M3494" t="s">
        <v>7</v>
      </c>
      <c r="N3494" t="s">
        <v>9</v>
      </c>
      <c r="O3494" t="s">
        <v>10</v>
      </c>
      <c r="P3494" s="83">
        <v>1</v>
      </c>
      <c r="Q3494">
        <v>0</v>
      </c>
      <c r="R3494">
        <f t="shared" si="179"/>
        <v>1</v>
      </c>
      <c r="S3494" s="9">
        <f t="shared" si="180"/>
        <v>0</v>
      </c>
    </row>
    <row r="3495" spans="1:19">
      <c r="A3495" s="83">
        <v>2021</v>
      </c>
      <c r="B3495" t="s">
        <v>1197</v>
      </c>
      <c r="C3495" t="s">
        <v>1248</v>
      </c>
      <c r="D3495" t="s">
        <v>1198</v>
      </c>
      <c r="E3495" t="s">
        <v>2</v>
      </c>
      <c r="F3495" t="s">
        <v>455</v>
      </c>
      <c r="G3495" t="s">
        <v>1255</v>
      </c>
      <c r="H3495" t="s">
        <v>448</v>
      </c>
      <c r="I3495" t="s">
        <v>36</v>
      </c>
      <c r="J3495" t="s">
        <v>37</v>
      </c>
      <c r="K3495" t="s">
        <v>7</v>
      </c>
      <c r="L3495" t="s">
        <v>8</v>
      </c>
      <c r="M3495" t="s">
        <v>7</v>
      </c>
      <c r="N3495" t="s">
        <v>9</v>
      </c>
      <c r="O3495" t="s">
        <v>10</v>
      </c>
      <c r="P3495" s="83">
        <v>2</v>
      </c>
      <c r="Q3495">
        <v>2</v>
      </c>
      <c r="R3495">
        <f t="shared" si="179"/>
        <v>0</v>
      </c>
      <c r="S3495" s="9">
        <f t="shared" si="180"/>
        <v>1</v>
      </c>
    </row>
    <row r="3496" spans="1:19">
      <c r="A3496" s="83">
        <v>2021</v>
      </c>
      <c r="B3496" t="s">
        <v>1197</v>
      </c>
      <c r="C3496" t="s">
        <v>1248</v>
      </c>
      <c r="D3496" t="s">
        <v>1198</v>
      </c>
      <c r="E3496" t="s">
        <v>2</v>
      </c>
      <c r="F3496" t="s">
        <v>458</v>
      </c>
      <c r="G3496" t="s">
        <v>1304</v>
      </c>
      <c r="H3496" t="s">
        <v>448</v>
      </c>
      <c r="I3496" t="s">
        <v>36</v>
      </c>
      <c r="J3496" t="s">
        <v>37</v>
      </c>
      <c r="K3496" t="s">
        <v>7</v>
      </c>
      <c r="L3496" t="s">
        <v>8</v>
      </c>
      <c r="M3496" t="s">
        <v>7</v>
      </c>
      <c r="N3496" t="s">
        <v>9</v>
      </c>
      <c r="O3496" t="s">
        <v>10</v>
      </c>
      <c r="P3496" s="83">
        <v>3</v>
      </c>
      <c r="Q3496">
        <v>3</v>
      </c>
      <c r="R3496">
        <f t="shared" si="179"/>
        <v>0</v>
      </c>
      <c r="S3496" s="9">
        <f t="shared" si="180"/>
        <v>1</v>
      </c>
    </row>
    <row r="3497" spans="1:19">
      <c r="A3497" s="83">
        <v>2021</v>
      </c>
      <c r="B3497" t="s">
        <v>1197</v>
      </c>
      <c r="C3497" t="s">
        <v>1248</v>
      </c>
      <c r="D3497" t="s">
        <v>1198</v>
      </c>
      <c r="E3497" t="s">
        <v>2</v>
      </c>
      <c r="F3497" t="s">
        <v>732</v>
      </c>
      <c r="G3497" t="s">
        <v>1261</v>
      </c>
      <c r="H3497" t="s">
        <v>448</v>
      </c>
      <c r="I3497" t="s">
        <v>36</v>
      </c>
      <c r="J3497" t="s">
        <v>37</v>
      </c>
      <c r="K3497" t="s">
        <v>7</v>
      </c>
      <c r="L3497" t="s">
        <v>8</v>
      </c>
      <c r="M3497" t="s">
        <v>7</v>
      </c>
      <c r="N3497" t="s">
        <v>9</v>
      </c>
      <c r="O3497" t="s">
        <v>10</v>
      </c>
      <c r="P3497" s="83">
        <v>5</v>
      </c>
      <c r="Q3497">
        <v>0</v>
      </c>
      <c r="R3497">
        <f t="shared" si="179"/>
        <v>5</v>
      </c>
      <c r="S3497" s="9">
        <f t="shared" si="180"/>
        <v>0</v>
      </c>
    </row>
    <row r="3498" spans="1:19">
      <c r="A3498" s="83">
        <v>2021</v>
      </c>
      <c r="B3498" t="s">
        <v>1197</v>
      </c>
      <c r="C3498" t="s">
        <v>1248</v>
      </c>
      <c r="D3498" t="s">
        <v>1198</v>
      </c>
      <c r="E3498" t="s">
        <v>2</v>
      </c>
      <c r="F3498" t="s">
        <v>734</v>
      </c>
      <c r="G3498" t="s">
        <v>1250</v>
      </c>
      <c r="H3498" t="s">
        <v>448</v>
      </c>
      <c r="I3498" t="s">
        <v>36</v>
      </c>
      <c r="J3498" t="s">
        <v>37</v>
      </c>
      <c r="K3498" t="s">
        <v>7</v>
      </c>
      <c r="L3498" t="s">
        <v>8</v>
      </c>
      <c r="M3498" t="s">
        <v>7</v>
      </c>
      <c r="N3498" t="s">
        <v>9</v>
      </c>
      <c r="O3498" t="s">
        <v>10</v>
      </c>
      <c r="P3498" s="83">
        <v>4</v>
      </c>
      <c r="Q3498">
        <v>2.25</v>
      </c>
      <c r="R3498">
        <f t="shared" si="179"/>
        <v>1.75</v>
      </c>
      <c r="S3498" s="9">
        <f t="shared" si="180"/>
        <v>0.5625</v>
      </c>
    </row>
    <row r="3499" spans="1:19">
      <c r="A3499" s="83">
        <v>2021</v>
      </c>
      <c r="B3499" t="s">
        <v>1197</v>
      </c>
      <c r="C3499" t="s">
        <v>1248</v>
      </c>
      <c r="D3499" t="s">
        <v>1198</v>
      </c>
      <c r="E3499" t="s">
        <v>2</v>
      </c>
      <c r="F3499" t="s">
        <v>884</v>
      </c>
      <c r="G3499" t="s">
        <v>1251</v>
      </c>
      <c r="H3499" t="s">
        <v>448</v>
      </c>
      <c r="I3499" t="s">
        <v>36</v>
      </c>
      <c r="J3499" t="s">
        <v>37</v>
      </c>
      <c r="K3499" t="s">
        <v>7</v>
      </c>
      <c r="L3499" t="s">
        <v>8</v>
      </c>
      <c r="M3499" t="s">
        <v>7</v>
      </c>
      <c r="N3499" t="s">
        <v>9</v>
      </c>
      <c r="O3499" t="s">
        <v>10</v>
      </c>
      <c r="P3499" s="83">
        <v>5</v>
      </c>
      <c r="Q3499">
        <v>0</v>
      </c>
      <c r="R3499">
        <f t="shared" si="179"/>
        <v>5</v>
      </c>
      <c r="S3499" s="9">
        <f t="shared" si="180"/>
        <v>0</v>
      </c>
    </row>
    <row r="3500" spans="1:19">
      <c r="A3500" s="83">
        <v>2021</v>
      </c>
      <c r="B3500" t="s">
        <v>1197</v>
      </c>
      <c r="C3500" t="s">
        <v>1248</v>
      </c>
      <c r="D3500" t="s">
        <v>1198</v>
      </c>
      <c r="E3500" t="s">
        <v>2</v>
      </c>
      <c r="F3500" t="s">
        <v>886</v>
      </c>
      <c r="G3500" t="s">
        <v>1252</v>
      </c>
      <c r="H3500" t="s">
        <v>448</v>
      </c>
      <c r="I3500" t="s">
        <v>36</v>
      </c>
      <c r="J3500" t="s">
        <v>37</v>
      </c>
      <c r="K3500" t="s">
        <v>7</v>
      </c>
      <c r="L3500" t="s">
        <v>8</v>
      </c>
      <c r="M3500" t="s">
        <v>7</v>
      </c>
      <c r="N3500" t="s">
        <v>9</v>
      </c>
      <c r="O3500" t="s">
        <v>10</v>
      </c>
      <c r="P3500" s="83">
        <v>5</v>
      </c>
      <c r="Q3500">
        <v>0</v>
      </c>
      <c r="R3500">
        <f t="shared" si="179"/>
        <v>5</v>
      </c>
      <c r="S3500" s="9">
        <f t="shared" si="180"/>
        <v>0</v>
      </c>
    </row>
    <row r="3501" spans="1:19">
      <c r="A3501" s="83">
        <v>2021</v>
      </c>
      <c r="B3501" t="s">
        <v>1197</v>
      </c>
      <c r="C3501" t="s">
        <v>1248</v>
      </c>
      <c r="D3501" t="s">
        <v>1198</v>
      </c>
      <c r="E3501" t="s">
        <v>2</v>
      </c>
      <c r="F3501" t="s">
        <v>1253</v>
      </c>
      <c r="G3501" t="s">
        <v>1254</v>
      </c>
      <c r="H3501" t="s">
        <v>448</v>
      </c>
      <c r="I3501" t="s">
        <v>36</v>
      </c>
      <c r="J3501" t="s">
        <v>37</v>
      </c>
      <c r="K3501" t="s">
        <v>7</v>
      </c>
      <c r="L3501" t="s">
        <v>8</v>
      </c>
      <c r="M3501" t="s">
        <v>7</v>
      </c>
      <c r="N3501" t="s">
        <v>9</v>
      </c>
      <c r="O3501" t="s">
        <v>10</v>
      </c>
      <c r="P3501" s="83">
        <v>3</v>
      </c>
      <c r="Q3501">
        <v>0</v>
      </c>
      <c r="R3501">
        <f t="shared" si="179"/>
        <v>3</v>
      </c>
      <c r="S3501" s="9">
        <f t="shared" si="180"/>
        <v>0</v>
      </c>
    </row>
    <row r="3502" spans="1:19">
      <c r="A3502" s="83">
        <v>2021</v>
      </c>
      <c r="B3502" t="s">
        <v>0</v>
      </c>
      <c r="C3502" t="s">
        <v>20</v>
      </c>
      <c r="D3502" t="s">
        <v>1198</v>
      </c>
      <c r="E3502" s="11" t="s">
        <v>2</v>
      </c>
      <c r="F3502" s="11" t="s">
        <v>1</v>
      </c>
      <c r="G3502" s="11" t="s">
        <v>1305</v>
      </c>
      <c r="H3502" s="11" t="s">
        <v>229</v>
      </c>
      <c r="I3502" s="11" t="s">
        <v>230</v>
      </c>
      <c r="J3502" s="11" t="s">
        <v>79</v>
      </c>
      <c r="K3502" s="11" t="s">
        <v>7</v>
      </c>
      <c r="L3502" s="11" t="s">
        <v>8</v>
      </c>
      <c r="M3502" s="11" t="s">
        <v>7</v>
      </c>
      <c r="N3502" s="11" t="s">
        <v>9</v>
      </c>
      <c r="O3502" s="11" t="s">
        <v>10</v>
      </c>
      <c r="P3502" s="88">
        <v>13</v>
      </c>
      <c r="Q3502" s="88">
        <v>10.98</v>
      </c>
      <c r="R3502" s="88">
        <f>P3502-Q3502</f>
        <v>2.0199999999999996</v>
      </c>
      <c r="S3502" s="89">
        <f>Q3502/P3502</f>
        <v>0.84461538461538466</v>
      </c>
    </row>
    <row r="3503" spans="1:19">
      <c r="A3503" s="90"/>
      <c r="B3503" s="76"/>
      <c r="C3503" s="76"/>
      <c r="D3503" s="76"/>
      <c r="E3503" s="76"/>
      <c r="F3503" s="76"/>
      <c r="G3503" s="76"/>
      <c r="H3503" s="76"/>
      <c r="I3503" s="76" t="s">
        <v>1306</v>
      </c>
      <c r="J3503" s="76"/>
      <c r="K3503" s="76"/>
      <c r="L3503" s="76"/>
      <c r="M3503" s="76"/>
      <c r="N3503" s="76"/>
      <c r="O3503" s="76"/>
      <c r="P3503" s="76"/>
      <c r="Q3503" s="76"/>
      <c r="R3503" s="76"/>
      <c r="S3503" s="76"/>
    </row>
    <row r="3504" spans="1:19">
      <c r="A3504" t="s">
        <v>513</v>
      </c>
      <c r="D3504" t="s">
        <v>503</v>
      </c>
      <c r="F3504" s="66">
        <v>172</v>
      </c>
      <c r="P3504" s="91"/>
      <c r="Q3504" s="91"/>
      <c r="R3504" s="51"/>
      <c r="S3504" s="92"/>
    </row>
    <row r="3505" spans="1:19">
      <c r="A3505" s="83">
        <v>2021</v>
      </c>
      <c r="B3505" t="s">
        <v>1197</v>
      </c>
      <c r="C3505" t="s">
        <v>161</v>
      </c>
      <c r="D3505" t="s">
        <v>1198</v>
      </c>
      <c r="E3505" t="s">
        <v>2</v>
      </c>
      <c r="F3505" t="s">
        <v>14</v>
      </c>
      <c r="G3505" t="s">
        <v>1199</v>
      </c>
      <c r="H3505" t="s">
        <v>771</v>
      </c>
      <c r="I3505" t="s">
        <v>763</v>
      </c>
      <c r="J3505" t="s">
        <v>79</v>
      </c>
      <c r="K3505" t="s">
        <v>8</v>
      </c>
      <c r="L3505" t="s">
        <v>8</v>
      </c>
      <c r="M3505" t="s">
        <v>8</v>
      </c>
      <c r="N3505" t="s">
        <v>8</v>
      </c>
      <c r="O3505" t="s">
        <v>238</v>
      </c>
      <c r="P3505" s="83">
        <v>72</v>
      </c>
      <c r="Q3505">
        <v>0</v>
      </c>
      <c r="R3505">
        <v>72</v>
      </c>
      <c r="S3505" s="9">
        <v>0</v>
      </c>
    </row>
    <row r="3506" spans="1:19">
      <c r="A3506" s="83">
        <v>2021</v>
      </c>
      <c r="B3506" t="s">
        <v>1197</v>
      </c>
      <c r="C3506" t="s">
        <v>161</v>
      </c>
      <c r="D3506" t="s">
        <v>1198</v>
      </c>
      <c r="E3506" t="s">
        <v>2</v>
      </c>
      <c r="F3506" t="s">
        <v>14</v>
      </c>
      <c r="G3506" t="s">
        <v>1199</v>
      </c>
      <c r="H3506" t="s">
        <v>771</v>
      </c>
      <c r="I3506" t="s">
        <v>763</v>
      </c>
      <c r="J3506" t="s">
        <v>79</v>
      </c>
      <c r="K3506" t="s">
        <v>7</v>
      </c>
      <c r="L3506" t="s">
        <v>8</v>
      </c>
      <c r="M3506" t="s">
        <v>7</v>
      </c>
      <c r="N3506" t="s">
        <v>9</v>
      </c>
      <c r="O3506" t="s">
        <v>10</v>
      </c>
      <c r="P3506" s="83">
        <v>4</v>
      </c>
      <c r="Q3506">
        <v>0</v>
      </c>
      <c r="R3506">
        <v>4</v>
      </c>
      <c r="S3506" s="9">
        <v>0</v>
      </c>
    </row>
    <row r="3507" spans="1:19">
      <c r="A3507" s="83">
        <v>2021</v>
      </c>
      <c r="B3507" t="s">
        <v>1197</v>
      </c>
      <c r="C3507" t="s">
        <v>161</v>
      </c>
      <c r="D3507" t="s">
        <v>1198</v>
      </c>
      <c r="E3507" t="s">
        <v>2</v>
      </c>
      <c r="F3507" t="s">
        <v>14</v>
      </c>
      <c r="G3507" t="s">
        <v>1199</v>
      </c>
      <c r="H3507" t="s">
        <v>771</v>
      </c>
      <c r="I3507" t="s">
        <v>763</v>
      </c>
      <c r="J3507" t="s">
        <v>79</v>
      </c>
      <c r="K3507" t="s">
        <v>8</v>
      </c>
      <c r="L3507" t="s">
        <v>8</v>
      </c>
      <c r="M3507" t="s">
        <v>8</v>
      </c>
      <c r="N3507" t="s">
        <v>130</v>
      </c>
      <c r="O3507" t="s">
        <v>131</v>
      </c>
      <c r="P3507" s="83">
        <v>77</v>
      </c>
      <c r="Q3507">
        <v>0</v>
      </c>
      <c r="R3507">
        <v>77</v>
      </c>
      <c r="S3507" s="9">
        <v>0</v>
      </c>
    </row>
    <row r="3508" spans="1:19">
      <c r="A3508" s="83">
        <v>2021</v>
      </c>
      <c r="B3508" t="s">
        <v>1197</v>
      </c>
      <c r="C3508" t="s">
        <v>161</v>
      </c>
      <c r="D3508" t="s">
        <v>1198</v>
      </c>
      <c r="E3508" t="s">
        <v>2</v>
      </c>
      <c r="F3508" t="s">
        <v>14</v>
      </c>
      <c r="G3508" t="s">
        <v>1199</v>
      </c>
      <c r="H3508" t="s">
        <v>771</v>
      </c>
      <c r="I3508" t="s">
        <v>763</v>
      </c>
      <c r="J3508" t="s">
        <v>79</v>
      </c>
      <c r="K3508" t="s">
        <v>8</v>
      </c>
      <c r="L3508" t="s">
        <v>8</v>
      </c>
      <c r="M3508" t="s">
        <v>8</v>
      </c>
      <c r="N3508" t="s">
        <v>40</v>
      </c>
      <c r="O3508" t="s">
        <v>318</v>
      </c>
      <c r="P3508" s="83">
        <v>5</v>
      </c>
      <c r="Q3508">
        <v>0</v>
      </c>
      <c r="R3508">
        <v>5</v>
      </c>
      <c r="S3508" s="9">
        <v>0</v>
      </c>
    </row>
    <row r="3509" spans="1:19">
      <c r="A3509" s="83">
        <v>2021</v>
      </c>
      <c r="B3509" t="s">
        <v>1197</v>
      </c>
      <c r="C3509" t="s">
        <v>161</v>
      </c>
      <c r="D3509" t="s">
        <v>1198</v>
      </c>
      <c r="E3509" t="s">
        <v>2</v>
      </c>
      <c r="F3509" t="s">
        <v>20</v>
      </c>
      <c r="G3509" t="s">
        <v>1270</v>
      </c>
      <c r="H3509" t="s">
        <v>241</v>
      </c>
      <c r="I3509" t="s">
        <v>242</v>
      </c>
      <c r="J3509" t="s">
        <v>6</v>
      </c>
      <c r="K3509" t="s">
        <v>7</v>
      </c>
      <c r="L3509" t="s">
        <v>8</v>
      </c>
      <c r="M3509" t="s">
        <v>7</v>
      </c>
      <c r="N3509" t="s">
        <v>9</v>
      </c>
      <c r="O3509" t="s">
        <v>10</v>
      </c>
      <c r="P3509" s="83">
        <v>3</v>
      </c>
      <c r="Q3509">
        <v>0.25</v>
      </c>
      <c r="R3509">
        <v>2.75</v>
      </c>
      <c r="S3509" s="9">
        <v>8.3333333333333329E-2</v>
      </c>
    </row>
    <row r="3510" spans="1:19">
      <c r="A3510" s="83">
        <v>2021</v>
      </c>
      <c r="B3510" t="s">
        <v>1197</v>
      </c>
      <c r="C3510" t="s">
        <v>161</v>
      </c>
      <c r="D3510" t="s">
        <v>1198</v>
      </c>
      <c r="E3510" t="s">
        <v>1271</v>
      </c>
      <c r="F3510" t="s">
        <v>149</v>
      </c>
      <c r="G3510" t="s">
        <v>1272</v>
      </c>
      <c r="H3510" t="s">
        <v>571</v>
      </c>
      <c r="I3510" t="s">
        <v>294</v>
      </c>
      <c r="J3510" t="s">
        <v>153</v>
      </c>
      <c r="K3510" t="s">
        <v>7</v>
      </c>
      <c r="L3510" t="s">
        <v>8</v>
      </c>
      <c r="M3510" t="s">
        <v>7</v>
      </c>
      <c r="N3510" t="s">
        <v>9</v>
      </c>
      <c r="O3510" t="s">
        <v>10</v>
      </c>
      <c r="P3510" s="83">
        <v>6</v>
      </c>
      <c r="Q3510">
        <v>1.67</v>
      </c>
      <c r="R3510">
        <v>4.33</v>
      </c>
      <c r="S3510" s="9">
        <v>0.27833333333333332</v>
      </c>
    </row>
    <row r="3511" spans="1:19">
      <c r="A3511" s="83">
        <v>2021</v>
      </c>
      <c r="B3511" t="s">
        <v>1197</v>
      </c>
      <c r="C3511" t="s">
        <v>161</v>
      </c>
      <c r="D3511" t="s">
        <v>1198</v>
      </c>
      <c r="E3511" t="s">
        <v>1275</v>
      </c>
      <c r="F3511" t="s">
        <v>149</v>
      </c>
      <c r="G3511" t="s">
        <v>1276</v>
      </c>
      <c r="H3511" t="s">
        <v>571</v>
      </c>
      <c r="I3511" t="s">
        <v>294</v>
      </c>
      <c r="J3511" t="s">
        <v>153</v>
      </c>
      <c r="K3511" t="s">
        <v>7</v>
      </c>
      <c r="L3511" t="s">
        <v>8</v>
      </c>
      <c r="M3511" t="s">
        <v>7</v>
      </c>
      <c r="N3511" t="s">
        <v>9</v>
      </c>
      <c r="O3511" t="s">
        <v>10</v>
      </c>
      <c r="P3511" s="83">
        <v>2</v>
      </c>
      <c r="Q3511">
        <v>0</v>
      </c>
      <c r="R3511">
        <v>2</v>
      </c>
      <c r="S3511" s="9">
        <v>0</v>
      </c>
    </row>
    <row r="3512" spans="1:19">
      <c r="A3512" s="83">
        <v>2021</v>
      </c>
      <c r="B3512" t="s">
        <v>1197</v>
      </c>
      <c r="C3512" t="s">
        <v>161</v>
      </c>
      <c r="D3512" t="s">
        <v>1198</v>
      </c>
      <c r="E3512" t="s">
        <v>1277</v>
      </c>
      <c r="F3512" t="s">
        <v>149</v>
      </c>
      <c r="G3512" t="s">
        <v>1278</v>
      </c>
      <c r="H3512" t="s">
        <v>571</v>
      </c>
      <c r="I3512" t="s">
        <v>294</v>
      </c>
      <c r="J3512" t="s">
        <v>153</v>
      </c>
      <c r="K3512" t="s">
        <v>7</v>
      </c>
      <c r="L3512" t="s">
        <v>8</v>
      </c>
      <c r="M3512" t="s">
        <v>7</v>
      </c>
      <c r="N3512" t="s">
        <v>9</v>
      </c>
      <c r="O3512" t="s">
        <v>10</v>
      </c>
      <c r="P3512" s="83">
        <v>2</v>
      </c>
      <c r="Q3512">
        <v>0</v>
      </c>
      <c r="R3512">
        <v>2</v>
      </c>
      <c r="S3512" s="9">
        <v>0</v>
      </c>
    </row>
    <row r="3513" spans="1:19">
      <c r="A3513" s="83">
        <v>2021</v>
      </c>
      <c r="B3513" t="s">
        <v>1197</v>
      </c>
      <c r="C3513" t="s">
        <v>161</v>
      </c>
      <c r="D3513" t="s">
        <v>1198</v>
      </c>
      <c r="E3513" t="s">
        <v>1281</v>
      </c>
      <c r="F3513" t="s">
        <v>149</v>
      </c>
      <c r="G3513" t="s">
        <v>1282</v>
      </c>
      <c r="H3513" t="s">
        <v>571</v>
      </c>
      <c r="I3513" t="s">
        <v>294</v>
      </c>
      <c r="J3513" t="s">
        <v>153</v>
      </c>
      <c r="K3513" t="s">
        <v>7</v>
      </c>
      <c r="L3513" t="s">
        <v>8</v>
      </c>
      <c r="M3513" t="s">
        <v>7</v>
      </c>
      <c r="N3513" t="s">
        <v>9</v>
      </c>
      <c r="O3513" t="s">
        <v>10</v>
      </c>
      <c r="P3513" s="83">
        <v>2</v>
      </c>
      <c r="Q3513">
        <v>0</v>
      </c>
      <c r="R3513">
        <v>2</v>
      </c>
      <c r="S3513" s="9">
        <v>0</v>
      </c>
    </row>
    <row r="3514" spans="1:19">
      <c r="A3514" s="83">
        <v>2021</v>
      </c>
      <c r="B3514" t="s">
        <v>1197</v>
      </c>
      <c r="C3514" t="s">
        <v>161</v>
      </c>
      <c r="D3514" t="s">
        <v>1198</v>
      </c>
      <c r="E3514" t="s">
        <v>1283</v>
      </c>
      <c r="F3514" t="s">
        <v>149</v>
      </c>
      <c r="G3514" t="s">
        <v>1284</v>
      </c>
      <c r="H3514" t="s">
        <v>571</v>
      </c>
      <c r="I3514" t="s">
        <v>294</v>
      </c>
      <c r="J3514" t="s">
        <v>153</v>
      </c>
      <c r="K3514" t="s">
        <v>7</v>
      </c>
      <c r="L3514" t="s">
        <v>8</v>
      </c>
      <c r="M3514" t="s">
        <v>7</v>
      </c>
      <c r="N3514" t="s">
        <v>9</v>
      </c>
      <c r="O3514" t="s">
        <v>10</v>
      </c>
      <c r="P3514" s="83">
        <v>2</v>
      </c>
      <c r="Q3514">
        <v>1</v>
      </c>
      <c r="R3514">
        <v>1</v>
      </c>
      <c r="S3514" s="9">
        <v>0.5</v>
      </c>
    </row>
    <row r="3515" spans="1:19">
      <c r="A3515" s="83">
        <v>2021</v>
      </c>
      <c r="B3515" t="s">
        <v>1197</v>
      </c>
      <c r="C3515" t="s">
        <v>161</v>
      </c>
      <c r="D3515" t="s">
        <v>1198</v>
      </c>
      <c r="E3515" t="s">
        <v>1262</v>
      </c>
      <c r="F3515" t="s">
        <v>149</v>
      </c>
      <c r="G3515" t="s">
        <v>1263</v>
      </c>
      <c r="H3515" t="s">
        <v>28</v>
      </c>
      <c r="I3515" t="s">
        <v>29</v>
      </c>
      <c r="J3515" t="s">
        <v>6</v>
      </c>
      <c r="K3515" t="s">
        <v>7</v>
      </c>
      <c r="L3515" t="s">
        <v>8</v>
      </c>
      <c r="M3515" t="s">
        <v>7</v>
      </c>
      <c r="N3515" t="s">
        <v>9</v>
      </c>
      <c r="O3515" t="s">
        <v>10</v>
      </c>
      <c r="P3515" s="83">
        <v>2</v>
      </c>
      <c r="Q3515">
        <v>0</v>
      </c>
      <c r="R3515">
        <v>2</v>
      </c>
      <c r="S3515" s="9">
        <v>0</v>
      </c>
    </row>
    <row r="3516" spans="1:19">
      <c r="A3516" s="83">
        <v>2021</v>
      </c>
      <c r="B3516" t="s">
        <v>1197</v>
      </c>
      <c r="C3516" t="s">
        <v>161</v>
      </c>
      <c r="D3516" t="s">
        <v>1198</v>
      </c>
      <c r="E3516" t="s">
        <v>1262</v>
      </c>
      <c r="F3516" t="s">
        <v>149</v>
      </c>
      <c r="G3516" t="s">
        <v>1263</v>
      </c>
      <c r="H3516" t="s">
        <v>28</v>
      </c>
      <c r="I3516" t="s">
        <v>29</v>
      </c>
      <c r="J3516" t="s">
        <v>6</v>
      </c>
      <c r="K3516" t="s">
        <v>7</v>
      </c>
      <c r="L3516" t="s">
        <v>8</v>
      </c>
      <c r="M3516" t="s">
        <v>40</v>
      </c>
      <c r="N3516" t="s">
        <v>8</v>
      </c>
      <c r="O3516" t="s">
        <v>346</v>
      </c>
      <c r="P3516" s="83">
        <v>3</v>
      </c>
      <c r="Q3516">
        <v>0</v>
      </c>
      <c r="R3516">
        <v>3</v>
      </c>
      <c r="S3516" s="9">
        <v>0</v>
      </c>
    </row>
    <row r="3517" spans="1:19">
      <c r="A3517" s="83">
        <v>2021</v>
      </c>
      <c r="B3517" t="s">
        <v>1197</v>
      </c>
      <c r="C3517" t="s">
        <v>161</v>
      </c>
      <c r="D3517" t="s">
        <v>1198</v>
      </c>
      <c r="E3517" t="s">
        <v>1264</v>
      </c>
      <c r="F3517" t="s">
        <v>149</v>
      </c>
      <c r="G3517" t="s">
        <v>1265</v>
      </c>
      <c r="H3517" t="s">
        <v>28</v>
      </c>
      <c r="I3517" t="s">
        <v>29</v>
      </c>
      <c r="J3517" t="s">
        <v>6</v>
      </c>
      <c r="K3517" t="s">
        <v>7</v>
      </c>
      <c r="L3517" t="s">
        <v>8</v>
      </c>
      <c r="M3517" t="s">
        <v>7</v>
      </c>
      <c r="N3517" t="s">
        <v>9</v>
      </c>
      <c r="O3517" t="s">
        <v>10</v>
      </c>
      <c r="P3517" s="83">
        <v>3</v>
      </c>
      <c r="Q3517">
        <v>0</v>
      </c>
      <c r="R3517">
        <v>3</v>
      </c>
      <c r="S3517" s="9">
        <v>0</v>
      </c>
    </row>
    <row r="3518" spans="1:19">
      <c r="A3518" s="83">
        <v>2021</v>
      </c>
      <c r="B3518" t="s">
        <v>1197</v>
      </c>
      <c r="C3518" t="s">
        <v>161</v>
      </c>
      <c r="D3518" t="s">
        <v>1198</v>
      </c>
      <c r="E3518" t="s">
        <v>1264</v>
      </c>
      <c r="F3518" t="s">
        <v>149</v>
      </c>
      <c r="G3518" t="s">
        <v>1265</v>
      </c>
      <c r="H3518" t="s">
        <v>28</v>
      </c>
      <c r="I3518" t="s">
        <v>29</v>
      </c>
      <c r="J3518" t="s">
        <v>6</v>
      </c>
      <c r="K3518" t="s">
        <v>7</v>
      </c>
      <c r="L3518" t="s">
        <v>8</v>
      </c>
      <c r="M3518" t="s">
        <v>40</v>
      </c>
      <c r="N3518" t="s">
        <v>8</v>
      </c>
      <c r="O3518" t="s">
        <v>346</v>
      </c>
      <c r="P3518" s="83">
        <v>1</v>
      </c>
      <c r="Q3518">
        <v>0</v>
      </c>
      <c r="R3518">
        <v>1</v>
      </c>
      <c r="S3518" s="9">
        <v>0</v>
      </c>
    </row>
    <row r="3519" spans="1:19">
      <c r="A3519" s="83">
        <v>2021</v>
      </c>
      <c r="B3519" t="s">
        <v>1197</v>
      </c>
      <c r="C3519" t="s">
        <v>161</v>
      </c>
      <c r="D3519" t="s">
        <v>1198</v>
      </c>
      <c r="E3519" t="s">
        <v>1285</v>
      </c>
      <c r="F3519" t="s">
        <v>149</v>
      </c>
      <c r="G3519" t="s">
        <v>1286</v>
      </c>
      <c r="H3519" t="s">
        <v>571</v>
      </c>
      <c r="I3519" t="s">
        <v>294</v>
      </c>
      <c r="J3519" t="s">
        <v>153</v>
      </c>
      <c r="K3519" t="s">
        <v>7</v>
      </c>
      <c r="L3519" t="s">
        <v>8</v>
      </c>
      <c r="M3519" t="s">
        <v>7</v>
      </c>
      <c r="N3519" t="s">
        <v>9</v>
      </c>
      <c r="O3519" t="s">
        <v>10</v>
      </c>
      <c r="P3519" s="83">
        <v>2</v>
      </c>
      <c r="Q3519">
        <v>1</v>
      </c>
      <c r="R3519">
        <v>1</v>
      </c>
      <c r="S3519" s="9">
        <v>0.5</v>
      </c>
    </row>
    <row r="3520" spans="1:19">
      <c r="A3520" s="83">
        <v>2021</v>
      </c>
      <c r="B3520" t="s">
        <v>1197</v>
      </c>
      <c r="C3520" t="s">
        <v>161</v>
      </c>
      <c r="D3520" t="s">
        <v>295</v>
      </c>
      <c r="E3520" t="s">
        <v>2</v>
      </c>
      <c r="F3520" t="s">
        <v>254</v>
      </c>
      <c r="G3520" t="s">
        <v>1287</v>
      </c>
      <c r="H3520" t="s">
        <v>297</v>
      </c>
      <c r="I3520" t="s">
        <v>298</v>
      </c>
      <c r="J3520" t="s">
        <v>6</v>
      </c>
      <c r="K3520" t="s">
        <v>7</v>
      </c>
      <c r="L3520" t="s">
        <v>8</v>
      </c>
      <c r="M3520" t="s">
        <v>7</v>
      </c>
      <c r="N3520" t="s">
        <v>9</v>
      </c>
      <c r="O3520" t="s">
        <v>10</v>
      </c>
      <c r="P3520" s="83">
        <v>3</v>
      </c>
      <c r="Q3520">
        <v>0</v>
      </c>
      <c r="R3520">
        <v>3</v>
      </c>
      <c r="S3520" s="9">
        <v>0</v>
      </c>
    </row>
    <row r="3521" spans="1:19">
      <c r="A3521" s="83">
        <v>2021</v>
      </c>
      <c r="B3521" t="s">
        <v>1197</v>
      </c>
      <c r="C3521" t="s">
        <v>1200</v>
      </c>
      <c r="D3521" t="s">
        <v>1198</v>
      </c>
      <c r="E3521" t="s">
        <v>2</v>
      </c>
      <c r="F3521" t="s">
        <v>48</v>
      </c>
      <c r="G3521" t="s">
        <v>1201</v>
      </c>
      <c r="H3521" t="s">
        <v>126</v>
      </c>
      <c r="I3521" t="s">
        <v>127</v>
      </c>
      <c r="J3521" t="s">
        <v>79</v>
      </c>
      <c r="K3521" t="s">
        <v>7</v>
      </c>
      <c r="L3521" t="s">
        <v>8</v>
      </c>
      <c r="M3521" t="s">
        <v>7</v>
      </c>
      <c r="N3521" t="s">
        <v>9</v>
      </c>
      <c r="O3521" t="s">
        <v>10</v>
      </c>
      <c r="P3521" s="83">
        <v>14</v>
      </c>
      <c r="Q3521">
        <v>6.8</v>
      </c>
      <c r="R3521">
        <v>7.2</v>
      </c>
      <c r="S3521" s="9">
        <v>0.48571428571428571</v>
      </c>
    </row>
    <row r="3522" spans="1:19">
      <c r="A3522" s="83">
        <v>2021</v>
      </c>
      <c r="B3522" t="s">
        <v>1197</v>
      </c>
      <c r="C3522" t="s">
        <v>1200</v>
      </c>
      <c r="D3522" t="s">
        <v>1198</v>
      </c>
      <c r="E3522" t="s">
        <v>2</v>
      </c>
      <c r="F3522" t="s">
        <v>48</v>
      </c>
      <c r="G3522" t="s">
        <v>1201</v>
      </c>
      <c r="H3522" t="s">
        <v>126</v>
      </c>
      <c r="I3522" t="s">
        <v>127</v>
      </c>
      <c r="J3522" t="s">
        <v>79</v>
      </c>
      <c r="K3522" t="s">
        <v>7</v>
      </c>
      <c r="L3522" t="s">
        <v>8</v>
      </c>
      <c r="M3522" t="s">
        <v>8</v>
      </c>
      <c r="N3522" t="s">
        <v>40</v>
      </c>
      <c r="O3522" t="s">
        <v>235</v>
      </c>
      <c r="P3522" s="83">
        <v>30</v>
      </c>
      <c r="Q3522">
        <v>0</v>
      </c>
      <c r="R3522">
        <v>30</v>
      </c>
      <c r="S3522" s="9">
        <v>0</v>
      </c>
    </row>
    <row r="3523" spans="1:19">
      <c r="A3523" s="83">
        <v>2021</v>
      </c>
      <c r="B3523" t="s">
        <v>1197</v>
      </c>
      <c r="C3523" t="s">
        <v>1200</v>
      </c>
      <c r="D3523" t="s">
        <v>1198</v>
      </c>
      <c r="E3523" t="s">
        <v>2</v>
      </c>
      <c r="F3523" t="s">
        <v>48</v>
      </c>
      <c r="G3523" t="s">
        <v>1201</v>
      </c>
      <c r="H3523" t="s">
        <v>126</v>
      </c>
      <c r="I3523" t="s">
        <v>127</v>
      </c>
      <c r="J3523" t="s">
        <v>79</v>
      </c>
      <c r="K3523" t="s">
        <v>40</v>
      </c>
      <c r="L3523" t="s">
        <v>8</v>
      </c>
      <c r="M3523" t="s">
        <v>40</v>
      </c>
      <c r="N3523" t="s">
        <v>40</v>
      </c>
      <c r="O3523" t="s">
        <v>313</v>
      </c>
      <c r="P3523" s="83">
        <v>1</v>
      </c>
      <c r="Q3523">
        <v>0</v>
      </c>
      <c r="R3523">
        <v>1</v>
      </c>
      <c r="S3523" s="9">
        <v>0</v>
      </c>
    </row>
    <row r="3524" spans="1:19">
      <c r="A3524" s="83">
        <v>2021</v>
      </c>
      <c r="B3524" t="s">
        <v>1197</v>
      </c>
      <c r="C3524" t="s">
        <v>1200</v>
      </c>
      <c r="D3524" t="s">
        <v>1198</v>
      </c>
      <c r="E3524" t="s">
        <v>2</v>
      </c>
      <c r="F3524" t="s">
        <v>48</v>
      </c>
      <c r="G3524" t="s">
        <v>1201</v>
      </c>
      <c r="H3524" t="s">
        <v>126</v>
      </c>
      <c r="I3524" t="s">
        <v>127</v>
      </c>
      <c r="J3524" t="s">
        <v>79</v>
      </c>
      <c r="K3524" t="s">
        <v>40</v>
      </c>
      <c r="L3524" t="s">
        <v>8</v>
      </c>
      <c r="M3524" t="s">
        <v>8</v>
      </c>
      <c r="N3524" t="s">
        <v>205</v>
      </c>
      <c r="O3524" t="s">
        <v>312</v>
      </c>
      <c r="P3524" s="83">
        <v>1</v>
      </c>
      <c r="Q3524">
        <v>0</v>
      </c>
      <c r="R3524">
        <v>1</v>
      </c>
      <c r="S3524" s="9">
        <v>0</v>
      </c>
    </row>
    <row r="3525" spans="1:19">
      <c r="A3525" s="83">
        <v>2021</v>
      </c>
      <c r="B3525" t="s">
        <v>1197</v>
      </c>
      <c r="C3525" t="s">
        <v>1200</v>
      </c>
      <c r="D3525" t="s">
        <v>1198</v>
      </c>
      <c r="E3525" t="s">
        <v>2</v>
      </c>
      <c r="F3525" t="s">
        <v>48</v>
      </c>
      <c r="G3525" t="s">
        <v>1201</v>
      </c>
      <c r="H3525" t="s">
        <v>126</v>
      </c>
      <c r="I3525" t="s">
        <v>127</v>
      </c>
      <c r="J3525" t="s">
        <v>79</v>
      </c>
      <c r="K3525" t="s">
        <v>38</v>
      </c>
      <c r="L3525" t="s">
        <v>8</v>
      </c>
      <c r="M3525" t="s">
        <v>8</v>
      </c>
      <c r="N3525" t="s">
        <v>40</v>
      </c>
      <c r="O3525" t="s">
        <v>43</v>
      </c>
      <c r="P3525" s="83">
        <v>2</v>
      </c>
      <c r="Q3525">
        <v>0</v>
      </c>
      <c r="R3525">
        <v>2</v>
      </c>
      <c r="S3525" s="9">
        <v>0</v>
      </c>
    </row>
    <row r="3526" spans="1:19">
      <c r="A3526" s="83">
        <v>2021</v>
      </c>
      <c r="B3526" t="s">
        <v>1197</v>
      </c>
      <c r="C3526" t="s">
        <v>1200</v>
      </c>
      <c r="D3526" t="s">
        <v>1198</v>
      </c>
      <c r="E3526" t="s">
        <v>2</v>
      </c>
      <c r="F3526" t="s">
        <v>48</v>
      </c>
      <c r="G3526" t="s">
        <v>1201</v>
      </c>
      <c r="H3526" t="s">
        <v>126</v>
      </c>
      <c r="I3526" t="s">
        <v>127</v>
      </c>
      <c r="J3526" t="s">
        <v>79</v>
      </c>
      <c r="K3526" t="s">
        <v>7</v>
      </c>
      <c r="L3526" t="s">
        <v>8</v>
      </c>
      <c r="M3526" t="s">
        <v>8</v>
      </c>
      <c r="N3526" t="s">
        <v>8</v>
      </c>
      <c r="O3526" t="s">
        <v>236</v>
      </c>
      <c r="P3526" s="83">
        <v>1</v>
      </c>
      <c r="Q3526">
        <v>0</v>
      </c>
      <c r="R3526">
        <v>1</v>
      </c>
      <c r="S3526" s="9">
        <v>0</v>
      </c>
    </row>
    <row r="3527" spans="1:19">
      <c r="A3527" s="83">
        <v>2021</v>
      </c>
      <c r="B3527" t="s">
        <v>1197</v>
      </c>
      <c r="C3527" t="s">
        <v>1200</v>
      </c>
      <c r="D3527" t="s">
        <v>1198</v>
      </c>
      <c r="E3527" t="s">
        <v>2</v>
      </c>
      <c r="F3527" t="s">
        <v>51</v>
      </c>
      <c r="G3527" t="s">
        <v>1290</v>
      </c>
      <c r="H3527" t="s">
        <v>533</v>
      </c>
      <c r="I3527" t="s">
        <v>334</v>
      </c>
      <c r="J3527" t="s">
        <v>6</v>
      </c>
      <c r="K3527" t="s">
        <v>7</v>
      </c>
      <c r="L3527" t="s">
        <v>8</v>
      </c>
      <c r="M3527" t="s">
        <v>7</v>
      </c>
      <c r="N3527" t="s">
        <v>9</v>
      </c>
      <c r="O3527" t="s">
        <v>10</v>
      </c>
      <c r="P3527" s="83">
        <v>3</v>
      </c>
      <c r="Q3527">
        <v>1.98</v>
      </c>
      <c r="R3527">
        <v>1.02</v>
      </c>
      <c r="S3527" s="9">
        <v>0.66</v>
      </c>
    </row>
    <row r="3528" spans="1:19">
      <c r="A3528" s="83">
        <v>2021</v>
      </c>
      <c r="B3528" t="s">
        <v>1197</v>
      </c>
      <c r="C3528" t="s">
        <v>1200</v>
      </c>
      <c r="D3528" t="s">
        <v>1198</v>
      </c>
      <c r="E3528" t="s">
        <v>2</v>
      </c>
      <c r="F3528" t="s">
        <v>54</v>
      </c>
      <c r="G3528" t="s">
        <v>1202</v>
      </c>
      <c r="H3528" t="s">
        <v>126</v>
      </c>
      <c r="I3528" t="s">
        <v>127</v>
      </c>
      <c r="J3528" t="s">
        <v>79</v>
      </c>
      <c r="K3528" t="s">
        <v>7</v>
      </c>
      <c r="L3528" t="s">
        <v>8</v>
      </c>
      <c r="M3528" t="s">
        <v>38</v>
      </c>
      <c r="N3528" t="s">
        <v>8</v>
      </c>
      <c r="O3528" t="s">
        <v>86</v>
      </c>
      <c r="P3528" s="83">
        <v>3</v>
      </c>
      <c r="Q3528">
        <v>0</v>
      </c>
      <c r="R3528">
        <v>3</v>
      </c>
      <c r="S3528" s="9">
        <v>0</v>
      </c>
    </row>
    <row r="3529" spans="1:19">
      <c r="A3529" s="83">
        <v>2021</v>
      </c>
      <c r="B3529" t="s">
        <v>1197</v>
      </c>
      <c r="C3529" t="s">
        <v>1200</v>
      </c>
      <c r="D3529" t="s">
        <v>1198</v>
      </c>
      <c r="E3529" t="s">
        <v>2</v>
      </c>
      <c r="F3529" t="s">
        <v>54</v>
      </c>
      <c r="G3529" t="s">
        <v>1202</v>
      </c>
      <c r="H3529" t="s">
        <v>126</v>
      </c>
      <c r="I3529" t="s">
        <v>127</v>
      </c>
      <c r="J3529" t="s">
        <v>79</v>
      </c>
      <c r="K3529" t="s">
        <v>40</v>
      </c>
      <c r="L3529" t="s">
        <v>8</v>
      </c>
      <c r="M3529" t="s">
        <v>8</v>
      </c>
      <c r="N3529" t="s">
        <v>130</v>
      </c>
      <c r="O3529" t="s">
        <v>319</v>
      </c>
      <c r="P3529" s="83">
        <v>1</v>
      </c>
      <c r="Q3529">
        <v>0</v>
      </c>
      <c r="R3529">
        <v>1</v>
      </c>
      <c r="S3529" s="9">
        <v>0</v>
      </c>
    </row>
    <row r="3530" spans="1:19">
      <c r="A3530" s="83">
        <v>2021</v>
      </c>
      <c r="B3530" t="s">
        <v>1197</v>
      </c>
      <c r="C3530" t="s">
        <v>1200</v>
      </c>
      <c r="D3530" t="s">
        <v>1198</v>
      </c>
      <c r="E3530" t="s">
        <v>2</v>
      </c>
      <c r="F3530" t="s">
        <v>54</v>
      </c>
      <c r="G3530" t="s">
        <v>1202</v>
      </c>
      <c r="H3530" t="s">
        <v>126</v>
      </c>
      <c r="I3530" t="s">
        <v>127</v>
      </c>
      <c r="J3530" t="s">
        <v>79</v>
      </c>
      <c r="K3530" t="s">
        <v>8</v>
      </c>
      <c r="L3530" t="s">
        <v>8</v>
      </c>
      <c r="M3530" t="s">
        <v>8</v>
      </c>
      <c r="N3530" t="s">
        <v>40</v>
      </c>
      <c r="O3530" t="s">
        <v>318</v>
      </c>
      <c r="P3530" s="83">
        <v>6</v>
      </c>
      <c r="Q3530">
        <v>2</v>
      </c>
      <c r="R3530">
        <v>4</v>
      </c>
      <c r="S3530" s="9">
        <v>0.33333333333333331</v>
      </c>
    </row>
    <row r="3531" spans="1:19">
      <c r="A3531" s="83">
        <v>2021</v>
      </c>
      <c r="B3531" t="s">
        <v>1197</v>
      </c>
      <c r="C3531" t="s">
        <v>1200</v>
      </c>
      <c r="D3531" t="s">
        <v>1198</v>
      </c>
      <c r="E3531" t="s">
        <v>2</v>
      </c>
      <c r="F3531" t="s">
        <v>54</v>
      </c>
      <c r="G3531" t="s">
        <v>1202</v>
      </c>
      <c r="H3531" t="s">
        <v>126</v>
      </c>
      <c r="I3531" t="s">
        <v>127</v>
      </c>
      <c r="J3531" t="s">
        <v>79</v>
      </c>
      <c r="K3531" t="s">
        <v>7</v>
      </c>
      <c r="L3531" t="s">
        <v>8</v>
      </c>
      <c r="M3531" t="s">
        <v>7</v>
      </c>
      <c r="N3531" t="s">
        <v>9</v>
      </c>
      <c r="O3531" t="s">
        <v>10</v>
      </c>
      <c r="P3531" s="83">
        <v>8</v>
      </c>
      <c r="Q3531">
        <v>3.8</v>
      </c>
      <c r="R3531">
        <v>4.2</v>
      </c>
      <c r="S3531" s="9">
        <v>0.47499999999999998</v>
      </c>
    </row>
    <row r="3532" spans="1:19">
      <c r="A3532" s="83">
        <v>2021</v>
      </c>
      <c r="B3532" t="s">
        <v>1197</v>
      </c>
      <c r="C3532" t="s">
        <v>1200</v>
      </c>
      <c r="D3532" t="s">
        <v>1198</v>
      </c>
      <c r="E3532" t="s">
        <v>2</v>
      </c>
      <c r="F3532" t="s">
        <v>247</v>
      </c>
      <c r="G3532" t="s">
        <v>1203</v>
      </c>
      <c r="H3532" t="s">
        <v>126</v>
      </c>
      <c r="I3532" t="s">
        <v>127</v>
      </c>
      <c r="J3532" t="s">
        <v>79</v>
      </c>
      <c r="K3532" t="s">
        <v>40</v>
      </c>
      <c r="L3532" t="s">
        <v>8</v>
      </c>
      <c r="M3532" t="s">
        <v>8</v>
      </c>
      <c r="N3532" t="s">
        <v>205</v>
      </c>
      <c r="O3532" t="s">
        <v>312</v>
      </c>
      <c r="P3532" s="83">
        <v>1</v>
      </c>
      <c r="Q3532">
        <v>0</v>
      </c>
      <c r="R3532">
        <v>1</v>
      </c>
      <c r="S3532" s="9">
        <v>0</v>
      </c>
    </row>
    <row r="3533" spans="1:19">
      <c r="A3533" s="83">
        <v>2021</v>
      </c>
      <c r="B3533" t="s">
        <v>1197</v>
      </c>
      <c r="C3533" t="s">
        <v>1200</v>
      </c>
      <c r="D3533" t="s">
        <v>1198</v>
      </c>
      <c r="E3533" t="s">
        <v>2</v>
      </c>
      <c r="F3533" t="s">
        <v>247</v>
      </c>
      <c r="G3533" t="s">
        <v>1203</v>
      </c>
      <c r="H3533" t="s">
        <v>126</v>
      </c>
      <c r="I3533" t="s">
        <v>127</v>
      </c>
      <c r="J3533" t="s">
        <v>79</v>
      </c>
      <c r="K3533" t="s">
        <v>40</v>
      </c>
      <c r="L3533" t="s">
        <v>8</v>
      </c>
      <c r="M3533" t="s">
        <v>40</v>
      </c>
      <c r="N3533" t="s">
        <v>40</v>
      </c>
      <c r="O3533" t="s">
        <v>313</v>
      </c>
      <c r="P3533" s="83">
        <v>1</v>
      </c>
      <c r="Q3533">
        <v>0</v>
      </c>
      <c r="R3533">
        <v>1</v>
      </c>
      <c r="S3533" s="9">
        <v>0</v>
      </c>
    </row>
    <row r="3534" spans="1:19">
      <c r="A3534" s="83">
        <v>2021</v>
      </c>
      <c r="B3534" t="s">
        <v>1197</v>
      </c>
      <c r="C3534" t="s">
        <v>1200</v>
      </c>
      <c r="D3534" t="s">
        <v>1198</v>
      </c>
      <c r="E3534" t="s">
        <v>2</v>
      </c>
      <c r="F3534" t="s">
        <v>247</v>
      </c>
      <c r="G3534" t="s">
        <v>1203</v>
      </c>
      <c r="H3534" t="s">
        <v>126</v>
      </c>
      <c r="I3534" t="s">
        <v>127</v>
      </c>
      <c r="J3534" t="s">
        <v>79</v>
      </c>
      <c r="K3534" t="s">
        <v>7</v>
      </c>
      <c r="L3534" t="s">
        <v>8</v>
      </c>
      <c r="M3534" t="s">
        <v>7</v>
      </c>
      <c r="N3534" t="s">
        <v>9</v>
      </c>
      <c r="O3534" t="s">
        <v>10</v>
      </c>
      <c r="P3534" s="83">
        <v>6</v>
      </c>
      <c r="Q3534">
        <v>4.01</v>
      </c>
      <c r="R3534">
        <v>1.9900000000000002</v>
      </c>
      <c r="S3534" s="9">
        <v>0.66833333333333333</v>
      </c>
    </row>
    <row r="3535" spans="1:19">
      <c r="A3535" s="83">
        <v>2021</v>
      </c>
      <c r="B3535" t="s">
        <v>1197</v>
      </c>
      <c r="C3535" t="s">
        <v>1200</v>
      </c>
      <c r="D3535" t="s">
        <v>1198</v>
      </c>
      <c r="E3535" t="s">
        <v>2</v>
      </c>
      <c r="F3535" t="s">
        <v>64</v>
      </c>
      <c r="G3535" t="s">
        <v>1204</v>
      </c>
      <c r="H3535" t="s">
        <v>126</v>
      </c>
      <c r="I3535" t="s">
        <v>127</v>
      </c>
      <c r="J3535" t="s">
        <v>79</v>
      </c>
      <c r="K3535" t="s">
        <v>38</v>
      </c>
      <c r="L3535" t="s">
        <v>8</v>
      </c>
      <c r="M3535" t="s">
        <v>8</v>
      </c>
      <c r="N3535" t="s">
        <v>40</v>
      </c>
      <c r="O3535" t="s">
        <v>43</v>
      </c>
      <c r="P3535" s="83">
        <v>3</v>
      </c>
      <c r="Q3535">
        <v>0</v>
      </c>
      <c r="R3535">
        <v>3</v>
      </c>
      <c r="S3535" s="9">
        <v>0</v>
      </c>
    </row>
    <row r="3536" spans="1:19">
      <c r="A3536" s="83">
        <v>2021</v>
      </c>
      <c r="B3536" t="s">
        <v>1197</v>
      </c>
      <c r="C3536" t="s">
        <v>1200</v>
      </c>
      <c r="D3536" t="s">
        <v>1198</v>
      </c>
      <c r="E3536" t="s">
        <v>2</v>
      </c>
      <c r="F3536" t="s">
        <v>64</v>
      </c>
      <c r="G3536" t="s">
        <v>1204</v>
      </c>
      <c r="H3536" t="s">
        <v>126</v>
      </c>
      <c r="I3536" t="s">
        <v>127</v>
      </c>
      <c r="J3536" t="s">
        <v>79</v>
      </c>
      <c r="K3536" t="s">
        <v>8</v>
      </c>
      <c r="L3536" t="s">
        <v>8</v>
      </c>
      <c r="M3536" t="s">
        <v>8</v>
      </c>
      <c r="N3536" t="s">
        <v>40</v>
      </c>
      <c r="O3536" t="s">
        <v>318</v>
      </c>
      <c r="P3536" s="83">
        <v>4</v>
      </c>
      <c r="Q3536">
        <v>1</v>
      </c>
      <c r="R3536">
        <v>3</v>
      </c>
      <c r="S3536" s="9">
        <v>0.25</v>
      </c>
    </row>
    <row r="3537" spans="1:19">
      <c r="A3537" s="83">
        <v>2021</v>
      </c>
      <c r="B3537" t="s">
        <v>1197</v>
      </c>
      <c r="C3537" t="s">
        <v>1200</v>
      </c>
      <c r="D3537" t="s">
        <v>1198</v>
      </c>
      <c r="E3537" t="s">
        <v>2</v>
      </c>
      <c r="F3537" t="s">
        <v>254</v>
      </c>
      <c r="G3537" t="s">
        <v>1205</v>
      </c>
      <c r="H3537" t="s">
        <v>126</v>
      </c>
      <c r="I3537" t="s">
        <v>127</v>
      </c>
      <c r="J3537" t="s">
        <v>79</v>
      </c>
      <c r="K3537" t="s">
        <v>7</v>
      </c>
      <c r="L3537" t="s">
        <v>8</v>
      </c>
      <c r="M3537" t="s">
        <v>8</v>
      </c>
      <c r="N3537" t="s">
        <v>8</v>
      </c>
      <c r="O3537" t="s">
        <v>236</v>
      </c>
      <c r="P3537" s="83">
        <v>1</v>
      </c>
      <c r="Q3537">
        <v>0</v>
      </c>
      <c r="R3537">
        <v>1</v>
      </c>
      <c r="S3537" s="9">
        <v>0</v>
      </c>
    </row>
    <row r="3538" spans="1:19">
      <c r="A3538" s="83">
        <v>2021</v>
      </c>
      <c r="B3538" t="s">
        <v>1197</v>
      </c>
      <c r="C3538" t="s">
        <v>1200</v>
      </c>
      <c r="D3538" t="s">
        <v>1198</v>
      </c>
      <c r="E3538" t="s">
        <v>2</v>
      </c>
      <c r="F3538" t="s">
        <v>254</v>
      </c>
      <c r="G3538" t="s">
        <v>1205</v>
      </c>
      <c r="H3538" t="s">
        <v>126</v>
      </c>
      <c r="I3538" t="s">
        <v>127</v>
      </c>
      <c r="J3538" t="s">
        <v>79</v>
      </c>
      <c r="K3538" t="s">
        <v>7</v>
      </c>
      <c r="L3538" t="s">
        <v>8</v>
      </c>
      <c r="M3538" t="s">
        <v>7</v>
      </c>
      <c r="N3538" t="s">
        <v>9</v>
      </c>
      <c r="O3538" t="s">
        <v>10</v>
      </c>
      <c r="P3538" s="83">
        <v>8</v>
      </c>
      <c r="Q3538">
        <v>1.37</v>
      </c>
      <c r="R3538">
        <v>6.63</v>
      </c>
      <c r="S3538" s="9">
        <v>0.17125000000000001</v>
      </c>
    </row>
    <row r="3539" spans="1:19">
      <c r="A3539" s="83">
        <v>2021</v>
      </c>
      <c r="B3539" t="s">
        <v>1197</v>
      </c>
      <c r="C3539" t="s">
        <v>1200</v>
      </c>
      <c r="D3539" t="s">
        <v>1198</v>
      </c>
      <c r="E3539" t="s">
        <v>2</v>
      </c>
      <c r="F3539" t="s">
        <v>254</v>
      </c>
      <c r="G3539" t="s">
        <v>1205</v>
      </c>
      <c r="H3539" t="s">
        <v>126</v>
      </c>
      <c r="I3539" t="s">
        <v>127</v>
      </c>
      <c r="J3539" t="s">
        <v>79</v>
      </c>
      <c r="K3539" t="s">
        <v>38</v>
      </c>
      <c r="L3539" t="s">
        <v>8</v>
      </c>
      <c r="M3539" t="s">
        <v>40</v>
      </c>
      <c r="N3539" t="s">
        <v>8</v>
      </c>
      <c r="O3539" t="s">
        <v>237</v>
      </c>
      <c r="P3539" s="83">
        <v>2</v>
      </c>
      <c r="Q3539">
        <v>1</v>
      </c>
      <c r="R3539">
        <v>1</v>
      </c>
      <c r="S3539" s="9">
        <v>0.5</v>
      </c>
    </row>
    <row r="3540" spans="1:19">
      <c r="A3540" s="83">
        <v>2021</v>
      </c>
      <c r="B3540" t="s">
        <v>1197</v>
      </c>
      <c r="C3540" t="s">
        <v>1200</v>
      </c>
      <c r="D3540" t="s">
        <v>1198</v>
      </c>
      <c r="E3540" t="s">
        <v>2</v>
      </c>
      <c r="F3540" t="s">
        <v>254</v>
      </c>
      <c r="G3540" t="s">
        <v>1205</v>
      </c>
      <c r="H3540" t="s">
        <v>126</v>
      </c>
      <c r="I3540" t="s">
        <v>127</v>
      </c>
      <c r="J3540" t="s">
        <v>79</v>
      </c>
      <c r="K3540" t="s">
        <v>38</v>
      </c>
      <c r="L3540" t="s">
        <v>8</v>
      </c>
      <c r="M3540" t="s">
        <v>8</v>
      </c>
      <c r="N3540" t="s">
        <v>38</v>
      </c>
      <c r="O3540" t="s">
        <v>44</v>
      </c>
      <c r="P3540" s="83">
        <v>1</v>
      </c>
      <c r="Q3540">
        <v>0</v>
      </c>
      <c r="R3540">
        <v>1</v>
      </c>
      <c r="S3540" s="9">
        <v>0</v>
      </c>
    </row>
    <row r="3541" spans="1:19">
      <c r="A3541" s="83">
        <v>2021</v>
      </c>
      <c r="B3541" t="s">
        <v>1197</v>
      </c>
      <c r="C3541" t="s">
        <v>1200</v>
      </c>
      <c r="D3541" t="s">
        <v>1198</v>
      </c>
      <c r="E3541" t="s">
        <v>2</v>
      </c>
      <c r="F3541" t="s">
        <v>254</v>
      </c>
      <c r="G3541" t="s">
        <v>1205</v>
      </c>
      <c r="H3541" t="s">
        <v>126</v>
      </c>
      <c r="I3541" t="s">
        <v>127</v>
      </c>
      <c r="J3541" t="s">
        <v>79</v>
      </c>
      <c r="K3541" t="s">
        <v>8</v>
      </c>
      <c r="L3541" t="s">
        <v>8</v>
      </c>
      <c r="M3541" t="s">
        <v>8</v>
      </c>
      <c r="N3541" t="s">
        <v>7</v>
      </c>
      <c r="O3541" t="s">
        <v>320</v>
      </c>
      <c r="P3541" s="83">
        <v>2</v>
      </c>
      <c r="Q3541">
        <v>0</v>
      </c>
      <c r="R3541">
        <v>2</v>
      </c>
      <c r="S3541" s="9">
        <v>0</v>
      </c>
    </row>
    <row r="3542" spans="1:19">
      <c r="A3542" s="83">
        <v>2021</v>
      </c>
      <c r="B3542" t="s">
        <v>1197</v>
      </c>
      <c r="C3542" t="s">
        <v>1200</v>
      </c>
      <c r="D3542" t="s">
        <v>1198</v>
      </c>
      <c r="E3542" t="s">
        <v>2</v>
      </c>
      <c r="F3542" t="s">
        <v>254</v>
      </c>
      <c r="G3542" t="s">
        <v>1205</v>
      </c>
      <c r="H3542" t="s">
        <v>126</v>
      </c>
      <c r="I3542" t="s">
        <v>127</v>
      </c>
      <c r="J3542" t="s">
        <v>79</v>
      </c>
      <c r="K3542" t="s">
        <v>40</v>
      </c>
      <c r="L3542" t="s">
        <v>8</v>
      </c>
      <c r="M3542" t="s">
        <v>8</v>
      </c>
      <c r="N3542" t="s">
        <v>130</v>
      </c>
      <c r="O3542" t="s">
        <v>319</v>
      </c>
      <c r="P3542" s="83">
        <v>2</v>
      </c>
      <c r="Q3542">
        <v>0</v>
      </c>
      <c r="R3542">
        <v>2</v>
      </c>
      <c r="S3542" s="9">
        <v>0</v>
      </c>
    </row>
    <row r="3543" spans="1:19">
      <c r="A3543" s="83">
        <v>2021</v>
      </c>
      <c r="B3543" t="s">
        <v>1197</v>
      </c>
      <c r="C3543" t="s">
        <v>1200</v>
      </c>
      <c r="D3543" t="s">
        <v>1198</v>
      </c>
      <c r="E3543" t="s">
        <v>2</v>
      </c>
      <c r="F3543" t="s">
        <v>254</v>
      </c>
      <c r="G3543" t="s">
        <v>1205</v>
      </c>
      <c r="H3543" t="s">
        <v>126</v>
      </c>
      <c r="I3543" t="s">
        <v>127</v>
      </c>
      <c r="J3543" t="s">
        <v>79</v>
      </c>
      <c r="K3543" t="s">
        <v>7</v>
      </c>
      <c r="L3543" t="s">
        <v>8</v>
      </c>
      <c r="M3543" t="s">
        <v>8</v>
      </c>
      <c r="N3543" t="s">
        <v>40</v>
      </c>
      <c r="O3543" t="s">
        <v>235</v>
      </c>
      <c r="P3543" s="83">
        <v>30</v>
      </c>
      <c r="Q3543">
        <v>0</v>
      </c>
      <c r="R3543">
        <v>30</v>
      </c>
      <c r="S3543" s="9">
        <v>0</v>
      </c>
    </row>
    <row r="3544" spans="1:19">
      <c r="A3544" s="83">
        <v>2021</v>
      </c>
      <c r="B3544" t="s">
        <v>1197</v>
      </c>
      <c r="C3544" t="s">
        <v>1200</v>
      </c>
      <c r="D3544" t="s">
        <v>1198</v>
      </c>
      <c r="E3544" t="s">
        <v>2</v>
      </c>
      <c r="F3544" t="s">
        <v>254</v>
      </c>
      <c r="G3544" t="s">
        <v>1205</v>
      </c>
      <c r="H3544" t="s">
        <v>126</v>
      </c>
      <c r="I3544" t="s">
        <v>127</v>
      </c>
      <c r="J3544" t="s">
        <v>79</v>
      </c>
      <c r="K3544" t="s">
        <v>38</v>
      </c>
      <c r="L3544" t="s">
        <v>8</v>
      </c>
      <c r="M3544" t="s">
        <v>8</v>
      </c>
      <c r="N3544" t="s">
        <v>40</v>
      </c>
      <c r="O3544" t="s">
        <v>43</v>
      </c>
      <c r="P3544" s="83">
        <v>1</v>
      </c>
      <c r="Q3544">
        <v>0</v>
      </c>
      <c r="R3544">
        <v>1</v>
      </c>
      <c r="S3544" s="9">
        <v>0</v>
      </c>
    </row>
    <row r="3545" spans="1:19">
      <c r="A3545" s="83">
        <v>2021</v>
      </c>
      <c r="B3545" t="s">
        <v>1197</v>
      </c>
      <c r="C3545" t="s">
        <v>1200</v>
      </c>
      <c r="D3545" t="s">
        <v>1198</v>
      </c>
      <c r="E3545" t="s">
        <v>2</v>
      </c>
      <c r="F3545" t="s">
        <v>254</v>
      </c>
      <c r="G3545" t="s">
        <v>1205</v>
      </c>
      <c r="H3545" t="s">
        <v>126</v>
      </c>
      <c r="I3545" t="s">
        <v>127</v>
      </c>
      <c r="J3545" t="s">
        <v>79</v>
      </c>
      <c r="K3545" t="s">
        <v>7</v>
      </c>
      <c r="L3545" t="s">
        <v>8</v>
      </c>
      <c r="M3545" t="s">
        <v>38</v>
      </c>
      <c r="N3545" t="s">
        <v>40</v>
      </c>
      <c r="O3545" t="s">
        <v>85</v>
      </c>
      <c r="P3545" s="83">
        <v>1</v>
      </c>
      <c r="Q3545">
        <v>0</v>
      </c>
      <c r="R3545">
        <v>1</v>
      </c>
      <c r="S3545" s="9">
        <v>0</v>
      </c>
    </row>
    <row r="3546" spans="1:19">
      <c r="A3546" s="83">
        <v>2021</v>
      </c>
      <c r="B3546" t="s">
        <v>1197</v>
      </c>
      <c r="C3546" t="s">
        <v>1200</v>
      </c>
      <c r="D3546" t="s">
        <v>1198</v>
      </c>
      <c r="E3546" t="s">
        <v>2</v>
      </c>
      <c r="F3546" t="s">
        <v>258</v>
      </c>
      <c r="G3546" t="s">
        <v>1206</v>
      </c>
      <c r="H3546" t="s">
        <v>126</v>
      </c>
      <c r="I3546" t="s">
        <v>127</v>
      </c>
      <c r="J3546" t="s">
        <v>79</v>
      </c>
      <c r="K3546" t="s">
        <v>8</v>
      </c>
      <c r="L3546" t="s">
        <v>8</v>
      </c>
      <c r="M3546" t="s">
        <v>8</v>
      </c>
      <c r="N3546" t="s">
        <v>40</v>
      </c>
      <c r="O3546" t="s">
        <v>318</v>
      </c>
      <c r="P3546" s="83">
        <v>2</v>
      </c>
      <c r="Q3546">
        <v>0</v>
      </c>
      <c r="R3546">
        <v>2</v>
      </c>
      <c r="S3546" s="9">
        <v>0</v>
      </c>
    </row>
    <row r="3547" spans="1:19">
      <c r="A3547" s="83">
        <v>2021</v>
      </c>
      <c r="B3547" t="s">
        <v>1197</v>
      </c>
      <c r="C3547" t="s">
        <v>1200</v>
      </c>
      <c r="D3547" t="s">
        <v>1198</v>
      </c>
      <c r="E3547" t="s">
        <v>2</v>
      </c>
      <c r="F3547" t="s">
        <v>258</v>
      </c>
      <c r="G3547" t="s">
        <v>1206</v>
      </c>
      <c r="H3547" t="s">
        <v>126</v>
      </c>
      <c r="I3547" t="s">
        <v>127</v>
      </c>
      <c r="J3547" t="s">
        <v>79</v>
      </c>
      <c r="K3547" t="s">
        <v>7</v>
      </c>
      <c r="L3547" t="s">
        <v>8</v>
      </c>
      <c r="M3547" t="s">
        <v>7</v>
      </c>
      <c r="N3547" t="s">
        <v>9</v>
      </c>
      <c r="O3547" t="s">
        <v>10</v>
      </c>
      <c r="P3547" s="83">
        <v>7</v>
      </c>
      <c r="Q3547">
        <v>0.4</v>
      </c>
      <c r="R3547">
        <v>6.6</v>
      </c>
      <c r="S3547" s="9">
        <v>5.7142857142857148E-2</v>
      </c>
    </row>
    <row r="3548" spans="1:19">
      <c r="A3548" s="83">
        <v>2021</v>
      </c>
      <c r="B3548" t="s">
        <v>1197</v>
      </c>
      <c r="C3548" t="s">
        <v>1200</v>
      </c>
      <c r="D3548" t="s">
        <v>1198</v>
      </c>
      <c r="E3548" t="s">
        <v>2</v>
      </c>
      <c r="F3548" t="s">
        <v>258</v>
      </c>
      <c r="G3548" t="s">
        <v>1206</v>
      </c>
      <c r="H3548" t="s">
        <v>126</v>
      </c>
      <c r="I3548" t="s">
        <v>127</v>
      </c>
      <c r="J3548" t="s">
        <v>79</v>
      </c>
      <c r="K3548" t="s">
        <v>8</v>
      </c>
      <c r="L3548" t="s">
        <v>8</v>
      </c>
      <c r="M3548" t="s">
        <v>8</v>
      </c>
      <c r="N3548" t="s">
        <v>38</v>
      </c>
      <c r="O3548" t="s">
        <v>239</v>
      </c>
      <c r="P3548" s="83">
        <v>12</v>
      </c>
      <c r="Q3548">
        <v>7</v>
      </c>
      <c r="R3548">
        <v>5</v>
      </c>
      <c r="S3548" s="9">
        <v>0.58333333333333337</v>
      </c>
    </row>
    <row r="3549" spans="1:19">
      <c r="A3549" s="83">
        <v>2021</v>
      </c>
      <c r="B3549" t="s">
        <v>1197</v>
      </c>
      <c r="C3549" t="s">
        <v>1200</v>
      </c>
      <c r="D3549" t="s">
        <v>1198</v>
      </c>
      <c r="E3549" t="s">
        <v>2</v>
      </c>
      <c r="F3549" t="s">
        <v>260</v>
      </c>
      <c r="G3549" t="s">
        <v>1207</v>
      </c>
      <c r="H3549" t="s">
        <v>126</v>
      </c>
      <c r="I3549" t="s">
        <v>127</v>
      </c>
      <c r="J3549" t="s">
        <v>79</v>
      </c>
      <c r="K3549" t="s">
        <v>38</v>
      </c>
      <c r="L3549" t="s">
        <v>8</v>
      </c>
      <c r="M3549" t="s">
        <v>8</v>
      </c>
      <c r="N3549" t="s">
        <v>40</v>
      </c>
      <c r="O3549" t="s">
        <v>43</v>
      </c>
      <c r="P3549" s="83">
        <v>4</v>
      </c>
      <c r="Q3549">
        <v>0</v>
      </c>
      <c r="R3549">
        <v>4</v>
      </c>
      <c r="S3549" s="9">
        <v>0</v>
      </c>
    </row>
    <row r="3550" spans="1:19">
      <c r="A3550" s="83">
        <v>2021</v>
      </c>
      <c r="B3550" t="s">
        <v>1197</v>
      </c>
      <c r="C3550" t="s">
        <v>1200</v>
      </c>
      <c r="D3550" t="s">
        <v>1198</v>
      </c>
      <c r="E3550" t="s">
        <v>2</v>
      </c>
      <c r="F3550" t="s">
        <v>260</v>
      </c>
      <c r="G3550" t="s">
        <v>1207</v>
      </c>
      <c r="H3550" t="s">
        <v>126</v>
      </c>
      <c r="I3550" t="s">
        <v>127</v>
      </c>
      <c r="J3550" t="s">
        <v>79</v>
      </c>
      <c r="K3550" t="s">
        <v>7</v>
      </c>
      <c r="L3550" t="s">
        <v>8</v>
      </c>
      <c r="M3550" t="s">
        <v>8</v>
      </c>
      <c r="N3550" t="s">
        <v>40</v>
      </c>
      <c r="O3550" t="s">
        <v>235</v>
      </c>
      <c r="P3550" s="83">
        <v>15</v>
      </c>
      <c r="Q3550">
        <v>0</v>
      </c>
      <c r="R3550">
        <v>15</v>
      </c>
      <c r="S3550" s="9">
        <v>0</v>
      </c>
    </row>
    <row r="3551" spans="1:19">
      <c r="A3551" s="83">
        <v>2021</v>
      </c>
      <c r="B3551" t="s">
        <v>1197</v>
      </c>
      <c r="C3551" t="s">
        <v>1200</v>
      </c>
      <c r="D3551" t="s">
        <v>1198</v>
      </c>
      <c r="E3551" t="s">
        <v>2</v>
      </c>
      <c r="F3551" t="s">
        <v>260</v>
      </c>
      <c r="G3551" t="s">
        <v>1207</v>
      </c>
      <c r="H3551" t="s">
        <v>126</v>
      </c>
      <c r="I3551" t="s">
        <v>127</v>
      </c>
      <c r="J3551" t="s">
        <v>79</v>
      </c>
      <c r="K3551" t="s">
        <v>8</v>
      </c>
      <c r="L3551" t="s">
        <v>8</v>
      </c>
      <c r="M3551" t="s">
        <v>8</v>
      </c>
      <c r="N3551" t="s">
        <v>38</v>
      </c>
      <c r="O3551" t="s">
        <v>239</v>
      </c>
      <c r="P3551" s="83">
        <v>20</v>
      </c>
      <c r="Q3551">
        <v>7</v>
      </c>
      <c r="R3551">
        <v>13</v>
      </c>
      <c r="S3551" s="9">
        <v>0.35</v>
      </c>
    </row>
    <row r="3552" spans="1:19">
      <c r="A3552" s="83">
        <v>2021</v>
      </c>
      <c r="B3552" t="s">
        <v>1197</v>
      </c>
      <c r="C3552" t="s">
        <v>1200</v>
      </c>
      <c r="D3552" t="s">
        <v>1198</v>
      </c>
      <c r="E3552" t="s">
        <v>2</v>
      </c>
      <c r="F3552" t="s">
        <v>260</v>
      </c>
      <c r="G3552" t="s">
        <v>1207</v>
      </c>
      <c r="H3552" t="s">
        <v>126</v>
      </c>
      <c r="I3552" t="s">
        <v>127</v>
      </c>
      <c r="J3552" t="s">
        <v>79</v>
      </c>
      <c r="K3552" t="s">
        <v>40</v>
      </c>
      <c r="L3552" t="s">
        <v>8</v>
      </c>
      <c r="M3552" t="s">
        <v>8</v>
      </c>
      <c r="N3552" t="s">
        <v>8</v>
      </c>
      <c r="O3552" t="s">
        <v>128</v>
      </c>
      <c r="P3552" s="83">
        <v>4</v>
      </c>
      <c r="Q3552">
        <v>0</v>
      </c>
      <c r="R3552">
        <v>4</v>
      </c>
      <c r="S3552" s="9">
        <v>0</v>
      </c>
    </row>
    <row r="3553" spans="1:21">
      <c r="A3553" s="83">
        <v>2021</v>
      </c>
      <c r="B3553" t="s">
        <v>1197</v>
      </c>
      <c r="C3553" t="s">
        <v>1200</v>
      </c>
      <c r="D3553" t="s">
        <v>1198</v>
      </c>
      <c r="E3553" t="s">
        <v>2</v>
      </c>
      <c r="F3553" t="s">
        <v>260</v>
      </c>
      <c r="G3553" t="s">
        <v>1207</v>
      </c>
      <c r="H3553" t="s">
        <v>126</v>
      </c>
      <c r="I3553" t="s">
        <v>127</v>
      </c>
      <c r="J3553" t="s">
        <v>79</v>
      </c>
      <c r="K3553" t="s">
        <v>40</v>
      </c>
      <c r="L3553" t="s">
        <v>8</v>
      </c>
      <c r="M3553" t="s">
        <v>8</v>
      </c>
      <c r="N3553" t="s">
        <v>130</v>
      </c>
      <c r="O3553" t="s">
        <v>319</v>
      </c>
      <c r="P3553" s="83">
        <v>10</v>
      </c>
      <c r="Q3553">
        <v>0</v>
      </c>
      <c r="R3553">
        <v>10</v>
      </c>
      <c r="S3553" s="9">
        <v>0</v>
      </c>
    </row>
    <row r="3554" spans="1:21">
      <c r="A3554" s="83">
        <v>2021</v>
      </c>
      <c r="B3554" t="s">
        <v>1197</v>
      </c>
      <c r="C3554" t="s">
        <v>1200</v>
      </c>
      <c r="D3554" t="s">
        <v>1198</v>
      </c>
      <c r="E3554" t="s">
        <v>2</v>
      </c>
      <c r="F3554" t="s">
        <v>260</v>
      </c>
      <c r="G3554" t="s">
        <v>1207</v>
      </c>
      <c r="H3554" t="s">
        <v>126</v>
      </c>
      <c r="I3554" t="s">
        <v>127</v>
      </c>
      <c r="J3554" t="s">
        <v>79</v>
      </c>
      <c r="K3554" t="s">
        <v>40</v>
      </c>
      <c r="L3554" t="s">
        <v>8</v>
      </c>
      <c r="M3554" t="s">
        <v>40</v>
      </c>
      <c r="N3554" t="s">
        <v>40</v>
      </c>
      <c r="O3554" t="s">
        <v>313</v>
      </c>
      <c r="P3554" s="83">
        <v>2</v>
      </c>
      <c r="Q3554">
        <v>0</v>
      </c>
      <c r="R3554">
        <v>2</v>
      </c>
      <c r="S3554" s="9">
        <v>0</v>
      </c>
    </row>
    <row r="3555" spans="1:21">
      <c r="A3555" s="83">
        <v>2021</v>
      </c>
      <c r="B3555" t="s">
        <v>1197</v>
      </c>
      <c r="C3555" t="s">
        <v>1200</v>
      </c>
      <c r="D3555" t="s">
        <v>1198</v>
      </c>
      <c r="E3555" t="s">
        <v>2</v>
      </c>
      <c r="F3555" t="s">
        <v>260</v>
      </c>
      <c r="G3555" t="s">
        <v>1207</v>
      </c>
      <c r="H3555" t="s">
        <v>126</v>
      </c>
      <c r="I3555" t="s">
        <v>127</v>
      </c>
      <c r="J3555" t="s">
        <v>79</v>
      </c>
      <c r="K3555" t="s">
        <v>7</v>
      </c>
      <c r="L3555" t="s">
        <v>8</v>
      </c>
      <c r="M3555" t="s">
        <v>38</v>
      </c>
      <c r="N3555" t="s">
        <v>40</v>
      </c>
      <c r="O3555" t="s">
        <v>85</v>
      </c>
      <c r="P3555" s="83">
        <v>4</v>
      </c>
      <c r="Q3555">
        <v>0</v>
      </c>
      <c r="R3555">
        <v>4</v>
      </c>
      <c r="S3555" s="9">
        <v>0</v>
      </c>
      <c r="T3555" s="4"/>
      <c r="U3555" s="4"/>
    </row>
    <row r="3556" spans="1:21">
      <c r="A3556" s="83">
        <v>2021</v>
      </c>
      <c r="B3556" t="s">
        <v>1197</v>
      </c>
      <c r="C3556" t="s">
        <v>1200</v>
      </c>
      <c r="D3556" t="s">
        <v>1198</v>
      </c>
      <c r="E3556" t="s">
        <v>2</v>
      </c>
      <c r="F3556" t="s">
        <v>260</v>
      </c>
      <c r="G3556" t="s">
        <v>1207</v>
      </c>
      <c r="H3556" t="s">
        <v>126</v>
      </c>
      <c r="I3556" t="s">
        <v>127</v>
      </c>
      <c r="J3556" t="s">
        <v>79</v>
      </c>
      <c r="K3556" t="s">
        <v>38</v>
      </c>
      <c r="L3556" t="s">
        <v>8</v>
      </c>
      <c r="M3556" t="s">
        <v>8</v>
      </c>
      <c r="N3556" t="s">
        <v>38</v>
      </c>
      <c r="O3556" t="s">
        <v>44</v>
      </c>
      <c r="P3556" s="83">
        <v>2</v>
      </c>
      <c r="Q3556">
        <v>0</v>
      </c>
      <c r="R3556">
        <v>2</v>
      </c>
      <c r="S3556" s="9">
        <v>0</v>
      </c>
    </row>
    <row r="3557" spans="1:21">
      <c r="A3557" s="83">
        <v>2021</v>
      </c>
      <c r="B3557" t="s">
        <v>1197</v>
      </c>
      <c r="C3557" t="s">
        <v>1200</v>
      </c>
      <c r="D3557" t="s">
        <v>1198</v>
      </c>
      <c r="E3557" t="s">
        <v>2</v>
      </c>
      <c r="F3557" t="s">
        <v>260</v>
      </c>
      <c r="G3557" t="s">
        <v>1207</v>
      </c>
      <c r="H3557" t="s">
        <v>126</v>
      </c>
      <c r="I3557" t="s">
        <v>127</v>
      </c>
      <c r="J3557" t="s">
        <v>79</v>
      </c>
      <c r="K3557" t="s">
        <v>40</v>
      </c>
      <c r="L3557" t="s">
        <v>8</v>
      </c>
      <c r="M3557" t="s">
        <v>38</v>
      </c>
      <c r="N3557" t="s">
        <v>8</v>
      </c>
      <c r="O3557" t="s">
        <v>314</v>
      </c>
      <c r="P3557" s="83">
        <v>1</v>
      </c>
      <c r="Q3557">
        <v>0</v>
      </c>
      <c r="R3557">
        <v>1</v>
      </c>
      <c r="S3557" s="9">
        <v>0</v>
      </c>
      <c r="T3557">
        <v>16</v>
      </c>
    </row>
    <row r="3558" spans="1:21">
      <c r="A3558" s="83">
        <v>2021</v>
      </c>
      <c r="B3558" t="s">
        <v>1197</v>
      </c>
      <c r="C3558" t="s">
        <v>1200</v>
      </c>
      <c r="D3558" t="s">
        <v>1198</v>
      </c>
      <c r="E3558" t="s">
        <v>2</v>
      </c>
      <c r="F3558" t="s">
        <v>260</v>
      </c>
      <c r="G3558" t="s">
        <v>1207</v>
      </c>
      <c r="H3558" t="s">
        <v>126</v>
      </c>
      <c r="I3558" t="s">
        <v>127</v>
      </c>
      <c r="J3558" t="s">
        <v>79</v>
      </c>
      <c r="K3558" t="s">
        <v>40</v>
      </c>
      <c r="L3558" t="s">
        <v>8</v>
      </c>
      <c r="M3558" t="s">
        <v>8</v>
      </c>
      <c r="N3558" t="s">
        <v>7</v>
      </c>
      <c r="O3558" t="s">
        <v>129</v>
      </c>
      <c r="P3558" s="83">
        <v>24</v>
      </c>
      <c r="Q3558">
        <v>0</v>
      </c>
      <c r="R3558">
        <v>24</v>
      </c>
      <c r="S3558" s="9">
        <v>0</v>
      </c>
      <c r="T3558">
        <v>0</v>
      </c>
    </row>
    <row r="3559" spans="1:21">
      <c r="A3559" s="83">
        <v>2021</v>
      </c>
      <c r="B3559" t="s">
        <v>1197</v>
      </c>
      <c r="C3559" t="s">
        <v>1200</v>
      </c>
      <c r="D3559" t="s">
        <v>1198</v>
      </c>
      <c r="E3559" t="s">
        <v>2</v>
      </c>
      <c r="F3559" t="s">
        <v>260</v>
      </c>
      <c r="G3559" t="s">
        <v>1207</v>
      </c>
      <c r="H3559" t="s">
        <v>126</v>
      </c>
      <c r="I3559" t="s">
        <v>127</v>
      </c>
      <c r="J3559" t="s">
        <v>79</v>
      </c>
      <c r="K3559" t="s">
        <v>8</v>
      </c>
      <c r="L3559" t="s">
        <v>40</v>
      </c>
      <c r="M3559" t="s">
        <v>8</v>
      </c>
      <c r="N3559" t="s">
        <v>7</v>
      </c>
      <c r="O3559" t="s">
        <v>650</v>
      </c>
      <c r="P3559" s="83">
        <v>12</v>
      </c>
      <c r="Q3559">
        <v>0</v>
      </c>
      <c r="R3559">
        <v>12</v>
      </c>
      <c r="S3559" s="9">
        <v>0</v>
      </c>
      <c r="T3559">
        <v>948</v>
      </c>
    </row>
    <row r="3560" spans="1:21">
      <c r="A3560" s="83">
        <v>2021</v>
      </c>
      <c r="B3560" t="s">
        <v>1197</v>
      </c>
      <c r="C3560" t="s">
        <v>1200</v>
      </c>
      <c r="D3560" t="s">
        <v>1198</v>
      </c>
      <c r="E3560" t="s">
        <v>2</v>
      </c>
      <c r="F3560" t="s">
        <v>260</v>
      </c>
      <c r="G3560" t="s">
        <v>1207</v>
      </c>
      <c r="H3560" t="s">
        <v>126</v>
      </c>
      <c r="I3560" t="s">
        <v>127</v>
      </c>
      <c r="J3560" t="s">
        <v>79</v>
      </c>
      <c r="K3560" t="s">
        <v>8</v>
      </c>
      <c r="L3560" t="s">
        <v>8</v>
      </c>
      <c r="M3560" t="s">
        <v>8</v>
      </c>
      <c r="N3560" t="s">
        <v>8</v>
      </c>
      <c r="O3560" t="s">
        <v>238</v>
      </c>
      <c r="P3560" s="83">
        <v>15</v>
      </c>
      <c r="Q3560">
        <v>6</v>
      </c>
      <c r="R3560">
        <v>9</v>
      </c>
      <c r="S3560" s="9">
        <v>0.4</v>
      </c>
      <c r="T3560">
        <v>12</v>
      </c>
    </row>
    <row r="3561" spans="1:21">
      <c r="A3561" s="83">
        <v>2021</v>
      </c>
      <c r="B3561" t="s">
        <v>1197</v>
      </c>
      <c r="C3561" t="s">
        <v>1200</v>
      </c>
      <c r="D3561" t="s">
        <v>1198</v>
      </c>
      <c r="E3561" t="s">
        <v>2</v>
      </c>
      <c r="F3561" t="s">
        <v>260</v>
      </c>
      <c r="G3561" t="s">
        <v>1207</v>
      </c>
      <c r="H3561" t="s">
        <v>126</v>
      </c>
      <c r="I3561" t="s">
        <v>127</v>
      </c>
      <c r="J3561" t="s">
        <v>79</v>
      </c>
      <c r="K3561" t="s">
        <v>40</v>
      </c>
      <c r="L3561" t="s">
        <v>8</v>
      </c>
      <c r="M3561" t="s">
        <v>8</v>
      </c>
      <c r="N3561" t="s">
        <v>201</v>
      </c>
      <c r="O3561" t="s">
        <v>315</v>
      </c>
      <c r="P3561" s="83">
        <v>4</v>
      </c>
      <c r="Q3561">
        <v>0</v>
      </c>
      <c r="R3561">
        <v>4</v>
      </c>
      <c r="S3561" s="9">
        <v>0</v>
      </c>
      <c r="T3561">
        <v>0</v>
      </c>
    </row>
    <row r="3562" spans="1:21">
      <c r="A3562" s="83">
        <v>2021</v>
      </c>
      <c r="B3562" t="s">
        <v>1197</v>
      </c>
      <c r="C3562" t="s">
        <v>1200</v>
      </c>
      <c r="D3562" t="s">
        <v>1198</v>
      </c>
      <c r="E3562" t="s">
        <v>2</v>
      </c>
      <c r="F3562" t="s">
        <v>260</v>
      </c>
      <c r="G3562" t="s">
        <v>1207</v>
      </c>
      <c r="H3562" t="s">
        <v>126</v>
      </c>
      <c r="I3562" t="s">
        <v>127</v>
      </c>
      <c r="J3562" t="s">
        <v>79</v>
      </c>
      <c r="K3562" t="s">
        <v>8</v>
      </c>
      <c r="L3562" t="s">
        <v>40</v>
      </c>
      <c r="M3562" t="s">
        <v>8</v>
      </c>
      <c r="N3562" t="s">
        <v>201</v>
      </c>
      <c r="O3562" t="s">
        <v>392</v>
      </c>
      <c r="P3562" s="83">
        <v>12</v>
      </c>
      <c r="Q3562">
        <v>4</v>
      </c>
      <c r="R3562">
        <v>8</v>
      </c>
      <c r="S3562" s="9">
        <v>0.33333333333333331</v>
      </c>
      <c r="T3562">
        <v>0</v>
      </c>
    </row>
    <row r="3563" spans="1:21">
      <c r="A3563" s="83">
        <v>2021</v>
      </c>
      <c r="B3563" t="s">
        <v>1197</v>
      </c>
      <c r="C3563" t="s">
        <v>1200</v>
      </c>
      <c r="D3563" t="s">
        <v>1198</v>
      </c>
      <c r="E3563" t="s">
        <v>2</v>
      </c>
      <c r="F3563" t="s">
        <v>260</v>
      </c>
      <c r="G3563" t="s">
        <v>1207</v>
      </c>
      <c r="H3563" t="s">
        <v>126</v>
      </c>
      <c r="I3563" t="s">
        <v>127</v>
      </c>
      <c r="J3563" t="s">
        <v>79</v>
      </c>
      <c r="K3563" t="s">
        <v>8</v>
      </c>
      <c r="L3563" t="s">
        <v>8</v>
      </c>
      <c r="M3563" t="s">
        <v>8</v>
      </c>
      <c r="N3563" t="s">
        <v>40</v>
      </c>
      <c r="O3563" t="s">
        <v>318</v>
      </c>
      <c r="P3563" s="83">
        <v>4</v>
      </c>
      <c r="Q3563">
        <v>0</v>
      </c>
      <c r="R3563">
        <v>4</v>
      </c>
      <c r="S3563" s="9">
        <v>0</v>
      </c>
      <c r="T3563">
        <v>23</v>
      </c>
    </row>
    <row r="3564" spans="1:21">
      <c r="A3564" s="83">
        <v>2021</v>
      </c>
      <c r="B3564" t="s">
        <v>1197</v>
      </c>
      <c r="C3564" t="s">
        <v>1200</v>
      </c>
      <c r="D3564" t="s">
        <v>1198</v>
      </c>
      <c r="E3564" t="s">
        <v>2</v>
      </c>
      <c r="F3564" t="s">
        <v>260</v>
      </c>
      <c r="G3564" t="s">
        <v>1207</v>
      </c>
      <c r="H3564" t="s">
        <v>126</v>
      </c>
      <c r="I3564" t="s">
        <v>127</v>
      </c>
      <c r="J3564" t="s">
        <v>79</v>
      </c>
      <c r="K3564" t="s">
        <v>7</v>
      </c>
      <c r="L3564" t="s">
        <v>8</v>
      </c>
      <c r="M3564" t="s">
        <v>38</v>
      </c>
      <c r="N3564" t="s">
        <v>8</v>
      </c>
      <c r="O3564" t="s">
        <v>86</v>
      </c>
      <c r="P3564" s="83">
        <v>2</v>
      </c>
      <c r="Q3564">
        <v>0</v>
      </c>
      <c r="R3564">
        <v>2</v>
      </c>
      <c r="S3564" s="9">
        <v>0</v>
      </c>
      <c r="T3564">
        <v>0</v>
      </c>
    </row>
    <row r="3565" spans="1:21">
      <c r="A3565" s="83">
        <v>2021</v>
      </c>
      <c r="B3565" t="s">
        <v>1197</v>
      </c>
      <c r="C3565" t="s">
        <v>1200</v>
      </c>
      <c r="D3565" t="s">
        <v>1198</v>
      </c>
      <c r="E3565" t="s">
        <v>2</v>
      </c>
      <c r="F3565" t="s">
        <v>260</v>
      </c>
      <c r="G3565" t="s">
        <v>1207</v>
      </c>
      <c r="H3565" t="s">
        <v>126</v>
      </c>
      <c r="I3565" t="s">
        <v>127</v>
      </c>
      <c r="J3565" t="s">
        <v>79</v>
      </c>
      <c r="K3565" t="s">
        <v>7</v>
      </c>
      <c r="L3565" t="s">
        <v>8</v>
      </c>
      <c r="M3565" t="s">
        <v>8</v>
      </c>
      <c r="N3565" t="s">
        <v>8</v>
      </c>
      <c r="O3565" t="s">
        <v>236</v>
      </c>
      <c r="P3565" s="83">
        <v>6</v>
      </c>
      <c r="Q3565">
        <v>0</v>
      </c>
      <c r="R3565">
        <v>6</v>
      </c>
      <c r="S3565" s="9">
        <v>0</v>
      </c>
    </row>
    <row r="3566" spans="1:21">
      <c r="A3566" s="83">
        <v>2021</v>
      </c>
      <c r="B3566" t="s">
        <v>1197</v>
      </c>
      <c r="C3566" t="s">
        <v>1200</v>
      </c>
      <c r="D3566" t="s">
        <v>1198</v>
      </c>
      <c r="E3566" t="s">
        <v>2</v>
      </c>
      <c r="F3566" t="s">
        <v>260</v>
      </c>
      <c r="G3566" t="s">
        <v>1207</v>
      </c>
      <c r="H3566" t="s">
        <v>126</v>
      </c>
      <c r="I3566" t="s">
        <v>127</v>
      </c>
      <c r="J3566" t="s">
        <v>79</v>
      </c>
      <c r="K3566" t="s">
        <v>7</v>
      </c>
      <c r="L3566" t="s">
        <v>8</v>
      </c>
      <c r="M3566" t="s">
        <v>7</v>
      </c>
      <c r="N3566" t="s">
        <v>9</v>
      </c>
      <c r="O3566" t="s">
        <v>10</v>
      </c>
      <c r="P3566" s="83">
        <v>21</v>
      </c>
      <c r="Q3566">
        <v>7.24</v>
      </c>
      <c r="R3566">
        <v>13.76</v>
      </c>
      <c r="S3566" s="9">
        <v>0.34476190476190477</v>
      </c>
      <c r="T3566">
        <v>18</v>
      </c>
    </row>
    <row r="3567" spans="1:21">
      <c r="A3567" s="83">
        <v>2021</v>
      </c>
      <c r="B3567" t="s">
        <v>1197</v>
      </c>
      <c r="C3567" t="s">
        <v>1200</v>
      </c>
      <c r="D3567" t="s">
        <v>1198</v>
      </c>
      <c r="E3567" t="s">
        <v>2</v>
      </c>
      <c r="F3567" t="s">
        <v>260</v>
      </c>
      <c r="G3567" t="s">
        <v>1207</v>
      </c>
      <c r="H3567" t="s">
        <v>126</v>
      </c>
      <c r="I3567" t="s">
        <v>127</v>
      </c>
      <c r="J3567" t="s">
        <v>79</v>
      </c>
      <c r="K3567" t="s">
        <v>8</v>
      </c>
      <c r="L3567" t="s">
        <v>40</v>
      </c>
      <c r="M3567" t="s">
        <v>8</v>
      </c>
      <c r="N3567" t="s">
        <v>130</v>
      </c>
      <c r="O3567" t="s">
        <v>419</v>
      </c>
      <c r="P3567" s="83">
        <v>12</v>
      </c>
      <c r="Q3567">
        <v>0</v>
      </c>
      <c r="R3567">
        <v>12</v>
      </c>
      <c r="S3567" s="9">
        <v>0</v>
      </c>
      <c r="T3567">
        <v>359</v>
      </c>
    </row>
    <row r="3568" spans="1:21">
      <c r="A3568" s="83">
        <v>2021</v>
      </c>
      <c r="B3568" t="s">
        <v>1197</v>
      </c>
      <c r="C3568" t="s">
        <v>1200</v>
      </c>
      <c r="D3568" t="s">
        <v>1198</v>
      </c>
      <c r="E3568" t="s">
        <v>2</v>
      </c>
      <c r="F3568" t="s">
        <v>263</v>
      </c>
      <c r="G3568" t="s">
        <v>1292</v>
      </c>
      <c r="H3568" t="s">
        <v>533</v>
      </c>
      <c r="I3568" t="s">
        <v>334</v>
      </c>
      <c r="J3568" t="s">
        <v>6</v>
      </c>
      <c r="K3568" t="s">
        <v>7</v>
      </c>
      <c r="L3568" t="s">
        <v>8</v>
      </c>
      <c r="M3568" t="s">
        <v>7</v>
      </c>
      <c r="N3568" t="s">
        <v>9</v>
      </c>
      <c r="O3568" t="s">
        <v>10</v>
      </c>
      <c r="P3568" s="83">
        <v>3</v>
      </c>
      <c r="Q3568">
        <v>1.71</v>
      </c>
      <c r="R3568">
        <v>1.29</v>
      </c>
      <c r="S3568" s="9">
        <v>0.56999999999999995</v>
      </c>
      <c r="T3568">
        <v>15</v>
      </c>
    </row>
    <row r="3569" spans="1:20">
      <c r="A3569" s="83">
        <v>2021</v>
      </c>
      <c r="B3569" t="s">
        <v>1197</v>
      </c>
      <c r="C3569" t="s">
        <v>1200</v>
      </c>
      <c r="D3569" t="s">
        <v>1198</v>
      </c>
      <c r="E3569" t="s">
        <v>2</v>
      </c>
      <c r="F3569" t="s">
        <v>269</v>
      </c>
      <c r="G3569" t="s">
        <v>1208</v>
      </c>
      <c r="H3569" t="s">
        <v>126</v>
      </c>
      <c r="I3569" t="s">
        <v>127</v>
      </c>
      <c r="J3569" t="s">
        <v>79</v>
      </c>
      <c r="K3569" t="s">
        <v>8</v>
      </c>
      <c r="L3569" t="s">
        <v>8</v>
      </c>
      <c r="M3569" t="s">
        <v>8</v>
      </c>
      <c r="N3569" t="s">
        <v>40</v>
      </c>
      <c r="O3569" t="s">
        <v>318</v>
      </c>
      <c r="P3569" s="83">
        <v>6</v>
      </c>
      <c r="Q3569">
        <v>2</v>
      </c>
      <c r="R3569">
        <v>4</v>
      </c>
      <c r="S3569" s="9">
        <v>0.33333333333333331</v>
      </c>
      <c r="T3569">
        <v>5</v>
      </c>
    </row>
    <row r="3570" spans="1:20">
      <c r="A3570" s="83">
        <v>2021</v>
      </c>
      <c r="B3570" t="s">
        <v>1197</v>
      </c>
      <c r="C3570" t="s">
        <v>1200</v>
      </c>
      <c r="D3570" t="s">
        <v>1198</v>
      </c>
      <c r="E3570" t="s">
        <v>2</v>
      </c>
      <c r="F3570" t="s">
        <v>269</v>
      </c>
      <c r="G3570" t="s">
        <v>1208</v>
      </c>
      <c r="H3570" t="s">
        <v>126</v>
      </c>
      <c r="I3570" t="s">
        <v>127</v>
      </c>
      <c r="J3570" t="s">
        <v>79</v>
      </c>
      <c r="K3570" t="s">
        <v>8</v>
      </c>
      <c r="L3570" t="s">
        <v>8</v>
      </c>
      <c r="M3570" t="s">
        <v>8</v>
      </c>
      <c r="N3570" t="s">
        <v>7</v>
      </c>
      <c r="O3570" t="s">
        <v>320</v>
      </c>
      <c r="P3570" s="83">
        <v>6</v>
      </c>
      <c r="Q3570">
        <v>4</v>
      </c>
      <c r="R3570">
        <v>2</v>
      </c>
      <c r="S3570" s="9">
        <v>0.66666666666666663</v>
      </c>
      <c r="T3570">
        <v>48</v>
      </c>
    </row>
    <row r="3571" spans="1:20">
      <c r="A3571" s="83">
        <v>2021</v>
      </c>
      <c r="B3571" t="s">
        <v>1197</v>
      </c>
      <c r="C3571" t="s">
        <v>1200</v>
      </c>
      <c r="D3571" t="s">
        <v>1198</v>
      </c>
      <c r="E3571" t="s">
        <v>2</v>
      </c>
      <c r="F3571" t="s">
        <v>269</v>
      </c>
      <c r="G3571" t="s">
        <v>1208</v>
      </c>
      <c r="H3571" t="s">
        <v>126</v>
      </c>
      <c r="I3571" t="s">
        <v>127</v>
      </c>
      <c r="J3571" t="s">
        <v>79</v>
      </c>
      <c r="K3571" t="s">
        <v>7</v>
      </c>
      <c r="L3571" t="s">
        <v>8</v>
      </c>
      <c r="M3571" t="s">
        <v>7</v>
      </c>
      <c r="N3571" t="s">
        <v>9</v>
      </c>
      <c r="O3571" t="s">
        <v>10</v>
      </c>
      <c r="P3571" s="83">
        <v>9</v>
      </c>
      <c r="Q3571">
        <v>2.6</v>
      </c>
      <c r="R3571">
        <v>6.4</v>
      </c>
      <c r="S3571" s="9">
        <v>0.28888888888888892</v>
      </c>
    </row>
    <row r="3572" spans="1:20">
      <c r="A3572" s="83">
        <v>2021</v>
      </c>
      <c r="B3572" t="s">
        <v>1197</v>
      </c>
      <c r="C3572" t="s">
        <v>1200</v>
      </c>
      <c r="D3572" t="s">
        <v>1198</v>
      </c>
      <c r="E3572" t="s">
        <v>2</v>
      </c>
      <c r="F3572" t="s">
        <v>269</v>
      </c>
      <c r="G3572" t="s">
        <v>1208</v>
      </c>
      <c r="H3572" t="s">
        <v>126</v>
      </c>
      <c r="I3572" t="s">
        <v>127</v>
      </c>
      <c r="J3572" t="s">
        <v>79</v>
      </c>
      <c r="K3572" t="s">
        <v>38</v>
      </c>
      <c r="L3572" t="s">
        <v>8</v>
      </c>
      <c r="M3572" t="s">
        <v>8</v>
      </c>
      <c r="N3572" t="s">
        <v>40</v>
      </c>
      <c r="O3572" t="s">
        <v>43</v>
      </c>
      <c r="P3572" s="83">
        <v>1</v>
      </c>
      <c r="Q3572">
        <v>0</v>
      </c>
      <c r="R3572">
        <v>1</v>
      </c>
      <c r="S3572" s="9">
        <v>0</v>
      </c>
      <c r="T3572">
        <v>804</v>
      </c>
    </row>
    <row r="3573" spans="1:20">
      <c r="A3573" s="83">
        <v>2021</v>
      </c>
      <c r="B3573" t="s">
        <v>1197</v>
      </c>
      <c r="C3573" t="s">
        <v>1200</v>
      </c>
      <c r="D3573" t="s">
        <v>1198</v>
      </c>
      <c r="E3573" t="s">
        <v>2</v>
      </c>
      <c r="F3573" t="s">
        <v>273</v>
      </c>
      <c r="G3573" t="s">
        <v>1209</v>
      </c>
      <c r="H3573" t="s">
        <v>126</v>
      </c>
      <c r="I3573" t="s">
        <v>127</v>
      </c>
      <c r="J3573" t="s">
        <v>79</v>
      </c>
      <c r="K3573" t="s">
        <v>7</v>
      </c>
      <c r="L3573" t="s">
        <v>8</v>
      </c>
      <c r="M3573" t="s">
        <v>38</v>
      </c>
      <c r="N3573" t="s">
        <v>8</v>
      </c>
      <c r="O3573" t="s">
        <v>86</v>
      </c>
      <c r="P3573" s="83">
        <v>1</v>
      </c>
      <c r="Q3573">
        <v>0</v>
      </c>
      <c r="R3573">
        <v>1</v>
      </c>
      <c r="S3573" s="9">
        <v>0</v>
      </c>
      <c r="T3573">
        <v>0</v>
      </c>
    </row>
    <row r="3574" spans="1:20">
      <c r="A3574" s="83">
        <v>2021</v>
      </c>
      <c r="B3574" t="s">
        <v>1197</v>
      </c>
      <c r="C3574" t="s">
        <v>1200</v>
      </c>
      <c r="D3574" t="s">
        <v>1198</v>
      </c>
      <c r="E3574" t="s">
        <v>2</v>
      </c>
      <c r="F3574" t="s">
        <v>273</v>
      </c>
      <c r="G3574" t="s">
        <v>1209</v>
      </c>
      <c r="H3574" t="s">
        <v>126</v>
      </c>
      <c r="I3574" t="s">
        <v>127</v>
      </c>
      <c r="J3574" t="s">
        <v>79</v>
      </c>
      <c r="K3574" t="s">
        <v>8</v>
      </c>
      <c r="L3574" t="s">
        <v>8</v>
      </c>
      <c r="M3574" t="s">
        <v>8</v>
      </c>
      <c r="N3574" t="s">
        <v>40</v>
      </c>
      <c r="O3574" t="s">
        <v>318</v>
      </c>
      <c r="P3574" s="83">
        <v>2</v>
      </c>
      <c r="Q3574">
        <v>1</v>
      </c>
      <c r="R3574">
        <v>1</v>
      </c>
      <c r="S3574" s="9">
        <v>0.5</v>
      </c>
      <c r="T3574">
        <v>3450</v>
      </c>
    </row>
    <row r="3575" spans="1:20">
      <c r="A3575" s="83">
        <v>2021</v>
      </c>
      <c r="B3575" t="s">
        <v>1197</v>
      </c>
      <c r="C3575" t="s">
        <v>1200</v>
      </c>
      <c r="D3575" t="s">
        <v>1198</v>
      </c>
      <c r="E3575" t="s">
        <v>2</v>
      </c>
      <c r="F3575" t="s">
        <v>273</v>
      </c>
      <c r="G3575" t="s">
        <v>1209</v>
      </c>
      <c r="H3575" t="s">
        <v>126</v>
      </c>
      <c r="I3575" t="s">
        <v>127</v>
      </c>
      <c r="J3575" t="s">
        <v>79</v>
      </c>
      <c r="K3575" t="s">
        <v>7</v>
      </c>
      <c r="L3575" t="s">
        <v>8</v>
      </c>
      <c r="M3575" t="s">
        <v>38</v>
      </c>
      <c r="N3575" t="s">
        <v>40</v>
      </c>
      <c r="O3575" t="s">
        <v>85</v>
      </c>
      <c r="P3575" s="83">
        <v>1</v>
      </c>
      <c r="Q3575">
        <v>0</v>
      </c>
      <c r="R3575">
        <v>1</v>
      </c>
      <c r="S3575" s="9">
        <v>0</v>
      </c>
      <c r="T3575">
        <v>448</v>
      </c>
    </row>
    <row r="3576" spans="1:20">
      <c r="A3576" s="83">
        <v>2021</v>
      </c>
      <c r="B3576" t="s">
        <v>1197</v>
      </c>
      <c r="C3576" t="s">
        <v>1200</v>
      </c>
      <c r="D3576" t="s">
        <v>1198</v>
      </c>
      <c r="E3576" t="s">
        <v>2</v>
      </c>
      <c r="F3576" t="s">
        <v>273</v>
      </c>
      <c r="G3576" t="s">
        <v>1209</v>
      </c>
      <c r="H3576" t="s">
        <v>126</v>
      </c>
      <c r="I3576" t="s">
        <v>127</v>
      </c>
      <c r="J3576" t="s">
        <v>79</v>
      </c>
      <c r="K3576" t="s">
        <v>40</v>
      </c>
      <c r="L3576" t="s">
        <v>8</v>
      </c>
      <c r="M3576" t="s">
        <v>38</v>
      </c>
      <c r="N3576" t="s">
        <v>8</v>
      </c>
      <c r="O3576" t="s">
        <v>314</v>
      </c>
      <c r="P3576" s="83">
        <v>1</v>
      </c>
      <c r="Q3576">
        <v>0</v>
      </c>
      <c r="R3576">
        <v>1</v>
      </c>
      <c r="S3576" s="9">
        <v>0</v>
      </c>
      <c r="T3576">
        <v>31</v>
      </c>
    </row>
    <row r="3577" spans="1:20">
      <c r="A3577" s="83">
        <v>2021</v>
      </c>
      <c r="B3577" t="s">
        <v>1197</v>
      </c>
      <c r="C3577" t="s">
        <v>1200</v>
      </c>
      <c r="D3577" t="s">
        <v>1198</v>
      </c>
      <c r="E3577" t="s">
        <v>2</v>
      </c>
      <c r="F3577" t="s">
        <v>273</v>
      </c>
      <c r="G3577" t="s">
        <v>1209</v>
      </c>
      <c r="H3577" t="s">
        <v>126</v>
      </c>
      <c r="I3577" t="s">
        <v>127</v>
      </c>
      <c r="J3577" t="s">
        <v>79</v>
      </c>
      <c r="K3577" t="s">
        <v>40</v>
      </c>
      <c r="L3577" t="s">
        <v>8</v>
      </c>
      <c r="M3577" t="s">
        <v>38</v>
      </c>
      <c r="N3577" t="s">
        <v>8</v>
      </c>
      <c r="O3577" t="s">
        <v>314</v>
      </c>
      <c r="P3577" s="83">
        <v>1</v>
      </c>
      <c r="Q3577">
        <v>0</v>
      </c>
      <c r="R3577">
        <v>1</v>
      </c>
      <c r="S3577" s="9">
        <v>0</v>
      </c>
      <c r="T3577">
        <v>0</v>
      </c>
    </row>
    <row r="3578" spans="1:20">
      <c r="A3578" s="83">
        <v>2021</v>
      </c>
      <c r="B3578" t="s">
        <v>1197</v>
      </c>
      <c r="C3578" t="s">
        <v>1200</v>
      </c>
      <c r="D3578" t="s">
        <v>1198</v>
      </c>
      <c r="E3578" t="s">
        <v>2</v>
      </c>
      <c r="F3578" t="s">
        <v>273</v>
      </c>
      <c r="G3578" t="s">
        <v>1209</v>
      </c>
      <c r="H3578" t="s">
        <v>126</v>
      </c>
      <c r="I3578" t="s">
        <v>127</v>
      </c>
      <c r="J3578" t="s">
        <v>79</v>
      </c>
      <c r="K3578" t="s">
        <v>7</v>
      </c>
      <c r="L3578" t="s">
        <v>8</v>
      </c>
      <c r="M3578" t="s">
        <v>8</v>
      </c>
      <c r="N3578" t="s">
        <v>8</v>
      </c>
      <c r="O3578" t="s">
        <v>236</v>
      </c>
      <c r="P3578" s="83">
        <v>1</v>
      </c>
      <c r="Q3578">
        <v>0</v>
      </c>
      <c r="R3578">
        <v>1</v>
      </c>
      <c r="S3578" s="9">
        <v>0</v>
      </c>
      <c r="T3578">
        <v>1000</v>
      </c>
    </row>
    <row r="3579" spans="1:20">
      <c r="A3579" s="83">
        <v>2021</v>
      </c>
      <c r="B3579" t="s">
        <v>1197</v>
      </c>
      <c r="C3579" t="s">
        <v>1200</v>
      </c>
      <c r="D3579" t="s">
        <v>1198</v>
      </c>
      <c r="E3579" t="s">
        <v>2</v>
      </c>
      <c r="F3579" t="s">
        <v>273</v>
      </c>
      <c r="G3579" t="s">
        <v>1209</v>
      </c>
      <c r="H3579" t="s">
        <v>126</v>
      </c>
      <c r="I3579" t="s">
        <v>127</v>
      </c>
      <c r="J3579" t="s">
        <v>79</v>
      </c>
      <c r="K3579" t="s">
        <v>7</v>
      </c>
      <c r="L3579" t="s">
        <v>8</v>
      </c>
      <c r="M3579" t="s">
        <v>8</v>
      </c>
      <c r="N3579" t="s">
        <v>40</v>
      </c>
      <c r="O3579" t="s">
        <v>235</v>
      </c>
      <c r="P3579" s="83">
        <v>10</v>
      </c>
      <c r="Q3579">
        <v>0</v>
      </c>
      <c r="R3579">
        <v>10</v>
      </c>
      <c r="S3579" s="9">
        <v>0</v>
      </c>
      <c r="T3579">
        <v>92</v>
      </c>
    </row>
    <row r="3580" spans="1:20">
      <c r="A3580" s="83">
        <v>2021</v>
      </c>
      <c r="B3580" t="s">
        <v>1197</v>
      </c>
      <c r="C3580" t="s">
        <v>1200</v>
      </c>
      <c r="D3580" t="s">
        <v>1198</v>
      </c>
      <c r="E3580" t="s">
        <v>2</v>
      </c>
      <c r="F3580" t="s">
        <v>277</v>
      </c>
      <c r="G3580" t="s">
        <v>1295</v>
      </c>
      <c r="H3580" t="s">
        <v>533</v>
      </c>
      <c r="I3580" t="s">
        <v>334</v>
      </c>
      <c r="J3580" t="s">
        <v>6</v>
      </c>
      <c r="K3580" t="s">
        <v>7</v>
      </c>
      <c r="L3580" t="s">
        <v>8</v>
      </c>
      <c r="M3580" t="s">
        <v>7</v>
      </c>
      <c r="N3580" t="s">
        <v>9</v>
      </c>
      <c r="O3580" t="s">
        <v>10</v>
      </c>
      <c r="P3580" s="83">
        <v>4</v>
      </c>
      <c r="Q3580">
        <v>1.93</v>
      </c>
      <c r="R3580">
        <v>2.0700000000000003</v>
      </c>
      <c r="S3580" s="9">
        <v>0.48249999999999998</v>
      </c>
      <c r="T3580">
        <v>0</v>
      </c>
    </row>
    <row r="3581" spans="1:20">
      <c r="A3581" s="83">
        <v>2021</v>
      </c>
      <c r="B3581" t="s">
        <v>1197</v>
      </c>
      <c r="C3581" t="s">
        <v>1234</v>
      </c>
      <c r="D3581" t="s">
        <v>350</v>
      </c>
      <c r="E3581" t="s">
        <v>154</v>
      </c>
      <c r="F3581" t="s">
        <v>1296</v>
      </c>
      <c r="G3581" t="s">
        <v>1297</v>
      </c>
      <c r="H3581" t="s">
        <v>1298</v>
      </c>
      <c r="I3581" t="s">
        <v>354</v>
      </c>
      <c r="J3581" t="s">
        <v>79</v>
      </c>
      <c r="K3581" t="s">
        <v>7</v>
      </c>
      <c r="L3581" t="s">
        <v>8</v>
      </c>
      <c r="M3581" t="s">
        <v>7</v>
      </c>
      <c r="N3581" t="s">
        <v>9</v>
      </c>
      <c r="O3581" t="s">
        <v>10</v>
      </c>
      <c r="P3581" s="83">
        <v>3</v>
      </c>
      <c r="Q3581">
        <v>1.43</v>
      </c>
      <c r="R3581">
        <v>1.57</v>
      </c>
      <c r="S3581" s="9">
        <v>0.47666666666666663</v>
      </c>
    </row>
    <row r="3582" spans="1:20">
      <c r="A3582" s="83">
        <v>2021</v>
      </c>
      <c r="B3582" t="s">
        <v>1197</v>
      </c>
      <c r="C3582" t="s">
        <v>1234</v>
      </c>
      <c r="D3582" t="s">
        <v>350</v>
      </c>
      <c r="E3582" t="s">
        <v>2</v>
      </c>
      <c r="F3582" t="s">
        <v>1235</v>
      </c>
      <c r="G3582" t="s">
        <v>1236</v>
      </c>
      <c r="H3582" t="s">
        <v>366</v>
      </c>
      <c r="I3582" t="s">
        <v>354</v>
      </c>
      <c r="J3582" t="s">
        <v>79</v>
      </c>
      <c r="K3582" t="s">
        <v>38</v>
      </c>
      <c r="L3582" t="s">
        <v>8</v>
      </c>
      <c r="M3582" t="s">
        <v>8</v>
      </c>
      <c r="N3582" t="s">
        <v>38</v>
      </c>
      <c r="O3582" t="s">
        <v>44</v>
      </c>
      <c r="P3582" s="83">
        <v>1</v>
      </c>
      <c r="Q3582">
        <v>0</v>
      </c>
      <c r="R3582">
        <v>1</v>
      </c>
      <c r="S3582" s="9">
        <v>0</v>
      </c>
    </row>
    <row r="3583" spans="1:20">
      <c r="A3583" s="83">
        <v>2021</v>
      </c>
      <c r="B3583" t="s">
        <v>1197</v>
      </c>
      <c r="C3583" t="s">
        <v>1234</v>
      </c>
      <c r="D3583" t="s">
        <v>350</v>
      </c>
      <c r="E3583" t="s">
        <v>2</v>
      </c>
      <c r="F3583" t="s">
        <v>1235</v>
      </c>
      <c r="G3583" t="s">
        <v>1236</v>
      </c>
      <c r="H3583" t="s">
        <v>366</v>
      </c>
      <c r="I3583" t="s">
        <v>354</v>
      </c>
      <c r="J3583" t="s">
        <v>79</v>
      </c>
      <c r="K3583" t="s">
        <v>40</v>
      </c>
      <c r="L3583" t="s">
        <v>8</v>
      </c>
      <c r="M3583" t="s">
        <v>8</v>
      </c>
      <c r="N3583" t="s">
        <v>8</v>
      </c>
      <c r="O3583" t="s">
        <v>128</v>
      </c>
      <c r="P3583" s="83">
        <v>3</v>
      </c>
      <c r="Q3583">
        <v>0</v>
      </c>
      <c r="R3583">
        <v>3</v>
      </c>
      <c r="S3583" s="9">
        <v>0</v>
      </c>
    </row>
    <row r="3584" spans="1:20">
      <c r="A3584" s="83">
        <v>2021</v>
      </c>
      <c r="B3584" t="s">
        <v>1197</v>
      </c>
      <c r="C3584" t="s">
        <v>1234</v>
      </c>
      <c r="D3584" t="s">
        <v>350</v>
      </c>
      <c r="E3584" t="s">
        <v>2</v>
      </c>
      <c r="F3584" t="s">
        <v>1235</v>
      </c>
      <c r="G3584" t="s">
        <v>1236</v>
      </c>
      <c r="H3584" t="s">
        <v>366</v>
      </c>
      <c r="I3584" t="s">
        <v>354</v>
      </c>
      <c r="J3584" t="s">
        <v>79</v>
      </c>
      <c r="K3584" t="s">
        <v>40</v>
      </c>
      <c r="L3584" t="s">
        <v>8</v>
      </c>
      <c r="M3584" t="s">
        <v>8</v>
      </c>
      <c r="N3584" t="s">
        <v>130</v>
      </c>
      <c r="O3584" t="s">
        <v>319</v>
      </c>
      <c r="P3584" s="83">
        <v>1</v>
      </c>
      <c r="Q3584">
        <v>0</v>
      </c>
      <c r="R3584">
        <v>1</v>
      </c>
      <c r="S3584" s="9">
        <v>0</v>
      </c>
    </row>
    <row r="3585" spans="1:19">
      <c r="A3585" s="83">
        <v>2021</v>
      </c>
      <c r="B3585" t="s">
        <v>1197</v>
      </c>
      <c r="C3585" t="s">
        <v>1234</v>
      </c>
      <c r="D3585" t="s">
        <v>350</v>
      </c>
      <c r="E3585" t="s">
        <v>2</v>
      </c>
      <c r="F3585" t="s">
        <v>1235</v>
      </c>
      <c r="G3585" t="s">
        <v>1236</v>
      </c>
      <c r="H3585" t="s">
        <v>366</v>
      </c>
      <c r="I3585" t="s">
        <v>354</v>
      </c>
      <c r="J3585" t="s">
        <v>79</v>
      </c>
      <c r="K3585" t="s">
        <v>40</v>
      </c>
      <c r="L3585" t="s">
        <v>8</v>
      </c>
      <c r="M3585" t="s">
        <v>8</v>
      </c>
      <c r="N3585" t="s">
        <v>7</v>
      </c>
      <c r="O3585" t="s">
        <v>129</v>
      </c>
      <c r="P3585" s="83">
        <v>2</v>
      </c>
      <c r="Q3585">
        <v>0</v>
      </c>
      <c r="R3585">
        <v>2</v>
      </c>
      <c r="S3585" s="9">
        <v>0</v>
      </c>
    </row>
    <row r="3586" spans="1:19">
      <c r="A3586" s="83">
        <v>2021</v>
      </c>
      <c r="B3586" t="s">
        <v>1197</v>
      </c>
      <c r="C3586" t="s">
        <v>1234</v>
      </c>
      <c r="D3586" t="s">
        <v>350</v>
      </c>
      <c r="E3586" t="s">
        <v>2</v>
      </c>
      <c r="F3586" t="s">
        <v>1235</v>
      </c>
      <c r="G3586" t="s">
        <v>1236</v>
      </c>
      <c r="H3586" t="s">
        <v>366</v>
      </c>
      <c r="I3586" t="s">
        <v>354</v>
      </c>
      <c r="J3586" t="s">
        <v>79</v>
      </c>
      <c r="K3586" t="s">
        <v>7</v>
      </c>
      <c r="L3586" t="s">
        <v>8</v>
      </c>
      <c r="M3586" t="s">
        <v>7</v>
      </c>
      <c r="N3586" t="s">
        <v>9</v>
      </c>
      <c r="O3586" t="s">
        <v>10</v>
      </c>
      <c r="P3586" s="83">
        <v>8</v>
      </c>
      <c r="Q3586">
        <v>0</v>
      </c>
      <c r="R3586">
        <v>8</v>
      </c>
      <c r="S3586" s="9">
        <v>0</v>
      </c>
    </row>
    <row r="3587" spans="1:19">
      <c r="A3587" s="83">
        <v>2021</v>
      </c>
      <c r="B3587" t="s">
        <v>1197</v>
      </c>
      <c r="C3587" t="s">
        <v>1234</v>
      </c>
      <c r="D3587" t="s">
        <v>350</v>
      </c>
      <c r="E3587" t="s">
        <v>2</v>
      </c>
      <c r="F3587" t="s">
        <v>1235</v>
      </c>
      <c r="G3587" t="s">
        <v>1236</v>
      </c>
      <c r="H3587" t="s">
        <v>366</v>
      </c>
      <c r="I3587" t="s">
        <v>354</v>
      </c>
      <c r="J3587" t="s">
        <v>79</v>
      </c>
      <c r="K3587" t="s">
        <v>40</v>
      </c>
      <c r="L3587" t="s">
        <v>8</v>
      </c>
      <c r="M3587" t="s">
        <v>8</v>
      </c>
      <c r="N3587" t="s">
        <v>217</v>
      </c>
      <c r="O3587" t="s">
        <v>376</v>
      </c>
      <c r="P3587" s="83">
        <v>3</v>
      </c>
      <c r="Q3587">
        <v>0</v>
      </c>
      <c r="R3587">
        <v>3</v>
      </c>
      <c r="S3587" s="9">
        <v>0</v>
      </c>
    </row>
    <row r="3588" spans="1:19">
      <c r="A3588" s="83">
        <v>2021</v>
      </c>
      <c r="B3588" t="s">
        <v>1197</v>
      </c>
      <c r="C3588" t="s">
        <v>1234</v>
      </c>
      <c r="D3588" t="s">
        <v>350</v>
      </c>
      <c r="E3588" t="s">
        <v>2</v>
      </c>
      <c r="F3588" t="s">
        <v>1235</v>
      </c>
      <c r="G3588" t="s">
        <v>1236</v>
      </c>
      <c r="H3588" t="s">
        <v>366</v>
      </c>
      <c r="I3588" t="s">
        <v>354</v>
      </c>
      <c r="J3588" t="s">
        <v>79</v>
      </c>
      <c r="K3588" t="s">
        <v>40</v>
      </c>
      <c r="L3588" t="s">
        <v>8</v>
      </c>
      <c r="M3588" t="s">
        <v>8</v>
      </c>
      <c r="N3588" t="s">
        <v>210</v>
      </c>
      <c r="O3588" t="s">
        <v>321</v>
      </c>
      <c r="P3588" s="83">
        <v>1</v>
      </c>
      <c r="Q3588">
        <v>0</v>
      </c>
      <c r="R3588">
        <v>1</v>
      </c>
      <c r="S3588" s="9">
        <v>0</v>
      </c>
    </row>
    <row r="3589" spans="1:19">
      <c r="A3589" s="83">
        <v>2021</v>
      </c>
      <c r="B3589" t="s">
        <v>1197</v>
      </c>
      <c r="C3589" t="s">
        <v>1234</v>
      </c>
      <c r="D3589" t="s">
        <v>350</v>
      </c>
      <c r="E3589" t="s">
        <v>2</v>
      </c>
      <c r="F3589" t="s">
        <v>1235</v>
      </c>
      <c r="G3589" t="s">
        <v>1236</v>
      </c>
      <c r="H3589" t="s">
        <v>366</v>
      </c>
      <c r="I3589" t="s">
        <v>354</v>
      </c>
      <c r="J3589" t="s">
        <v>79</v>
      </c>
      <c r="K3589" t="s">
        <v>38</v>
      </c>
      <c r="L3589" t="s">
        <v>8</v>
      </c>
      <c r="M3589" t="s">
        <v>8</v>
      </c>
      <c r="N3589" t="s">
        <v>40</v>
      </c>
      <c r="O3589" t="s">
        <v>43</v>
      </c>
      <c r="P3589" s="83">
        <v>2</v>
      </c>
      <c r="Q3589">
        <v>0</v>
      </c>
      <c r="R3589">
        <v>2</v>
      </c>
      <c r="S3589" s="9">
        <v>0</v>
      </c>
    </row>
    <row r="3590" spans="1:19">
      <c r="A3590" s="83">
        <v>2021</v>
      </c>
      <c r="B3590" t="s">
        <v>1197</v>
      </c>
      <c r="C3590" t="s">
        <v>1234</v>
      </c>
      <c r="D3590" t="s">
        <v>350</v>
      </c>
      <c r="E3590" t="s">
        <v>2</v>
      </c>
      <c r="F3590" t="s">
        <v>1235</v>
      </c>
      <c r="G3590" t="s">
        <v>1236</v>
      </c>
      <c r="H3590" t="s">
        <v>366</v>
      </c>
      <c r="I3590" t="s">
        <v>354</v>
      </c>
      <c r="J3590" t="s">
        <v>79</v>
      </c>
      <c r="K3590" t="s">
        <v>40</v>
      </c>
      <c r="L3590" t="s">
        <v>8</v>
      </c>
      <c r="M3590" t="s">
        <v>40</v>
      </c>
      <c r="N3590" t="s">
        <v>8</v>
      </c>
      <c r="O3590" t="s">
        <v>375</v>
      </c>
      <c r="P3590" s="83">
        <v>1</v>
      </c>
      <c r="Q3590">
        <v>0</v>
      </c>
      <c r="R3590">
        <v>1</v>
      </c>
      <c r="S3590" s="9">
        <v>0</v>
      </c>
    </row>
    <row r="3591" spans="1:19">
      <c r="A3591" s="83">
        <v>2021</v>
      </c>
      <c r="B3591" t="s">
        <v>1197</v>
      </c>
      <c r="C3591" t="s">
        <v>1234</v>
      </c>
      <c r="D3591" t="s">
        <v>350</v>
      </c>
      <c r="E3591" t="s">
        <v>2</v>
      </c>
      <c r="F3591" t="s">
        <v>1244</v>
      </c>
      <c r="G3591" t="s">
        <v>1245</v>
      </c>
      <c r="H3591" t="s">
        <v>366</v>
      </c>
      <c r="I3591" t="s">
        <v>354</v>
      </c>
      <c r="J3591" t="s">
        <v>79</v>
      </c>
      <c r="K3591" t="s">
        <v>40</v>
      </c>
      <c r="L3591" t="s">
        <v>8</v>
      </c>
      <c r="M3591" t="s">
        <v>38</v>
      </c>
      <c r="N3591" t="s">
        <v>8</v>
      </c>
      <c r="O3591" t="s">
        <v>314</v>
      </c>
      <c r="P3591" s="83">
        <v>1</v>
      </c>
      <c r="Q3591">
        <v>0</v>
      </c>
      <c r="R3591">
        <v>1</v>
      </c>
      <c r="S3591" s="9">
        <v>0</v>
      </c>
    </row>
    <row r="3592" spans="1:19">
      <c r="A3592" s="83">
        <v>2021</v>
      </c>
      <c r="B3592" t="s">
        <v>1197</v>
      </c>
      <c r="C3592" t="s">
        <v>1234</v>
      </c>
      <c r="D3592" t="s">
        <v>350</v>
      </c>
      <c r="E3592" t="s">
        <v>2</v>
      </c>
      <c r="F3592" t="s">
        <v>1244</v>
      </c>
      <c r="G3592" t="s">
        <v>1245</v>
      </c>
      <c r="H3592" t="s">
        <v>366</v>
      </c>
      <c r="I3592" t="s">
        <v>354</v>
      </c>
      <c r="J3592" t="s">
        <v>79</v>
      </c>
      <c r="K3592" t="s">
        <v>40</v>
      </c>
      <c r="L3592" t="s">
        <v>8</v>
      </c>
      <c r="M3592" t="s">
        <v>38</v>
      </c>
      <c r="N3592" t="s">
        <v>8</v>
      </c>
      <c r="O3592" t="s">
        <v>314</v>
      </c>
      <c r="P3592" s="83">
        <v>1</v>
      </c>
      <c r="Q3592">
        <v>0</v>
      </c>
      <c r="R3592">
        <v>1</v>
      </c>
      <c r="S3592" s="9">
        <v>0</v>
      </c>
    </row>
    <row r="3593" spans="1:19">
      <c r="A3593" s="83">
        <v>2021</v>
      </c>
      <c r="B3593" t="s">
        <v>1197</v>
      </c>
      <c r="C3593" t="s">
        <v>1234</v>
      </c>
      <c r="D3593" t="s">
        <v>350</v>
      </c>
      <c r="E3593" t="s">
        <v>2</v>
      </c>
      <c r="F3593" t="s">
        <v>1244</v>
      </c>
      <c r="G3593" t="s">
        <v>1245</v>
      </c>
      <c r="H3593" t="s">
        <v>366</v>
      </c>
      <c r="I3593" t="s">
        <v>354</v>
      </c>
      <c r="J3593" t="s">
        <v>79</v>
      </c>
      <c r="K3593" t="s">
        <v>40</v>
      </c>
      <c r="L3593" t="s">
        <v>8</v>
      </c>
      <c r="M3593" t="s">
        <v>38</v>
      </c>
      <c r="N3593" t="s">
        <v>8</v>
      </c>
      <c r="O3593" t="s">
        <v>314</v>
      </c>
      <c r="P3593" s="83">
        <v>1</v>
      </c>
      <c r="Q3593">
        <v>0</v>
      </c>
      <c r="R3593">
        <v>1</v>
      </c>
      <c r="S3593" s="9">
        <v>0</v>
      </c>
    </row>
    <row r="3594" spans="1:19">
      <c r="A3594" s="83">
        <v>2021</v>
      </c>
      <c r="B3594" t="s">
        <v>1197</v>
      </c>
      <c r="C3594" t="s">
        <v>1234</v>
      </c>
      <c r="D3594" t="s">
        <v>350</v>
      </c>
      <c r="E3594" t="s">
        <v>2</v>
      </c>
      <c r="F3594" t="s">
        <v>1244</v>
      </c>
      <c r="G3594" t="s">
        <v>1245</v>
      </c>
      <c r="H3594" t="s">
        <v>366</v>
      </c>
      <c r="I3594" t="s">
        <v>354</v>
      </c>
      <c r="J3594" t="s">
        <v>79</v>
      </c>
      <c r="K3594" t="s">
        <v>7</v>
      </c>
      <c r="L3594" t="s">
        <v>8</v>
      </c>
      <c r="M3594" t="s">
        <v>7</v>
      </c>
      <c r="N3594" t="s">
        <v>9</v>
      </c>
      <c r="O3594" t="s">
        <v>10</v>
      </c>
      <c r="P3594" s="83">
        <v>5</v>
      </c>
      <c r="Q3594">
        <v>0</v>
      </c>
      <c r="R3594">
        <v>5</v>
      </c>
      <c r="S3594" s="9">
        <v>0</v>
      </c>
    </row>
    <row r="3595" spans="1:19">
      <c r="A3595" s="83">
        <v>2021</v>
      </c>
      <c r="B3595" t="s">
        <v>1197</v>
      </c>
      <c r="C3595" t="s">
        <v>1234</v>
      </c>
      <c r="D3595" t="s">
        <v>350</v>
      </c>
      <c r="E3595" t="s">
        <v>2</v>
      </c>
      <c r="F3595" t="s">
        <v>1240</v>
      </c>
      <c r="G3595" t="s">
        <v>1241</v>
      </c>
      <c r="H3595" t="s">
        <v>366</v>
      </c>
      <c r="I3595" t="s">
        <v>354</v>
      </c>
      <c r="J3595" t="s">
        <v>79</v>
      </c>
      <c r="K3595" t="s">
        <v>7</v>
      </c>
      <c r="L3595" t="s">
        <v>8</v>
      </c>
      <c r="M3595" t="s">
        <v>7</v>
      </c>
      <c r="N3595" t="s">
        <v>9</v>
      </c>
      <c r="O3595" t="s">
        <v>10</v>
      </c>
      <c r="P3595" s="83">
        <v>4</v>
      </c>
      <c r="Q3595">
        <v>1</v>
      </c>
      <c r="R3595">
        <v>3</v>
      </c>
      <c r="S3595" s="9">
        <v>0.25</v>
      </c>
    </row>
    <row r="3596" spans="1:19">
      <c r="A3596" s="83">
        <v>2021</v>
      </c>
      <c r="B3596" t="s">
        <v>1197</v>
      </c>
      <c r="C3596" t="s">
        <v>1234</v>
      </c>
      <c r="D3596" t="s">
        <v>350</v>
      </c>
      <c r="E3596" t="s">
        <v>2</v>
      </c>
      <c r="F3596" t="s">
        <v>1240</v>
      </c>
      <c r="G3596" t="s">
        <v>1241</v>
      </c>
      <c r="H3596" t="s">
        <v>366</v>
      </c>
      <c r="I3596" t="s">
        <v>354</v>
      </c>
      <c r="J3596" t="s">
        <v>79</v>
      </c>
      <c r="K3596" t="s">
        <v>7</v>
      </c>
      <c r="L3596" t="s">
        <v>8</v>
      </c>
      <c r="M3596" t="s">
        <v>8</v>
      </c>
      <c r="N3596" t="s">
        <v>40</v>
      </c>
      <c r="O3596" t="s">
        <v>235</v>
      </c>
      <c r="P3596" s="83">
        <v>3</v>
      </c>
      <c r="Q3596">
        <v>2</v>
      </c>
      <c r="R3596">
        <v>1</v>
      </c>
      <c r="S3596" s="9">
        <v>0.66666666666666663</v>
      </c>
    </row>
    <row r="3597" spans="1:19">
      <c r="A3597" s="83">
        <v>2021</v>
      </c>
      <c r="B3597" t="s">
        <v>1197</v>
      </c>
      <c r="C3597" t="s">
        <v>1234</v>
      </c>
      <c r="D3597" t="s">
        <v>350</v>
      </c>
      <c r="E3597" t="s">
        <v>2</v>
      </c>
      <c r="F3597" t="s">
        <v>1237</v>
      </c>
      <c r="G3597" t="s">
        <v>1238</v>
      </c>
      <c r="H3597" t="s">
        <v>366</v>
      </c>
      <c r="I3597" t="s">
        <v>354</v>
      </c>
      <c r="J3597" t="s">
        <v>79</v>
      </c>
      <c r="K3597" t="s">
        <v>40</v>
      </c>
      <c r="L3597" t="s">
        <v>8</v>
      </c>
      <c r="M3597" t="s">
        <v>8</v>
      </c>
      <c r="N3597" t="s">
        <v>201</v>
      </c>
      <c r="O3597" t="s">
        <v>315</v>
      </c>
      <c r="P3597" s="83">
        <v>1</v>
      </c>
      <c r="Q3597">
        <v>0</v>
      </c>
      <c r="R3597">
        <v>1</v>
      </c>
      <c r="S3597" s="9">
        <v>0</v>
      </c>
    </row>
    <row r="3598" spans="1:19">
      <c r="A3598" s="83">
        <v>2021</v>
      </c>
      <c r="B3598" t="s">
        <v>1197</v>
      </c>
      <c r="C3598" t="s">
        <v>1234</v>
      </c>
      <c r="D3598" t="s">
        <v>350</v>
      </c>
      <c r="E3598" t="s">
        <v>2</v>
      </c>
      <c r="F3598" t="s">
        <v>1237</v>
      </c>
      <c r="G3598" t="s">
        <v>1238</v>
      </c>
      <c r="H3598" t="s">
        <v>366</v>
      </c>
      <c r="I3598" t="s">
        <v>354</v>
      </c>
      <c r="J3598" t="s">
        <v>79</v>
      </c>
      <c r="K3598" t="s">
        <v>40</v>
      </c>
      <c r="L3598" t="s">
        <v>8</v>
      </c>
      <c r="M3598" t="s">
        <v>8</v>
      </c>
      <c r="N3598" t="s">
        <v>8</v>
      </c>
      <c r="O3598" t="s">
        <v>128</v>
      </c>
      <c r="P3598" s="83">
        <v>1</v>
      </c>
      <c r="Q3598">
        <v>0</v>
      </c>
      <c r="R3598">
        <v>1</v>
      </c>
      <c r="S3598" s="9">
        <v>0</v>
      </c>
    </row>
    <row r="3599" spans="1:19">
      <c r="A3599" s="83">
        <v>2021</v>
      </c>
      <c r="B3599" t="s">
        <v>1197</v>
      </c>
      <c r="C3599" t="s">
        <v>1234</v>
      </c>
      <c r="D3599" t="s">
        <v>350</v>
      </c>
      <c r="E3599" t="s">
        <v>2</v>
      </c>
      <c r="F3599" t="s">
        <v>1246</v>
      </c>
      <c r="G3599" t="s">
        <v>1247</v>
      </c>
      <c r="H3599" t="s">
        <v>366</v>
      </c>
      <c r="I3599" t="s">
        <v>354</v>
      </c>
      <c r="J3599" t="s">
        <v>79</v>
      </c>
      <c r="K3599" t="s">
        <v>38</v>
      </c>
      <c r="L3599" t="s">
        <v>8</v>
      </c>
      <c r="M3599" t="s">
        <v>40</v>
      </c>
      <c r="N3599" t="s">
        <v>40</v>
      </c>
      <c r="O3599" t="s">
        <v>159</v>
      </c>
      <c r="P3599" s="83">
        <v>6</v>
      </c>
      <c r="Q3599">
        <v>0</v>
      </c>
      <c r="R3599">
        <v>6</v>
      </c>
      <c r="S3599" s="9">
        <v>0</v>
      </c>
    </row>
    <row r="3600" spans="1:19">
      <c r="A3600" s="83">
        <v>2021</v>
      </c>
      <c r="B3600" t="s">
        <v>1197</v>
      </c>
      <c r="C3600" t="s">
        <v>1234</v>
      </c>
      <c r="D3600" t="s">
        <v>350</v>
      </c>
      <c r="E3600" t="s">
        <v>2</v>
      </c>
      <c r="F3600" t="s">
        <v>1246</v>
      </c>
      <c r="G3600" t="s">
        <v>1247</v>
      </c>
      <c r="H3600" t="s">
        <v>366</v>
      </c>
      <c r="I3600" t="s">
        <v>354</v>
      </c>
      <c r="J3600" t="s">
        <v>79</v>
      </c>
      <c r="K3600" t="s">
        <v>38</v>
      </c>
      <c r="L3600" t="s">
        <v>8</v>
      </c>
      <c r="M3600" t="s">
        <v>8</v>
      </c>
      <c r="N3600" t="s">
        <v>40</v>
      </c>
      <c r="O3600" t="s">
        <v>43</v>
      </c>
      <c r="P3600" s="83">
        <v>6</v>
      </c>
      <c r="Q3600">
        <v>0</v>
      </c>
      <c r="R3600">
        <v>6</v>
      </c>
      <c r="S3600" s="9">
        <v>0</v>
      </c>
    </row>
    <row r="3601" spans="1:19">
      <c r="A3601" s="83">
        <v>2021</v>
      </c>
      <c r="B3601" t="s">
        <v>1197</v>
      </c>
      <c r="C3601" t="s">
        <v>1234</v>
      </c>
      <c r="D3601" t="s">
        <v>350</v>
      </c>
      <c r="E3601" t="s">
        <v>2</v>
      </c>
      <c r="F3601" t="s">
        <v>1246</v>
      </c>
      <c r="G3601" t="s">
        <v>1247</v>
      </c>
      <c r="H3601" t="s">
        <v>366</v>
      </c>
      <c r="I3601" t="s">
        <v>354</v>
      </c>
      <c r="J3601" t="s">
        <v>79</v>
      </c>
      <c r="K3601" t="s">
        <v>7</v>
      </c>
      <c r="L3601" t="s">
        <v>8</v>
      </c>
      <c r="M3601" t="s">
        <v>7</v>
      </c>
      <c r="N3601" t="s">
        <v>9</v>
      </c>
      <c r="O3601" t="s">
        <v>10</v>
      </c>
      <c r="P3601" s="83">
        <v>1</v>
      </c>
      <c r="Q3601">
        <v>0</v>
      </c>
      <c r="R3601">
        <v>1</v>
      </c>
      <c r="S3601" s="9">
        <v>0</v>
      </c>
    </row>
    <row r="3602" spans="1:19">
      <c r="A3602" s="83">
        <v>2021</v>
      </c>
      <c r="B3602" t="s">
        <v>1197</v>
      </c>
      <c r="C3602" t="s">
        <v>1234</v>
      </c>
      <c r="D3602" t="s">
        <v>350</v>
      </c>
      <c r="E3602" t="s">
        <v>2</v>
      </c>
      <c r="F3602" t="s">
        <v>1246</v>
      </c>
      <c r="G3602" t="s">
        <v>1247</v>
      </c>
      <c r="H3602" t="s">
        <v>366</v>
      </c>
      <c r="I3602" t="s">
        <v>354</v>
      </c>
      <c r="J3602" t="s">
        <v>79</v>
      </c>
      <c r="K3602" t="s">
        <v>38</v>
      </c>
      <c r="L3602" t="s">
        <v>8</v>
      </c>
      <c r="M3602" t="s">
        <v>40</v>
      </c>
      <c r="N3602" t="s">
        <v>8</v>
      </c>
      <c r="O3602" t="s">
        <v>237</v>
      </c>
      <c r="P3602" s="83">
        <v>60</v>
      </c>
      <c r="Q3602">
        <v>0</v>
      </c>
      <c r="R3602">
        <v>60</v>
      </c>
      <c r="S3602" s="9">
        <v>0</v>
      </c>
    </row>
    <row r="3603" spans="1:19">
      <c r="A3603" s="83">
        <v>2021</v>
      </c>
      <c r="B3603" t="s">
        <v>1197</v>
      </c>
      <c r="C3603" t="s">
        <v>1210</v>
      </c>
      <c r="D3603" t="s">
        <v>1198</v>
      </c>
      <c r="E3603" t="s">
        <v>154</v>
      </c>
      <c r="F3603" t="s">
        <v>432</v>
      </c>
      <c r="G3603" t="s">
        <v>1214</v>
      </c>
      <c r="H3603" t="s">
        <v>383</v>
      </c>
      <c r="I3603" t="s">
        <v>384</v>
      </c>
      <c r="J3603" t="s">
        <v>37</v>
      </c>
      <c r="K3603" t="s">
        <v>8</v>
      </c>
      <c r="L3603" t="s">
        <v>40</v>
      </c>
      <c r="M3603" t="s">
        <v>8</v>
      </c>
      <c r="N3603" t="s">
        <v>113</v>
      </c>
      <c r="O3603" t="s">
        <v>409</v>
      </c>
      <c r="P3603" s="83">
        <v>25</v>
      </c>
      <c r="Q3603">
        <v>0</v>
      </c>
      <c r="R3603">
        <v>25</v>
      </c>
      <c r="S3603" s="9">
        <v>0</v>
      </c>
    </row>
    <row r="3604" spans="1:19">
      <c r="A3604" s="83">
        <v>2021</v>
      </c>
      <c r="B3604" t="s">
        <v>1197</v>
      </c>
      <c r="C3604" t="s">
        <v>1210</v>
      </c>
      <c r="D3604" t="s">
        <v>1198</v>
      </c>
      <c r="E3604" t="s">
        <v>154</v>
      </c>
      <c r="F3604" t="s">
        <v>432</v>
      </c>
      <c r="G3604" t="s">
        <v>1214</v>
      </c>
      <c r="H3604" t="s">
        <v>383</v>
      </c>
      <c r="I3604" t="s">
        <v>384</v>
      </c>
      <c r="J3604" t="s">
        <v>37</v>
      </c>
      <c r="K3604" t="s">
        <v>7</v>
      </c>
      <c r="L3604" t="s">
        <v>8</v>
      </c>
      <c r="M3604" t="s">
        <v>7</v>
      </c>
      <c r="N3604" t="s">
        <v>9</v>
      </c>
      <c r="O3604" t="s">
        <v>10</v>
      </c>
      <c r="P3604" s="83">
        <v>3</v>
      </c>
      <c r="Q3604">
        <v>0</v>
      </c>
      <c r="R3604">
        <v>3</v>
      </c>
      <c r="S3604" s="9">
        <v>0</v>
      </c>
    </row>
    <row r="3605" spans="1:19">
      <c r="A3605" s="83">
        <v>2021</v>
      </c>
      <c r="B3605" t="s">
        <v>1197</v>
      </c>
      <c r="C3605" t="s">
        <v>1210</v>
      </c>
      <c r="D3605" t="s">
        <v>1198</v>
      </c>
      <c r="E3605" t="s">
        <v>154</v>
      </c>
      <c r="F3605" t="s">
        <v>432</v>
      </c>
      <c r="G3605" t="s">
        <v>1214</v>
      </c>
      <c r="H3605" t="s">
        <v>383</v>
      </c>
      <c r="I3605" t="s">
        <v>384</v>
      </c>
      <c r="J3605" t="s">
        <v>37</v>
      </c>
      <c r="K3605" t="s">
        <v>8</v>
      </c>
      <c r="L3605" t="s">
        <v>40</v>
      </c>
      <c r="M3605" t="s">
        <v>8</v>
      </c>
      <c r="N3605" t="s">
        <v>119</v>
      </c>
      <c r="O3605" t="s">
        <v>385</v>
      </c>
      <c r="P3605" s="83">
        <v>25</v>
      </c>
      <c r="Q3605">
        <v>0</v>
      </c>
      <c r="R3605">
        <v>25</v>
      </c>
      <c r="S3605" s="9">
        <v>0</v>
      </c>
    </row>
    <row r="3606" spans="1:19">
      <c r="A3606" s="83">
        <v>2021</v>
      </c>
      <c r="B3606" t="s">
        <v>1197</v>
      </c>
      <c r="C3606" t="s">
        <v>1210</v>
      </c>
      <c r="D3606" t="s">
        <v>1198</v>
      </c>
      <c r="E3606" t="s">
        <v>2</v>
      </c>
      <c r="F3606" t="s">
        <v>386</v>
      </c>
      <c r="G3606" t="s">
        <v>1213</v>
      </c>
      <c r="H3606" t="s">
        <v>383</v>
      </c>
      <c r="I3606" t="s">
        <v>384</v>
      </c>
      <c r="J3606" t="s">
        <v>37</v>
      </c>
      <c r="K3606" t="s">
        <v>7</v>
      </c>
      <c r="L3606" t="s">
        <v>8</v>
      </c>
      <c r="M3606" t="s">
        <v>7</v>
      </c>
      <c r="N3606" t="s">
        <v>9</v>
      </c>
      <c r="O3606" t="s">
        <v>10</v>
      </c>
      <c r="P3606" s="83">
        <v>3</v>
      </c>
      <c r="Q3606">
        <v>0</v>
      </c>
      <c r="R3606">
        <v>3</v>
      </c>
      <c r="S3606" s="9">
        <v>0</v>
      </c>
    </row>
    <row r="3607" spans="1:19">
      <c r="A3607" s="83">
        <v>2021</v>
      </c>
      <c r="B3607" t="s">
        <v>1197</v>
      </c>
      <c r="C3607" t="s">
        <v>1210</v>
      </c>
      <c r="D3607" t="s">
        <v>1198</v>
      </c>
      <c r="E3607" t="s">
        <v>2</v>
      </c>
      <c r="F3607" t="s">
        <v>386</v>
      </c>
      <c r="G3607" t="s">
        <v>1213</v>
      </c>
      <c r="H3607" t="s">
        <v>383</v>
      </c>
      <c r="I3607" t="s">
        <v>384</v>
      </c>
      <c r="J3607" t="s">
        <v>37</v>
      </c>
      <c r="K3607" t="s">
        <v>8</v>
      </c>
      <c r="L3607" t="s">
        <v>40</v>
      </c>
      <c r="M3607" t="s">
        <v>8</v>
      </c>
      <c r="N3607" t="s">
        <v>201</v>
      </c>
      <c r="O3607" t="s">
        <v>392</v>
      </c>
      <c r="P3607" s="83">
        <v>28</v>
      </c>
      <c r="Q3607">
        <v>0</v>
      </c>
      <c r="R3607">
        <v>28</v>
      </c>
      <c r="S3607" s="9">
        <v>0</v>
      </c>
    </row>
    <row r="3608" spans="1:19">
      <c r="A3608" s="83">
        <v>2021</v>
      </c>
      <c r="B3608" t="s">
        <v>1197</v>
      </c>
      <c r="C3608" t="s">
        <v>1210</v>
      </c>
      <c r="D3608" t="s">
        <v>1198</v>
      </c>
      <c r="E3608" t="s">
        <v>2</v>
      </c>
      <c r="F3608" t="s">
        <v>394</v>
      </c>
      <c r="G3608" t="s">
        <v>1215</v>
      </c>
      <c r="H3608" t="s">
        <v>383</v>
      </c>
      <c r="I3608" t="s">
        <v>384</v>
      </c>
      <c r="J3608" t="s">
        <v>37</v>
      </c>
      <c r="K3608" t="s">
        <v>8</v>
      </c>
      <c r="L3608" t="s">
        <v>40</v>
      </c>
      <c r="M3608" t="s">
        <v>8</v>
      </c>
      <c r="N3608" t="s">
        <v>119</v>
      </c>
      <c r="O3608" t="s">
        <v>385</v>
      </c>
      <c r="P3608" s="83">
        <v>25</v>
      </c>
      <c r="Q3608">
        <v>0</v>
      </c>
      <c r="R3608">
        <v>25</v>
      </c>
      <c r="S3608" s="9">
        <v>0</v>
      </c>
    </row>
    <row r="3609" spans="1:19">
      <c r="A3609" s="83">
        <v>2021</v>
      </c>
      <c r="B3609" t="s">
        <v>1197</v>
      </c>
      <c r="C3609" t="s">
        <v>1210</v>
      </c>
      <c r="D3609" t="s">
        <v>1198</v>
      </c>
      <c r="E3609" t="s">
        <v>2</v>
      </c>
      <c r="F3609" t="s">
        <v>394</v>
      </c>
      <c r="G3609" t="s">
        <v>1215</v>
      </c>
      <c r="H3609" t="s">
        <v>383</v>
      </c>
      <c r="I3609" t="s">
        <v>384</v>
      </c>
      <c r="J3609" t="s">
        <v>37</v>
      </c>
      <c r="K3609" t="s">
        <v>8</v>
      </c>
      <c r="L3609" t="s">
        <v>40</v>
      </c>
      <c r="M3609" t="s">
        <v>8</v>
      </c>
      <c r="N3609" t="s">
        <v>113</v>
      </c>
      <c r="O3609" t="s">
        <v>409</v>
      </c>
      <c r="P3609" s="83">
        <v>25</v>
      </c>
      <c r="Q3609">
        <v>0</v>
      </c>
      <c r="R3609">
        <v>25</v>
      </c>
      <c r="S3609" s="9">
        <v>0</v>
      </c>
    </row>
    <row r="3610" spans="1:19">
      <c r="A3610" s="83">
        <v>2021</v>
      </c>
      <c r="B3610" t="s">
        <v>1197</v>
      </c>
      <c r="C3610" t="s">
        <v>1210</v>
      </c>
      <c r="D3610" t="s">
        <v>1198</v>
      </c>
      <c r="E3610" t="s">
        <v>2</v>
      </c>
      <c r="F3610" t="s">
        <v>394</v>
      </c>
      <c r="G3610" t="s">
        <v>1215</v>
      </c>
      <c r="H3610" t="s">
        <v>383</v>
      </c>
      <c r="I3610" t="s">
        <v>384</v>
      </c>
      <c r="J3610" t="s">
        <v>37</v>
      </c>
      <c r="K3610" t="s">
        <v>7</v>
      </c>
      <c r="L3610" t="s">
        <v>8</v>
      </c>
      <c r="M3610" t="s">
        <v>7</v>
      </c>
      <c r="N3610" t="s">
        <v>9</v>
      </c>
      <c r="O3610" t="s">
        <v>10</v>
      </c>
      <c r="P3610" s="83">
        <v>2</v>
      </c>
      <c r="Q3610">
        <v>0</v>
      </c>
      <c r="R3610">
        <v>2</v>
      </c>
      <c r="S3610" s="9">
        <v>0</v>
      </c>
    </row>
    <row r="3611" spans="1:19">
      <c r="A3611" s="83">
        <v>2021</v>
      </c>
      <c r="B3611" t="s">
        <v>1197</v>
      </c>
      <c r="C3611" t="s">
        <v>1210</v>
      </c>
      <c r="D3611" t="s">
        <v>1198</v>
      </c>
      <c r="E3611" t="s">
        <v>2</v>
      </c>
      <c r="F3611" t="s">
        <v>397</v>
      </c>
      <c r="G3611" t="s">
        <v>1216</v>
      </c>
      <c r="H3611" t="s">
        <v>383</v>
      </c>
      <c r="I3611" t="s">
        <v>384</v>
      </c>
      <c r="J3611" t="s">
        <v>37</v>
      </c>
      <c r="K3611" t="s">
        <v>8</v>
      </c>
      <c r="L3611" t="s">
        <v>40</v>
      </c>
      <c r="M3611" t="s">
        <v>8</v>
      </c>
      <c r="N3611" t="s">
        <v>113</v>
      </c>
      <c r="O3611" t="s">
        <v>409</v>
      </c>
      <c r="P3611" s="83">
        <v>25</v>
      </c>
      <c r="Q3611">
        <v>0</v>
      </c>
      <c r="R3611">
        <v>25</v>
      </c>
      <c r="S3611" s="9">
        <v>0</v>
      </c>
    </row>
    <row r="3612" spans="1:19">
      <c r="A3612" s="83">
        <v>2021</v>
      </c>
      <c r="B3612" t="s">
        <v>1197</v>
      </c>
      <c r="C3612" t="s">
        <v>1210</v>
      </c>
      <c r="D3612" t="s">
        <v>1198</v>
      </c>
      <c r="E3612" t="s">
        <v>2</v>
      </c>
      <c r="F3612" t="s">
        <v>397</v>
      </c>
      <c r="G3612" t="s">
        <v>1216</v>
      </c>
      <c r="H3612" t="s">
        <v>383</v>
      </c>
      <c r="I3612" t="s">
        <v>384</v>
      </c>
      <c r="J3612" t="s">
        <v>37</v>
      </c>
      <c r="K3612" t="s">
        <v>7</v>
      </c>
      <c r="L3612" t="s">
        <v>8</v>
      </c>
      <c r="M3612" t="s">
        <v>7</v>
      </c>
      <c r="N3612" t="s">
        <v>9</v>
      </c>
      <c r="O3612" t="s">
        <v>10</v>
      </c>
      <c r="P3612" s="83">
        <v>2</v>
      </c>
      <c r="Q3612">
        <v>0</v>
      </c>
      <c r="R3612">
        <v>2</v>
      </c>
      <c r="S3612" s="9">
        <v>0</v>
      </c>
    </row>
    <row r="3613" spans="1:19">
      <c r="A3613" s="83">
        <v>2021</v>
      </c>
      <c r="B3613" t="s">
        <v>1197</v>
      </c>
      <c r="C3613" t="s">
        <v>1210</v>
      </c>
      <c r="D3613" t="s">
        <v>1198</v>
      </c>
      <c r="E3613" t="s">
        <v>2</v>
      </c>
      <c r="F3613" t="s">
        <v>397</v>
      </c>
      <c r="G3613" t="s">
        <v>1216</v>
      </c>
      <c r="H3613" t="s">
        <v>383</v>
      </c>
      <c r="I3613" t="s">
        <v>384</v>
      </c>
      <c r="J3613" t="s">
        <v>37</v>
      </c>
      <c r="K3613" t="s">
        <v>8</v>
      </c>
      <c r="L3613" t="s">
        <v>40</v>
      </c>
      <c r="M3613" t="s">
        <v>8</v>
      </c>
      <c r="N3613" t="s">
        <v>119</v>
      </c>
      <c r="O3613" t="s">
        <v>385</v>
      </c>
      <c r="P3613" s="83">
        <v>25</v>
      </c>
      <c r="Q3613">
        <v>0</v>
      </c>
      <c r="R3613">
        <v>25</v>
      </c>
      <c r="S3613" s="9">
        <v>0</v>
      </c>
    </row>
    <row r="3614" spans="1:19">
      <c r="A3614" s="83">
        <v>2021</v>
      </c>
      <c r="B3614" t="s">
        <v>1197</v>
      </c>
      <c r="C3614" t="s">
        <v>1210</v>
      </c>
      <c r="D3614" t="s">
        <v>1198</v>
      </c>
      <c r="E3614" t="s">
        <v>2</v>
      </c>
      <c r="F3614" t="s">
        <v>400</v>
      </c>
      <c r="G3614" t="s">
        <v>1217</v>
      </c>
      <c r="H3614" t="s">
        <v>383</v>
      </c>
      <c r="I3614" t="s">
        <v>384</v>
      </c>
      <c r="J3614" t="s">
        <v>37</v>
      </c>
      <c r="K3614" t="s">
        <v>40</v>
      </c>
      <c r="L3614" t="s">
        <v>8</v>
      </c>
      <c r="M3614" t="s">
        <v>8</v>
      </c>
      <c r="N3614" t="s">
        <v>8</v>
      </c>
      <c r="O3614" t="s">
        <v>128</v>
      </c>
      <c r="P3614" s="83">
        <v>1</v>
      </c>
      <c r="Q3614">
        <v>0</v>
      </c>
      <c r="R3614">
        <v>1</v>
      </c>
      <c r="S3614" s="9">
        <v>0</v>
      </c>
    </row>
    <row r="3615" spans="1:19">
      <c r="A3615" s="83">
        <v>2021</v>
      </c>
      <c r="B3615" t="s">
        <v>1197</v>
      </c>
      <c r="C3615" t="s">
        <v>1210</v>
      </c>
      <c r="D3615" t="s">
        <v>1198</v>
      </c>
      <c r="E3615" t="s">
        <v>2</v>
      </c>
      <c r="F3615" t="s">
        <v>400</v>
      </c>
      <c r="G3615" t="s">
        <v>1217</v>
      </c>
      <c r="H3615" t="s">
        <v>383</v>
      </c>
      <c r="I3615" t="s">
        <v>384</v>
      </c>
      <c r="J3615" t="s">
        <v>37</v>
      </c>
      <c r="K3615" t="s">
        <v>8</v>
      </c>
      <c r="L3615" t="s">
        <v>40</v>
      </c>
      <c r="M3615" t="s">
        <v>8</v>
      </c>
      <c r="N3615" t="s">
        <v>113</v>
      </c>
      <c r="O3615" t="s">
        <v>409</v>
      </c>
      <c r="P3615" s="83">
        <v>1</v>
      </c>
      <c r="Q3615">
        <v>0</v>
      </c>
      <c r="R3615">
        <v>1</v>
      </c>
      <c r="S3615" s="9">
        <v>0</v>
      </c>
    </row>
    <row r="3616" spans="1:19">
      <c r="A3616" s="83">
        <v>2021</v>
      </c>
      <c r="B3616" t="s">
        <v>1197</v>
      </c>
      <c r="C3616" t="s">
        <v>1210</v>
      </c>
      <c r="D3616" t="s">
        <v>1198</v>
      </c>
      <c r="E3616" t="s">
        <v>2</v>
      </c>
      <c r="F3616" t="s">
        <v>400</v>
      </c>
      <c r="G3616" t="s">
        <v>1217</v>
      </c>
      <c r="H3616" t="s">
        <v>383</v>
      </c>
      <c r="I3616" t="s">
        <v>384</v>
      </c>
      <c r="J3616" t="s">
        <v>37</v>
      </c>
      <c r="K3616" t="s">
        <v>8</v>
      </c>
      <c r="L3616" t="s">
        <v>40</v>
      </c>
      <c r="M3616" t="s">
        <v>8</v>
      </c>
      <c r="N3616" t="s">
        <v>119</v>
      </c>
      <c r="O3616" t="s">
        <v>385</v>
      </c>
      <c r="P3616" s="83">
        <v>1</v>
      </c>
      <c r="Q3616">
        <v>0</v>
      </c>
      <c r="R3616">
        <v>1</v>
      </c>
      <c r="S3616" s="9">
        <v>0</v>
      </c>
    </row>
    <row r="3617" spans="1:19">
      <c r="A3617" s="83">
        <v>2021</v>
      </c>
      <c r="B3617" t="s">
        <v>1197</v>
      </c>
      <c r="C3617" t="s">
        <v>1210</v>
      </c>
      <c r="D3617" t="s">
        <v>1198</v>
      </c>
      <c r="E3617" t="s">
        <v>2</v>
      </c>
      <c r="F3617" t="s">
        <v>400</v>
      </c>
      <c r="G3617" t="s">
        <v>1217</v>
      </c>
      <c r="H3617" t="s">
        <v>383</v>
      </c>
      <c r="I3617" t="s">
        <v>384</v>
      </c>
      <c r="J3617" t="s">
        <v>37</v>
      </c>
      <c r="K3617" t="s">
        <v>7</v>
      </c>
      <c r="L3617" t="s">
        <v>8</v>
      </c>
      <c r="M3617" t="s">
        <v>7</v>
      </c>
      <c r="N3617" t="s">
        <v>9</v>
      </c>
      <c r="O3617" t="s">
        <v>10</v>
      </c>
      <c r="P3617" s="83">
        <v>4</v>
      </c>
      <c r="Q3617">
        <v>0</v>
      </c>
      <c r="R3617">
        <v>4</v>
      </c>
      <c r="S3617" s="9">
        <v>0</v>
      </c>
    </row>
    <row r="3618" spans="1:19">
      <c r="A3618" s="83">
        <v>2021</v>
      </c>
      <c r="B3618" t="s">
        <v>1197</v>
      </c>
      <c r="C3618" t="s">
        <v>1210</v>
      </c>
      <c r="D3618" t="s">
        <v>1198</v>
      </c>
      <c r="E3618" t="s">
        <v>2</v>
      </c>
      <c r="F3618" t="s">
        <v>400</v>
      </c>
      <c r="G3618" t="s">
        <v>1217</v>
      </c>
      <c r="H3618" t="s">
        <v>383</v>
      </c>
      <c r="I3618" t="s">
        <v>384</v>
      </c>
      <c r="J3618" t="s">
        <v>37</v>
      </c>
      <c r="K3618" t="s">
        <v>38</v>
      </c>
      <c r="L3618" t="s">
        <v>8</v>
      </c>
      <c r="M3618" t="s">
        <v>8</v>
      </c>
      <c r="N3618" t="s">
        <v>40</v>
      </c>
      <c r="O3618" t="s">
        <v>43</v>
      </c>
      <c r="P3618" s="83">
        <v>1</v>
      </c>
      <c r="Q3618">
        <v>0</v>
      </c>
      <c r="R3618">
        <v>1</v>
      </c>
      <c r="S3618" s="9">
        <v>0</v>
      </c>
    </row>
    <row r="3619" spans="1:19">
      <c r="A3619" s="83">
        <v>2021</v>
      </c>
      <c r="B3619" t="s">
        <v>1197</v>
      </c>
      <c r="C3619" t="s">
        <v>1210</v>
      </c>
      <c r="D3619" t="s">
        <v>1198</v>
      </c>
      <c r="E3619" t="s">
        <v>2</v>
      </c>
      <c r="F3619" t="s">
        <v>403</v>
      </c>
      <c r="G3619" t="s">
        <v>1225</v>
      </c>
      <c r="H3619" t="s">
        <v>383</v>
      </c>
      <c r="I3619" t="s">
        <v>384</v>
      </c>
      <c r="J3619" t="s">
        <v>37</v>
      </c>
      <c r="K3619" t="s">
        <v>7</v>
      </c>
      <c r="L3619" t="s">
        <v>8</v>
      </c>
      <c r="M3619" t="s">
        <v>7</v>
      </c>
      <c r="N3619" t="s">
        <v>9</v>
      </c>
      <c r="O3619" t="s">
        <v>10</v>
      </c>
      <c r="P3619" s="83">
        <v>6</v>
      </c>
      <c r="Q3619">
        <v>0</v>
      </c>
      <c r="R3619">
        <v>6</v>
      </c>
      <c r="S3619" s="9">
        <v>0</v>
      </c>
    </row>
    <row r="3620" spans="1:19">
      <c r="A3620" s="83">
        <v>2021</v>
      </c>
      <c r="B3620" t="s">
        <v>1197</v>
      </c>
      <c r="C3620" t="s">
        <v>1210</v>
      </c>
      <c r="D3620" t="s">
        <v>1198</v>
      </c>
      <c r="E3620" t="s">
        <v>2</v>
      </c>
      <c r="F3620" t="s">
        <v>403</v>
      </c>
      <c r="G3620" t="s">
        <v>1225</v>
      </c>
      <c r="H3620" t="s">
        <v>383</v>
      </c>
      <c r="I3620" t="s">
        <v>384</v>
      </c>
      <c r="J3620" t="s">
        <v>37</v>
      </c>
      <c r="K3620" t="s">
        <v>8</v>
      </c>
      <c r="L3620" t="s">
        <v>40</v>
      </c>
      <c r="M3620" t="s">
        <v>8</v>
      </c>
      <c r="N3620" t="s">
        <v>119</v>
      </c>
      <c r="O3620" t="s">
        <v>385</v>
      </c>
      <c r="P3620" s="83">
        <v>1</v>
      </c>
      <c r="Q3620">
        <v>0</v>
      </c>
      <c r="R3620">
        <v>1</v>
      </c>
      <c r="S3620" s="9">
        <v>0</v>
      </c>
    </row>
    <row r="3621" spans="1:19">
      <c r="A3621" s="83">
        <v>2021</v>
      </c>
      <c r="B3621" t="s">
        <v>1197</v>
      </c>
      <c r="C3621" t="s">
        <v>1210</v>
      </c>
      <c r="D3621" t="s">
        <v>1198</v>
      </c>
      <c r="E3621" t="s">
        <v>2</v>
      </c>
      <c r="F3621" t="s">
        <v>403</v>
      </c>
      <c r="G3621" t="s">
        <v>1225</v>
      </c>
      <c r="H3621" t="s">
        <v>383</v>
      </c>
      <c r="I3621" t="s">
        <v>384</v>
      </c>
      <c r="J3621" t="s">
        <v>37</v>
      </c>
      <c r="K3621" t="s">
        <v>40</v>
      </c>
      <c r="L3621" t="s">
        <v>8</v>
      </c>
      <c r="M3621" t="s">
        <v>8</v>
      </c>
      <c r="N3621" t="s">
        <v>7</v>
      </c>
      <c r="O3621" t="s">
        <v>129</v>
      </c>
      <c r="P3621" s="83">
        <v>1</v>
      </c>
      <c r="Q3621">
        <v>0</v>
      </c>
      <c r="R3621">
        <v>1</v>
      </c>
      <c r="S3621" s="9">
        <v>0</v>
      </c>
    </row>
    <row r="3622" spans="1:19">
      <c r="A3622" s="83">
        <v>2021</v>
      </c>
      <c r="B3622" t="s">
        <v>1197</v>
      </c>
      <c r="C3622" t="s">
        <v>1210</v>
      </c>
      <c r="D3622" t="s">
        <v>1198</v>
      </c>
      <c r="E3622" t="s">
        <v>2</v>
      </c>
      <c r="F3622" t="s">
        <v>403</v>
      </c>
      <c r="G3622" t="s">
        <v>1225</v>
      </c>
      <c r="H3622" t="s">
        <v>383</v>
      </c>
      <c r="I3622" t="s">
        <v>384</v>
      </c>
      <c r="J3622" t="s">
        <v>37</v>
      </c>
      <c r="K3622" t="s">
        <v>8</v>
      </c>
      <c r="L3622" t="s">
        <v>40</v>
      </c>
      <c r="M3622" t="s">
        <v>8</v>
      </c>
      <c r="N3622" t="s">
        <v>117</v>
      </c>
      <c r="O3622" t="s">
        <v>717</v>
      </c>
      <c r="P3622" s="83">
        <v>1</v>
      </c>
      <c r="Q3622">
        <v>0</v>
      </c>
      <c r="R3622">
        <v>1</v>
      </c>
      <c r="S3622" s="9">
        <v>0</v>
      </c>
    </row>
    <row r="3623" spans="1:19">
      <c r="A3623" s="83">
        <v>2021</v>
      </c>
      <c r="B3623" t="s">
        <v>1197</v>
      </c>
      <c r="C3623" t="s">
        <v>1210</v>
      </c>
      <c r="D3623" t="s">
        <v>1198</v>
      </c>
      <c r="E3623" t="s">
        <v>2</v>
      </c>
      <c r="F3623" t="s">
        <v>406</v>
      </c>
      <c r="G3623" t="s">
        <v>1299</v>
      </c>
      <c r="H3623" t="s">
        <v>383</v>
      </c>
      <c r="I3623" t="s">
        <v>384</v>
      </c>
      <c r="J3623" t="s">
        <v>37</v>
      </c>
      <c r="K3623" t="s">
        <v>7</v>
      </c>
      <c r="L3623" t="s">
        <v>8</v>
      </c>
      <c r="M3623" t="s">
        <v>7</v>
      </c>
      <c r="N3623" t="s">
        <v>9</v>
      </c>
      <c r="O3623" t="s">
        <v>10</v>
      </c>
      <c r="P3623" s="83">
        <v>2</v>
      </c>
      <c r="Q3623">
        <v>0</v>
      </c>
      <c r="R3623">
        <v>2</v>
      </c>
      <c r="S3623" s="9">
        <v>0</v>
      </c>
    </row>
    <row r="3624" spans="1:19">
      <c r="A3624" s="83">
        <v>2021</v>
      </c>
      <c r="B3624" t="s">
        <v>1197</v>
      </c>
      <c r="C3624" t="s">
        <v>1210</v>
      </c>
      <c r="D3624" t="s">
        <v>1198</v>
      </c>
      <c r="E3624" t="s">
        <v>2</v>
      </c>
      <c r="F3624" t="s">
        <v>410</v>
      </c>
      <c r="G3624" t="s">
        <v>1218</v>
      </c>
      <c r="H3624" t="s">
        <v>383</v>
      </c>
      <c r="I3624" t="s">
        <v>384</v>
      </c>
      <c r="J3624" t="s">
        <v>37</v>
      </c>
      <c r="K3624" t="s">
        <v>8</v>
      </c>
      <c r="L3624" t="s">
        <v>40</v>
      </c>
      <c r="M3624" t="s">
        <v>8</v>
      </c>
      <c r="N3624" t="s">
        <v>113</v>
      </c>
      <c r="O3624" t="s">
        <v>409</v>
      </c>
      <c r="P3624" s="83">
        <v>20</v>
      </c>
      <c r="Q3624">
        <v>10</v>
      </c>
      <c r="R3624">
        <v>10</v>
      </c>
      <c r="S3624" s="9">
        <v>0.5</v>
      </c>
    </row>
    <row r="3625" spans="1:19">
      <c r="A3625" s="83">
        <v>2021</v>
      </c>
      <c r="B3625" t="s">
        <v>1197</v>
      </c>
      <c r="C3625" t="s">
        <v>1210</v>
      </c>
      <c r="D3625" t="s">
        <v>1198</v>
      </c>
      <c r="E3625" t="s">
        <v>2</v>
      </c>
      <c r="F3625" t="s">
        <v>412</v>
      </c>
      <c r="G3625" t="s">
        <v>1219</v>
      </c>
      <c r="H3625" t="s">
        <v>383</v>
      </c>
      <c r="I3625" t="s">
        <v>384</v>
      </c>
      <c r="J3625" t="s">
        <v>37</v>
      </c>
      <c r="K3625" t="s">
        <v>8</v>
      </c>
      <c r="L3625" t="s">
        <v>40</v>
      </c>
      <c r="M3625" t="s">
        <v>8</v>
      </c>
      <c r="N3625" t="s">
        <v>113</v>
      </c>
      <c r="O3625" t="s">
        <v>409</v>
      </c>
      <c r="P3625" s="83">
        <v>25</v>
      </c>
      <c r="Q3625">
        <v>0</v>
      </c>
      <c r="R3625">
        <v>25</v>
      </c>
      <c r="S3625" s="9">
        <v>0</v>
      </c>
    </row>
    <row r="3626" spans="1:19">
      <c r="A3626" s="83">
        <v>2021</v>
      </c>
      <c r="B3626" t="s">
        <v>1197</v>
      </c>
      <c r="C3626" t="s">
        <v>1210</v>
      </c>
      <c r="D3626" t="s">
        <v>1198</v>
      </c>
      <c r="E3626" t="s">
        <v>2</v>
      </c>
      <c r="F3626" t="s">
        <v>412</v>
      </c>
      <c r="G3626" t="s">
        <v>1219</v>
      </c>
      <c r="H3626" t="s">
        <v>383</v>
      </c>
      <c r="I3626" t="s">
        <v>384</v>
      </c>
      <c r="J3626" t="s">
        <v>37</v>
      </c>
      <c r="K3626" t="s">
        <v>7</v>
      </c>
      <c r="L3626" t="s">
        <v>8</v>
      </c>
      <c r="M3626" t="s">
        <v>7</v>
      </c>
      <c r="N3626" t="s">
        <v>9</v>
      </c>
      <c r="O3626" t="s">
        <v>10</v>
      </c>
      <c r="P3626" s="83">
        <v>3</v>
      </c>
      <c r="Q3626">
        <v>0</v>
      </c>
      <c r="R3626">
        <v>3</v>
      </c>
      <c r="S3626" s="9">
        <v>0</v>
      </c>
    </row>
    <row r="3627" spans="1:19">
      <c r="A3627" s="83">
        <v>2021</v>
      </c>
      <c r="B3627" t="s">
        <v>1197</v>
      </c>
      <c r="C3627" t="s">
        <v>1210</v>
      </c>
      <c r="D3627" t="s">
        <v>1198</v>
      </c>
      <c r="E3627" t="s">
        <v>2</v>
      </c>
      <c r="F3627" t="s">
        <v>412</v>
      </c>
      <c r="G3627" t="s">
        <v>1219</v>
      </c>
      <c r="H3627" t="s">
        <v>383</v>
      </c>
      <c r="I3627" t="s">
        <v>384</v>
      </c>
      <c r="J3627" t="s">
        <v>37</v>
      </c>
      <c r="K3627" t="s">
        <v>8</v>
      </c>
      <c r="L3627" t="s">
        <v>40</v>
      </c>
      <c r="M3627" t="s">
        <v>8</v>
      </c>
      <c r="N3627" t="s">
        <v>119</v>
      </c>
      <c r="O3627" t="s">
        <v>385</v>
      </c>
      <c r="P3627" s="83">
        <v>25</v>
      </c>
      <c r="Q3627">
        <v>0</v>
      </c>
      <c r="R3627">
        <v>25</v>
      </c>
      <c r="S3627" s="9">
        <v>0</v>
      </c>
    </row>
    <row r="3628" spans="1:19">
      <c r="A3628" s="83">
        <v>2021</v>
      </c>
      <c r="B3628" t="s">
        <v>1197</v>
      </c>
      <c r="C3628" t="s">
        <v>1210</v>
      </c>
      <c r="D3628" t="s">
        <v>1198</v>
      </c>
      <c r="E3628" t="s">
        <v>2</v>
      </c>
      <c r="F3628" t="s">
        <v>414</v>
      </c>
      <c r="G3628" t="s">
        <v>1220</v>
      </c>
      <c r="H3628" t="s">
        <v>383</v>
      </c>
      <c r="I3628" t="s">
        <v>384</v>
      </c>
      <c r="J3628" t="s">
        <v>37</v>
      </c>
      <c r="K3628" t="s">
        <v>8</v>
      </c>
      <c r="L3628" t="s">
        <v>40</v>
      </c>
      <c r="M3628" t="s">
        <v>8</v>
      </c>
      <c r="N3628" t="s">
        <v>113</v>
      </c>
      <c r="O3628" t="s">
        <v>409</v>
      </c>
      <c r="P3628" s="83">
        <v>25</v>
      </c>
      <c r="Q3628">
        <v>0</v>
      </c>
      <c r="R3628">
        <v>25</v>
      </c>
      <c r="S3628" s="9">
        <v>0</v>
      </c>
    </row>
    <row r="3629" spans="1:19">
      <c r="A3629" s="83">
        <v>2021</v>
      </c>
      <c r="B3629" t="s">
        <v>1197</v>
      </c>
      <c r="C3629" t="s">
        <v>1210</v>
      </c>
      <c r="D3629" t="s">
        <v>1198</v>
      </c>
      <c r="E3629" t="s">
        <v>2</v>
      </c>
      <c r="F3629" t="s">
        <v>414</v>
      </c>
      <c r="G3629" t="s">
        <v>1220</v>
      </c>
      <c r="H3629" t="s">
        <v>383</v>
      </c>
      <c r="I3629" t="s">
        <v>384</v>
      </c>
      <c r="J3629" t="s">
        <v>37</v>
      </c>
      <c r="K3629" t="s">
        <v>7</v>
      </c>
      <c r="L3629" t="s">
        <v>8</v>
      </c>
      <c r="M3629" t="s">
        <v>7</v>
      </c>
      <c r="N3629" t="s">
        <v>9</v>
      </c>
      <c r="O3629" t="s">
        <v>10</v>
      </c>
      <c r="P3629" s="83">
        <v>2</v>
      </c>
      <c r="Q3629">
        <v>0</v>
      </c>
      <c r="R3629">
        <v>2</v>
      </c>
      <c r="S3629" s="9">
        <v>0</v>
      </c>
    </row>
    <row r="3630" spans="1:19">
      <c r="A3630" s="83">
        <v>2021</v>
      </c>
      <c r="B3630" t="s">
        <v>1197</v>
      </c>
      <c r="C3630" t="s">
        <v>1210</v>
      </c>
      <c r="D3630" t="s">
        <v>1198</v>
      </c>
      <c r="E3630" t="s">
        <v>2</v>
      </c>
      <c r="F3630" t="s">
        <v>414</v>
      </c>
      <c r="G3630" t="s">
        <v>1220</v>
      </c>
      <c r="H3630" t="s">
        <v>383</v>
      </c>
      <c r="I3630" t="s">
        <v>384</v>
      </c>
      <c r="J3630" t="s">
        <v>37</v>
      </c>
      <c r="K3630" t="s">
        <v>8</v>
      </c>
      <c r="L3630" t="s">
        <v>40</v>
      </c>
      <c r="M3630" t="s">
        <v>8</v>
      </c>
      <c r="N3630" t="s">
        <v>119</v>
      </c>
      <c r="O3630" t="s">
        <v>385</v>
      </c>
      <c r="P3630" s="83">
        <v>25</v>
      </c>
      <c r="Q3630">
        <v>0</v>
      </c>
      <c r="R3630">
        <v>25</v>
      </c>
      <c r="S3630" s="9">
        <v>0</v>
      </c>
    </row>
    <row r="3631" spans="1:19">
      <c r="A3631" s="83">
        <v>2021</v>
      </c>
      <c r="B3631" t="s">
        <v>1197</v>
      </c>
      <c r="C3631" t="s">
        <v>1210</v>
      </c>
      <c r="D3631" t="s">
        <v>1198</v>
      </c>
      <c r="E3631" t="s">
        <v>2</v>
      </c>
      <c r="F3631" t="s">
        <v>423</v>
      </c>
      <c r="G3631" t="s">
        <v>1222</v>
      </c>
      <c r="H3631" t="s">
        <v>383</v>
      </c>
      <c r="I3631" t="s">
        <v>384</v>
      </c>
      <c r="J3631" t="s">
        <v>37</v>
      </c>
      <c r="K3631" t="s">
        <v>8</v>
      </c>
      <c r="L3631" t="s">
        <v>40</v>
      </c>
      <c r="M3631" t="s">
        <v>8</v>
      </c>
      <c r="N3631" t="s">
        <v>113</v>
      </c>
      <c r="O3631" t="s">
        <v>409</v>
      </c>
      <c r="P3631" s="83">
        <v>25</v>
      </c>
      <c r="Q3631">
        <v>0</v>
      </c>
      <c r="R3631">
        <v>25</v>
      </c>
      <c r="S3631" s="9">
        <v>0</v>
      </c>
    </row>
    <row r="3632" spans="1:19">
      <c r="A3632" s="83">
        <v>2021</v>
      </c>
      <c r="B3632" t="s">
        <v>1197</v>
      </c>
      <c r="C3632" t="s">
        <v>1210</v>
      </c>
      <c r="D3632" t="s">
        <v>1198</v>
      </c>
      <c r="E3632" t="s">
        <v>2</v>
      </c>
      <c r="F3632" t="s">
        <v>423</v>
      </c>
      <c r="G3632" t="s">
        <v>1222</v>
      </c>
      <c r="H3632" t="s">
        <v>383</v>
      </c>
      <c r="I3632" t="s">
        <v>384</v>
      </c>
      <c r="J3632" t="s">
        <v>37</v>
      </c>
      <c r="K3632" t="s">
        <v>8</v>
      </c>
      <c r="L3632" t="s">
        <v>40</v>
      </c>
      <c r="M3632" t="s">
        <v>8</v>
      </c>
      <c r="N3632" t="s">
        <v>119</v>
      </c>
      <c r="O3632" t="s">
        <v>385</v>
      </c>
      <c r="P3632" s="83">
        <v>25</v>
      </c>
      <c r="Q3632">
        <v>0</v>
      </c>
      <c r="R3632">
        <v>25</v>
      </c>
      <c r="S3632" s="9">
        <v>0</v>
      </c>
    </row>
    <row r="3633" spans="1:19">
      <c r="A3633" s="83">
        <v>2021</v>
      </c>
      <c r="B3633" t="s">
        <v>1197</v>
      </c>
      <c r="C3633" t="s">
        <v>1210</v>
      </c>
      <c r="D3633" t="s">
        <v>1198</v>
      </c>
      <c r="E3633" t="s">
        <v>2</v>
      </c>
      <c r="F3633" t="s">
        <v>423</v>
      </c>
      <c r="G3633" t="s">
        <v>1222</v>
      </c>
      <c r="H3633" t="s">
        <v>383</v>
      </c>
      <c r="I3633" t="s">
        <v>384</v>
      </c>
      <c r="J3633" t="s">
        <v>37</v>
      </c>
      <c r="K3633" t="s">
        <v>7</v>
      </c>
      <c r="L3633" t="s">
        <v>8</v>
      </c>
      <c r="M3633" t="s">
        <v>7</v>
      </c>
      <c r="N3633" t="s">
        <v>9</v>
      </c>
      <c r="O3633" t="s">
        <v>10</v>
      </c>
      <c r="P3633" s="83">
        <v>3</v>
      </c>
      <c r="Q3633">
        <v>0</v>
      </c>
      <c r="R3633">
        <v>3</v>
      </c>
      <c r="S3633" s="9">
        <v>0</v>
      </c>
    </row>
    <row r="3634" spans="1:19">
      <c r="A3634" s="83">
        <v>2021</v>
      </c>
      <c r="B3634" t="s">
        <v>1197</v>
      </c>
      <c r="C3634" t="s">
        <v>1210</v>
      </c>
      <c r="D3634" t="s">
        <v>1198</v>
      </c>
      <c r="E3634" t="s">
        <v>2</v>
      </c>
      <c r="F3634" t="s">
        <v>426</v>
      </c>
      <c r="G3634" t="s">
        <v>1300</v>
      </c>
      <c r="H3634" t="s">
        <v>383</v>
      </c>
      <c r="I3634" t="s">
        <v>384</v>
      </c>
      <c r="J3634" t="s">
        <v>37</v>
      </c>
      <c r="K3634" t="s">
        <v>7</v>
      </c>
      <c r="L3634" t="s">
        <v>8</v>
      </c>
      <c r="M3634" t="s">
        <v>7</v>
      </c>
      <c r="N3634" t="s">
        <v>9</v>
      </c>
      <c r="O3634" t="s">
        <v>10</v>
      </c>
      <c r="P3634" s="83">
        <v>1</v>
      </c>
      <c r="Q3634">
        <v>0</v>
      </c>
      <c r="R3634">
        <v>1</v>
      </c>
      <c r="S3634" s="9">
        <v>0</v>
      </c>
    </row>
    <row r="3635" spans="1:19">
      <c r="A3635" s="83">
        <v>2021</v>
      </c>
      <c r="B3635" t="s">
        <v>1197</v>
      </c>
      <c r="C3635" t="s">
        <v>1210</v>
      </c>
      <c r="D3635" t="s">
        <v>1198</v>
      </c>
      <c r="E3635" t="s">
        <v>2</v>
      </c>
      <c r="F3635" t="s">
        <v>429</v>
      </c>
      <c r="G3635" t="s">
        <v>1212</v>
      </c>
      <c r="H3635" t="s">
        <v>383</v>
      </c>
      <c r="I3635" t="s">
        <v>384</v>
      </c>
      <c r="J3635" t="s">
        <v>37</v>
      </c>
      <c r="K3635" t="s">
        <v>8</v>
      </c>
      <c r="L3635" t="s">
        <v>40</v>
      </c>
      <c r="M3635" t="s">
        <v>8</v>
      </c>
      <c r="N3635" t="s">
        <v>7</v>
      </c>
      <c r="O3635" t="s">
        <v>650</v>
      </c>
      <c r="P3635" s="83">
        <v>20</v>
      </c>
      <c r="Q3635">
        <v>0</v>
      </c>
      <c r="R3635">
        <v>20</v>
      </c>
      <c r="S3635" s="9">
        <v>0</v>
      </c>
    </row>
    <row r="3636" spans="1:19">
      <c r="A3636" s="83">
        <v>2021</v>
      </c>
      <c r="B3636" t="s">
        <v>1197</v>
      </c>
      <c r="C3636" t="s">
        <v>1210</v>
      </c>
      <c r="D3636" t="s">
        <v>1198</v>
      </c>
      <c r="E3636" t="s">
        <v>2</v>
      </c>
      <c r="F3636" t="s">
        <v>429</v>
      </c>
      <c r="G3636" t="s">
        <v>1212</v>
      </c>
      <c r="H3636" t="s">
        <v>383</v>
      </c>
      <c r="I3636" t="s">
        <v>384</v>
      </c>
      <c r="J3636" t="s">
        <v>37</v>
      </c>
      <c r="K3636" t="s">
        <v>40</v>
      </c>
      <c r="L3636" t="s">
        <v>8</v>
      </c>
      <c r="M3636" t="s">
        <v>8</v>
      </c>
      <c r="N3636" t="s">
        <v>201</v>
      </c>
      <c r="O3636" t="s">
        <v>315</v>
      </c>
      <c r="P3636" s="83">
        <v>5</v>
      </c>
      <c r="Q3636">
        <v>0</v>
      </c>
      <c r="R3636">
        <v>5</v>
      </c>
      <c r="S3636" s="9">
        <v>0</v>
      </c>
    </row>
    <row r="3637" spans="1:19">
      <c r="A3637" s="83">
        <v>2021</v>
      </c>
      <c r="B3637" t="s">
        <v>1197</v>
      </c>
      <c r="C3637" t="s">
        <v>1210</v>
      </c>
      <c r="D3637" t="s">
        <v>1198</v>
      </c>
      <c r="E3637" t="s">
        <v>2</v>
      </c>
      <c r="F3637" t="s">
        <v>429</v>
      </c>
      <c r="G3637" t="s">
        <v>1212</v>
      </c>
      <c r="H3637" t="s">
        <v>383</v>
      </c>
      <c r="I3637" t="s">
        <v>384</v>
      </c>
      <c r="J3637" t="s">
        <v>37</v>
      </c>
      <c r="K3637" t="s">
        <v>40</v>
      </c>
      <c r="L3637" t="s">
        <v>8</v>
      </c>
      <c r="M3637" t="s">
        <v>8</v>
      </c>
      <c r="N3637" t="s">
        <v>130</v>
      </c>
      <c r="O3637" t="s">
        <v>319</v>
      </c>
      <c r="P3637" s="83">
        <v>15</v>
      </c>
      <c r="Q3637">
        <v>0</v>
      </c>
      <c r="R3637">
        <v>15</v>
      </c>
      <c r="S3637" s="9">
        <v>0</v>
      </c>
    </row>
    <row r="3638" spans="1:19">
      <c r="A3638" s="83">
        <v>2021</v>
      </c>
      <c r="B3638" t="s">
        <v>1197</v>
      </c>
      <c r="C3638" t="s">
        <v>1210</v>
      </c>
      <c r="D3638" t="s">
        <v>1198</v>
      </c>
      <c r="E3638" t="s">
        <v>2</v>
      </c>
      <c r="F3638" t="s">
        <v>435</v>
      </c>
      <c r="G3638" t="s">
        <v>1211</v>
      </c>
      <c r="H3638" t="s">
        <v>383</v>
      </c>
      <c r="I3638" t="s">
        <v>384</v>
      </c>
      <c r="J3638" t="s">
        <v>37</v>
      </c>
      <c r="K3638" t="s">
        <v>7</v>
      </c>
      <c r="L3638" t="s">
        <v>8</v>
      </c>
      <c r="M3638" t="s">
        <v>7</v>
      </c>
      <c r="N3638" t="s">
        <v>9</v>
      </c>
      <c r="O3638" t="s">
        <v>10</v>
      </c>
      <c r="P3638" s="83">
        <v>4</v>
      </c>
      <c r="Q3638">
        <v>1</v>
      </c>
      <c r="R3638">
        <v>3</v>
      </c>
      <c r="S3638" s="9">
        <v>0.25</v>
      </c>
    </row>
    <row r="3639" spans="1:19">
      <c r="A3639" s="83">
        <v>2021</v>
      </c>
      <c r="B3639" t="s">
        <v>1197</v>
      </c>
      <c r="C3639" t="s">
        <v>1210</v>
      </c>
      <c r="D3639" t="s">
        <v>1198</v>
      </c>
      <c r="E3639" t="s">
        <v>2</v>
      </c>
      <c r="F3639" t="s">
        <v>435</v>
      </c>
      <c r="G3639" t="s">
        <v>1211</v>
      </c>
      <c r="H3639" t="s">
        <v>383</v>
      </c>
      <c r="I3639" t="s">
        <v>384</v>
      </c>
      <c r="J3639" t="s">
        <v>37</v>
      </c>
      <c r="K3639" t="s">
        <v>40</v>
      </c>
      <c r="L3639" t="s">
        <v>8</v>
      </c>
      <c r="M3639" t="s">
        <v>8</v>
      </c>
      <c r="N3639" t="s">
        <v>205</v>
      </c>
      <c r="O3639" t="s">
        <v>312</v>
      </c>
      <c r="P3639" s="83">
        <v>2</v>
      </c>
      <c r="Q3639">
        <v>0</v>
      </c>
      <c r="R3639">
        <v>2</v>
      </c>
      <c r="S3639" s="9">
        <v>0</v>
      </c>
    </row>
    <row r="3640" spans="1:19">
      <c r="A3640" s="83">
        <v>2021</v>
      </c>
      <c r="B3640" t="s">
        <v>1197</v>
      </c>
      <c r="C3640" t="s">
        <v>1210</v>
      </c>
      <c r="D3640" t="s">
        <v>1198</v>
      </c>
      <c r="E3640" t="s">
        <v>2</v>
      </c>
      <c r="F3640" t="s">
        <v>435</v>
      </c>
      <c r="G3640" t="s">
        <v>1211</v>
      </c>
      <c r="H3640" t="s">
        <v>383</v>
      </c>
      <c r="I3640" t="s">
        <v>384</v>
      </c>
      <c r="J3640" t="s">
        <v>37</v>
      </c>
      <c r="K3640" t="s">
        <v>40</v>
      </c>
      <c r="L3640" t="s">
        <v>8</v>
      </c>
      <c r="M3640" t="s">
        <v>8</v>
      </c>
      <c r="N3640" t="s">
        <v>201</v>
      </c>
      <c r="O3640" t="s">
        <v>315</v>
      </c>
      <c r="P3640" s="83">
        <v>10</v>
      </c>
      <c r="Q3640">
        <v>0</v>
      </c>
      <c r="R3640">
        <v>10</v>
      </c>
      <c r="S3640" s="9">
        <v>0</v>
      </c>
    </row>
    <row r="3641" spans="1:19">
      <c r="A3641" s="83">
        <v>2021</v>
      </c>
      <c r="B3641" t="s">
        <v>1197</v>
      </c>
      <c r="C3641" t="s">
        <v>1210</v>
      </c>
      <c r="D3641" t="s">
        <v>1198</v>
      </c>
      <c r="E3641" t="s">
        <v>2</v>
      </c>
      <c r="F3641" t="s">
        <v>435</v>
      </c>
      <c r="G3641" t="s">
        <v>1211</v>
      </c>
      <c r="H3641" t="s">
        <v>383</v>
      </c>
      <c r="I3641" t="s">
        <v>384</v>
      </c>
      <c r="J3641" t="s">
        <v>37</v>
      </c>
      <c r="K3641" t="s">
        <v>38</v>
      </c>
      <c r="L3641" t="s">
        <v>8</v>
      </c>
      <c r="M3641" t="s">
        <v>8</v>
      </c>
      <c r="N3641" t="s">
        <v>7</v>
      </c>
      <c r="O3641" t="s">
        <v>39</v>
      </c>
      <c r="P3641" s="83">
        <v>2</v>
      </c>
      <c r="Q3641">
        <v>0</v>
      </c>
      <c r="R3641">
        <v>2</v>
      </c>
      <c r="S3641" s="9">
        <v>0</v>
      </c>
    </row>
    <row r="3642" spans="1:19">
      <c r="A3642" s="83">
        <v>2021</v>
      </c>
      <c r="B3642" t="s">
        <v>1197</v>
      </c>
      <c r="C3642" t="s">
        <v>1210</v>
      </c>
      <c r="D3642" t="s">
        <v>1198</v>
      </c>
      <c r="E3642" t="s">
        <v>2</v>
      </c>
      <c r="F3642" t="s">
        <v>438</v>
      </c>
      <c r="G3642" t="s">
        <v>1223</v>
      </c>
      <c r="H3642" t="s">
        <v>383</v>
      </c>
      <c r="I3642" t="s">
        <v>384</v>
      </c>
      <c r="J3642" t="s">
        <v>37</v>
      </c>
      <c r="K3642" t="s">
        <v>40</v>
      </c>
      <c r="L3642" t="s">
        <v>8</v>
      </c>
      <c r="M3642" t="s">
        <v>38</v>
      </c>
      <c r="N3642" t="s">
        <v>8</v>
      </c>
      <c r="O3642" t="s">
        <v>314</v>
      </c>
      <c r="P3642" s="83">
        <v>5</v>
      </c>
      <c r="Q3642">
        <v>0</v>
      </c>
      <c r="R3642">
        <v>5</v>
      </c>
      <c r="S3642" s="9">
        <v>0</v>
      </c>
    </row>
    <row r="3643" spans="1:19">
      <c r="A3643" s="83">
        <v>2021</v>
      </c>
      <c r="B3643" t="s">
        <v>1197</v>
      </c>
      <c r="C3643" t="s">
        <v>1210</v>
      </c>
      <c r="D3643" t="s">
        <v>1198</v>
      </c>
      <c r="E3643" t="s">
        <v>2</v>
      </c>
      <c r="F3643" t="s">
        <v>438</v>
      </c>
      <c r="G3643" t="s">
        <v>1223</v>
      </c>
      <c r="H3643" t="s">
        <v>383</v>
      </c>
      <c r="I3643" t="s">
        <v>384</v>
      </c>
      <c r="J3643" t="s">
        <v>37</v>
      </c>
      <c r="K3643" t="s">
        <v>40</v>
      </c>
      <c r="L3643" t="s">
        <v>8</v>
      </c>
      <c r="M3643" t="s">
        <v>38</v>
      </c>
      <c r="N3643" t="s">
        <v>8</v>
      </c>
      <c r="O3643" t="s">
        <v>314</v>
      </c>
      <c r="P3643" s="83">
        <v>5</v>
      </c>
      <c r="Q3643">
        <v>0</v>
      </c>
      <c r="R3643">
        <v>5</v>
      </c>
      <c r="S3643" s="9">
        <v>0</v>
      </c>
    </row>
    <row r="3644" spans="1:19">
      <c r="A3644" s="83">
        <v>2021</v>
      </c>
      <c r="B3644" t="s">
        <v>1197</v>
      </c>
      <c r="C3644" t="s">
        <v>1210</v>
      </c>
      <c r="D3644" t="s">
        <v>1198</v>
      </c>
      <c r="E3644" t="s">
        <v>2</v>
      </c>
      <c r="F3644" t="s">
        <v>438</v>
      </c>
      <c r="G3644" t="s">
        <v>1223</v>
      </c>
      <c r="H3644" t="s">
        <v>383</v>
      </c>
      <c r="I3644" t="s">
        <v>384</v>
      </c>
      <c r="J3644" t="s">
        <v>37</v>
      </c>
      <c r="K3644" t="s">
        <v>40</v>
      </c>
      <c r="L3644" t="s">
        <v>8</v>
      </c>
      <c r="M3644" t="s">
        <v>38</v>
      </c>
      <c r="N3644" t="s">
        <v>8</v>
      </c>
      <c r="O3644" t="s">
        <v>314</v>
      </c>
      <c r="P3644" s="83">
        <v>5</v>
      </c>
      <c r="Q3644">
        <v>0</v>
      </c>
      <c r="R3644">
        <v>5</v>
      </c>
      <c r="S3644" s="9">
        <v>0</v>
      </c>
    </row>
    <row r="3645" spans="1:19">
      <c r="A3645" s="83">
        <v>2021</v>
      </c>
      <c r="B3645" t="s">
        <v>1197</v>
      </c>
      <c r="C3645" t="s">
        <v>1210</v>
      </c>
      <c r="D3645" t="s">
        <v>1198</v>
      </c>
      <c r="E3645" t="s">
        <v>2</v>
      </c>
      <c r="F3645" t="s">
        <v>438</v>
      </c>
      <c r="G3645" t="s">
        <v>1223</v>
      </c>
      <c r="H3645" t="s">
        <v>383</v>
      </c>
      <c r="I3645" t="s">
        <v>384</v>
      </c>
      <c r="J3645" t="s">
        <v>37</v>
      </c>
      <c r="K3645" t="s">
        <v>8</v>
      </c>
      <c r="L3645" t="s">
        <v>40</v>
      </c>
      <c r="M3645" t="s">
        <v>8</v>
      </c>
      <c r="N3645" t="s">
        <v>113</v>
      </c>
      <c r="O3645" t="s">
        <v>409</v>
      </c>
      <c r="P3645" s="83">
        <v>30</v>
      </c>
      <c r="Q3645">
        <v>0</v>
      </c>
      <c r="R3645">
        <v>30</v>
      </c>
      <c r="S3645" s="9">
        <v>0</v>
      </c>
    </row>
    <row r="3646" spans="1:19">
      <c r="A3646" s="83">
        <v>2021</v>
      </c>
      <c r="B3646" t="s">
        <v>1197</v>
      </c>
      <c r="C3646" t="s">
        <v>1248</v>
      </c>
      <c r="D3646" t="s">
        <v>1198</v>
      </c>
      <c r="E3646" t="s">
        <v>2</v>
      </c>
      <c r="F3646" t="s">
        <v>446</v>
      </c>
      <c r="G3646" t="s">
        <v>1303</v>
      </c>
      <c r="H3646" t="s">
        <v>448</v>
      </c>
      <c r="I3646" t="s">
        <v>36</v>
      </c>
      <c r="J3646" t="s">
        <v>37</v>
      </c>
      <c r="K3646" t="s">
        <v>7</v>
      </c>
      <c r="L3646" t="s">
        <v>8</v>
      </c>
      <c r="M3646" t="s">
        <v>7</v>
      </c>
      <c r="N3646" t="s">
        <v>9</v>
      </c>
      <c r="O3646" t="s">
        <v>10</v>
      </c>
      <c r="P3646" s="83">
        <v>5</v>
      </c>
      <c r="Q3646">
        <v>3.4</v>
      </c>
      <c r="R3646">
        <v>1.6</v>
      </c>
      <c r="S3646" s="9">
        <v>0.67999999999999994</v>
      </c>
    </row>
    <row r="3647" spans="1:19">
      <c r="A3647" s="83">
        <v>2021</v>
      </c>
      <c r="B3647" t="s">
        <v>1197</v>
      </c>
      <c r="C3647" t="s">
        <v>1248</v>
      </c>
      <c r="D3647" t="s">
        <v>1198</v>
      </c>
      <c r="E3647" t="s">
        <v>2</v>
      </c>
      <c r="F3647" t="s">
        <v>449</v>
      </c>
      <c r="G3647" t="s">
        <v>1249</v>
      </c>
      <c r="H3647" t="s">
        <v>448</v>
      </c>
      <c r="I3647" t="s">
        <v>36</v>
      </c>
      <c r="J3647" t="s">
        <v>37</v>
      </c>
      <c r="K3647" t="s">
        <v>38</v>
      </c>
      <c r="L3647" t="s">
        <v>8</v>
      </c>
      <c r="M3647" t="s">
        <v>8</v>
      </c>
      <c r="N3647" t="s">
        <v>40</v>
      </c>
      <c r="O3647" t="s">
        <v>43</v>
      </c>
      <c r="P3647" s="83">
        <v>1</v>
      </c>
      <c r="Q3647">
        <v>0</v>
      </c>
      <c r="R3647">
        <v>1</v>
      </c>
      <c r="S3647" s="9">
        <v>0</v>
      </c>
    </row>
    <row r="3648" spans="1:19">
      <c r="A3648" s="83">
        <v>2021</v>
      </c>
      <c r="B3648" t="s">
        <v>1197</v>
      </c>
      <c r="C3648" t="s">
        <v>1248</v>
      </c>
      <c r="D3648" t="s">
        <v>1198</v>
      </c>
      <c r="E3648" t="s">
        <v>2</v>
      </c>
      <c r="F3648" t="s">
        <v>449</v>
      </c>
      <c r="G3648" t="s">
        <v>1249</v>
      </c>
      <c r="H3648" t="s">
        <v>448</v>
      </c>
      <c r="I3648" t="s">
        <v>36</v>
      </c>
      <c r="J3648" t="s">
        <v>37</v>
      </c>
      <c r="K3648" t="s">
        <v>38</v>
      </c>
      <c r="L3648" t="s">
        <v>8</v>
      </c>
      <c r="M3648" t="s">
        <v>8</v>
      </c>
      <c r="N3648" t="s">
        <v>7</v>
      </c>
      <c r="O3648" t="s">
        <v>39</v>
      </c>
      <c r="P3648" s="83">
        <v>1</v>
      </c>
      <c r="Q3648">
        <v>0</v>
      </c>
      <c r="R3648">
        <v>1</v>
      </c>
      <c r="S3648" s="9">
        <v>0</v>
      </c>
    </row>
    <row r="3649" spans="1:19">
      <c r="A3649" s="83">
        <v>2021</v>
      </c>
      <c r="B3649" t="s">
        <v>1197</v>
      </c>
      <c r="C3649" t="s">
        <v>1248</v>
      </c>
      <c r="D3649" t="s">
        <v>1198</v>
      </c>
      <c r="E3649" t="s">
        <v>2</v>
      </c>
      <c r="F3649" t="s">
        <v>449</v>
      </c>
      <c r="G3649" t="s">
        <v>1249</v>
      </c>
      <c r="H3649" t="s">
        <v>448</v>
      </c>
      <c r="I3649" t="s">
        <v>36</v>
      </c>
      <c r="J3649" t="s">
        <v>37</v>
      </c>
      <c r="K3649" t="s">
        <v>7</v>
      </c>
      <c r="L3649" t="s">
        <v>8</v>
      </c>
      <c r="M3649" t="s">
        <v>7</v>
      </c>
      <c r="N3649" t="s">
        <v>9</v>
      </c>
      <c r="O3649" t="s">
        <v>10</v>
      </c>
      <c r="P3649" s="83">
        <v>3</v>
      </c>
      <c r="Q3649">
        <v>0</v>
      </c>
      <c r="R3649">
        <v>3</v>
      </c>
      <c r="S3649" s="9">
        <v>0</v>
      </c>
    </row>
    <row r="3650" spans="1:19">
      <c r="A3650" s="83">
        <v>2021</v>
      </c>
      <c r="B3650" t="s">
        <v>1197</v>
      </c>
      <c r="C3650" t="s">
        <v>1248</v>
      </c>
      <c r="D3650" t="s">
        <v>1198</v>
      </c>
      <c r="E3650" t="s">
        <v>2</v>
      </c>
      <c r="F3650" t="s">
        <v>452</v>
      </c>
      <c r="G3650" t="s">
        <v>1260</v>
      </c>
      <c r="H3650" t="s">
        <v>448</v>
      </c>
      <c r="I3650" t="s">
        <v>36</v>
      </c>
      <c r="J3650" t="s">
        <v>37</v>
      </c>
      <c r="K3650" t="s">
        <v>7</v>
      </c>
      <c r="L3650" t="s">
        <v>8</v>
      </c>
      <c r="M3650" t="s">
        <v>7</v>
      </c>
      <c r="N3650" t="s">
        <v>9</v>
      </c>
      <c r="O3650" t="s">
        <v>10</v>
      </c>
      <c r="P3650" s="83">
        <v>1</v>
      </c>
      <c r="Q3650">
        <v>0</v>
      </c>
      <c r="R3650">
        <v>1</v>
      </c>
      <c r="S3650" s="9">
        <v>0</v>
      </c>
    </row>
    <row r="3651" spans="1:19">
      <c r="A3651" s="83">
        <v>2021</v>
      </c>
      <c r="B3651" t="s">
        <v>1197</v>
      </c>
      <c r="C3651" t="s">
        <v>1248</v>
      </c>
      <c r="D3651" t="s">
        <v>1198</v>
      </c>
      <c r="E3651" t="s">
        <v>2</v>
      </c>
      <c r="F3651" t="s">
        <v>452</v>
      </c>
      <c r="G3651" t="s">
        <v>1260</v>
      </c>
      <c r="H3651" t="s">
        <v>448</v>
      </c>
      <c r="I3651" t="s">
        <v>36</v>
      </c>
      <c r="J3651" t="s">
        <v>37</v>
      </c>
      <c r="K3651" t="s">
        <v>38</v>
      </c>
      <c r="L3651" t="s">
        <v>8</v>
      </c>
      <c r="M3651" t="s">
        <v>38</v>
      </c>
      <c r="N3651" t="s">
        <v>40</v>
      </c>
      <c r="O3651" t="s">
        <v>41</v>
      </c>
      <c r="P3651" s="83">
        <v>1</v>
      </c>
      <c r="Q3651">
        <v>0</v>
      </c>
      <c r="R3651">
        <v>1</v>
      </c>
      <c r="S3651" s="9">
        <v>0</v>
      </c>
    </row>
    <row r="3652" spans="1:19">
      <c r="A3652" s="83">
        <v>2021</v>
      </c>
      <c r="B3652" t="s">
        <v>1197</v>
      </c>
      <c r="C3652" t="s">
        <v>1248</v>
      </c>
      <c r="D3652" t="s">
        <v>1198</v>
      </c>
      <c r="E3652" t="s">
        <v>2</v>
      </c>
      <c r="F3652" t="s">
        <v>455</v>
      </c>
      <c r="G3652" t="s">
        <v>1255</v>
      </c>
      <c r="H3652" t="s">
        <v>448</v>
      </c>
      <c r="I3652" t="s">
        <v>36</v>
      </c>
      <c r="J3652" t="s">
        <v>37</v>
      </c>
      <c r="K3652" t="s">
        <v>38</v>
      </c>
      <c r="L3652" t="s">
        <v>8</v>
      </c>
      <c r="M3652" t="s">
        <v>38</v>
      </c>
      <c r="N3652" t="s">
        <v>40</v>
      </c>
      <c r="O3652" t="s">
        <v>41</v>
      </c>
      <c r="P3652" s="83">
        <v>2</v>
      </c>
      <c r="Q3652">
        <v>0</v>
      </c>
      <c r="R3652">
        <v>2</v>
      </c>
      <c r="S3652" s="9">
        <v>0</v>
      </c>
    </row>
    <row r="3653" spans="1:19">
      <c r="A3653" s="83">
        <v>2021</v>
      </c>
      <c r="B3653" t="s">
        <v>1197</v>
      </c>
      <c r="C3653" t="s">
        <v>1248</v>
      </c>
      <c r="D3653" t="s">
        <v>1198</v>
      </c>
      <c r="E3653" t="s">
        <v>2</v>
      </c>
      <c r="F3653" t="s">
        <v>455</v>
      </c>
      <c r="G3653" t="s">
        <v>1255</v>
      </c>
      <c r="H3653" t="s">
        <v>448</v>
      </c>
      <c r="I3653" t="s">
        <v>36</v>
      </c>
      <c r="J3653" t="s">
        <v>37</v>
      </c>
      <c r="K3653" t="s">
        <v>38</v>
      </c>
      <c r="L3653" t="s">
        <v>8</v>
      </c>
      <c r="M3653" t="s">
        <v>38</v>
      </c>
      <c r="N3653" t="s">
        <v>8</v>
      </c>
      <c r="O3653" t="s">
        <v>42</v>
      </c>
      <c r="P3653" s="83">
        <v>1</v>
      </c>
      <c r="Q3653">
        <v>0</v>
      </c>
      <c r="R3653">
        <v>1</v>
      </c>
      <c r="S3653" s="9">
        <v>0</v>
      </c>
    </row>
    <row r="3654" spans="1:19">
      <c r="A3654" s="83">
        <v>2021</v>
      </c>
      <c r="B3654" t="s">
        <v>1197</v>
      </c>
      <c r="C3654" t="s">
        <v>1248</v>
      </c>
      <c r="D3654" t="s">
        <v>1198</v>
      </c>
      <c r="E3654" t="s">
        <v>2</v>
      </c>
      <c r="F3654" t="s">
        <v>455</v>
      </c>
      <c r="G3654" t="s">
        <v>1255</v>
      </c>
      <c r="H3654" t="s">
        <v>448</v>
      </c>
      <c r="I3654" t="s">
        <v>36</v>
      </c>
      <c r="J3654" t="s">
        <v>37</v>
      </c>
      <c r="K3654" t="s">
        <v>38</v>
      </c>
      <c r="L3654" t="s">
        <v>8</v>
      </c>
      <c r="M3654" t="s">
        <v>8</v>
      </c>
      <c r="N3654" t="s">
        <v>7</v>
      </c>
      <c r="O3654" t="s">
        <v>39</v>
      </c>
      <c r="P3654" s="83">
        <v>1</v>
      </c>
      <c r="Q3654">
        <v>0</v>
      </c>
      <c r="R3654">
        <v>1</v>
      </c>
      <c r="S3654" s="9">
        <v>0</v>
      </c>
    </row>
    <row r="3655" spans="1:19">
      <c r="A3655" s="83">
        <v>2021</v>
      </c>
      <c r="B3655" t="s">
        <v>1197</v>
      </c>
      <c r="C3655" t="s">
        <v>1248</v>
      </c>
      <c r="D3655" t="s">
        <v>1198</v>
      </c>
      <c r="E3655" t="s">
        <v>2</v>
      </c>
      <c r="F3655" t="s">
        <v>732</v>
      </c>
      <c r="G3655" t="s">
        <v>1261</v>
      </c>
      <c r="H3655" t="s">
        <v>448</v>
      </c>
      <c r="I3655" t="s">
        <v>36</v>
      </c>
      <c r="J3655" t="s">
        <v>37</v>
      </c>
      <c r="K3655" t="s">
        <v>7</v>
      </c>
      <c r="L3655" t="s">
        <v>8</v>
      </c>
      <c r="M3655" t="s">
        <v>7</v>
      </c>
      <c r="N3655" t="s">
        <v>9</v>
      </c>
      <c r="O3655" t="s">
        <v>10</v>
      </c>
      <c r="P3655" s="83">
        <v>5</v>
      </c>
      <c r="Q3655">
        <v>0</v>
      </c>
      <c r="R3655">
        <v>5</v>
      </c>
      <c r="S3655" s="9">
        <v>0</v>
      </c>
    </row>
    <row r="3656" spans="1:19">
      <c r="A3656" s="83">
        <v>2021</v>
      </c>
      <c r="B3656" t="s">
        <v>1197</v>
      </c>
      <c r="C3656" t="s">
        <v>1248</v>
      </c>
      <c r="D3656" t="s">
        <v>1198</v>
      </c>
      <c r="E3656" t="s">
        <v>2</v>
      </c>
      <c r="F3656" t="s">
        <v>732</v>
      </c>
      <c r="G3656" t="s">
        <v>1261</v>
      </c>
      <c r="H3656" t="s">
        <v>448</v>
      </c>
      <c r="I3656" t="s">
        <v>36</v>
      </c>
      <c r="J3656" t="s">
        <v>37</v>
      </c>
      <c r="K3656" t="s">
        <v>38</v>
      </c>
      <c r="L3656" t="s">
        <v>8</v>
      </c>
      <c r="M3656" t="s">
        <v>38</v>
      </c>
      <c r="N3656" t="s">
        <v>40</v>
      </c>
      <c r="O3656" t="s">
        <v>41</v>
      </c>
      <c r="P3656" s="83">
        <v>2</v>
      </c>
      <c r="Q3656">
        <v>0</v>
      </c>
      <c r="R3656">
        <v>2</v>
      </c>
      <c r="S3656" s="9">
        <v>0</v>
      </c>
    </row>
    <row r="3657" spans="1:19">
      <c r="A3657" s="83">
        <v>2021</v>
      </c>
      <c r="B3657" t="s">
        <v>1197</v>
      </c>
      <c r="C3657" t="s">
        <v>1248</v>
      </c>
      <c r="D3657" t="s">
        <v>1198</v>
      </c>
      <c r="E3657" t="s">
        <v>2</v>
      </c>
      <c r="F3657" t="s">
        <v>734</v>
      </c>
      <c r="G3657" t="s">
        <v>1250</v>
      </c>
      <c r="H3657" t="s">
        <v>448</v>
      </c>
      <c r="I3657" t="s">
        <v>36</v>
      </c>
      <c r="J3657" t="s">
        <v>37</v>
      </c>
      <c r="K3657" t="s">
        <v>7</v>
      </c>
      <c r="L3657" t="s">
        <v>8</v>
      </c>
      <c r="M3657" t="s">
        <v>7</v>
      </c>
      <c r="N3657" t="s">
        <v>9</v>
      </c>
      <c r="O3657" t="s">
        <v>10</v>
      </c>
      <c r="P3657" s="83">
        <v>4</v>
      </c>
      <c r="Q3657">
        <v>2.25</v>
      </c>
      <c r="R3657">
        <v>1.75</v>
      </c>
      <c r="S3657" s="9">
        <v>0.5625</v>
      </c>
    </row>
    <row r="3658" spans="1:19">
      <c r="A3658" s="83">
        <v>2021</v>
      </c>
      <c r="B3658" t="s">
        <v>1197</v>
      </c>
      <c r="C3658" t="s">
        <v>1248</v>
      </c>
      <c r="D3658" t="s">
        <v>1198</v>
      </c>
      <c r="E3658" t="s">
        <v>2</v>
      </c>
      <c r="F3658" t="s">
        <v>734</v>
      </c>
      <c r="G3658" t="s">
        <v>1250</v>
      </c>
      <c r="H3658" t="s">
        <v>448</v>
      </c>
      <c r="I3658" t="s">
        <v>36</v>
      </c>
      <c r="J3658" t="s">
        <v>37</v>
      </c>
      <c r="K3658" t="s">
        <v>38</v>
      </c>
      <c r="L3658" t="s">
        <v>8</v>
      </c>
      <c r="M3658" t="s">
        <v>38</v>
      </c>
      <c r="N3658" t="s">
        <v>8</v>
      </c>
      <c r="O3658" t="s">
        <v>42</v>
      </c>
      <c r="P3658" s="83">
        <v>2</v>
      </c>
      <c r="Q3658">
        <v>0</v>
      </c>
      <c r="R3658">
        <v>2</v>
      </c>
      <c r="S3658" s="9">
        <v>0</v>
      </c>
    </row>
    <row r="3659" spans="1:19">
      <c r="A3659" s="83">
        <v>2021</v>
      </c>
      <c r="B3659" t="s">
        <v>1197</v>
      </c>
      <c r="C3659" t="s">
        <v>1248</v>
      </c>
      <c r="D3659" t="s">
        <v>1198</v>
      </c>
      <c r="E3659" t="s">
        <v>2</v>
      </c>
      <c r="F3659" t="s">
        <v>734</v>
      </c>
      <c r="G3659" t="s">
        <v>1250</v>
      </c>
      <c r="H3659" t="s">
        <v>448</v>
      </c>
      <c r="I3659" t="s">
        <v>36</v>
      </c>
      <c r="J3659" t="s">
        <v>37</v>
      </c>
      <c r="K3659" t="s">
        <v>38</v>
      </c>
      <c r="L3659" t="s">
        <v>8</v>
      </c>
      <c r="M3659" t="s">
        <v>38</v>
      </c>
      <c r="N3659" t="s">
        <v>40</v>
      </c>
      <c r="O3659" t="s">
        <v>41</v>
      </c>
      <c r="P3659" s="83">
        <v>3</v>
      </c>
      <c r="Q3659">
        <v>0</v>
      </c>
      <c r="R3659">
        <v>3</v>
      </c>
      <c r="S3659" s="9">
        <v>0</v>
      </c>
    </row>
    <row r="3660" spans="1:19">
      <c r="A3660" s="83">
        <v>2021</v>
      </c>
      <c r="B3660" t="s">
        <v>1197</v>
      </c>
      <c r="C3660" t="s">
        <v>1248</v>
      </c>
      <c r="D3660" t="s">
        <v>1198</v>
      </c>
      <c r="E3660" t="s">
        <v>2</v>
      </c>
      <c r="F3660" t="s">
        <v>734</v>
      </c>
      <c r="G3660" t="s">
        <v>1250</v>
      </c>
      <c r="H3660" t="s">
        <v>448</v>
      </c>
      <c r="I3660" t="s">
        <v>36</v>
      </c>
      <c r="J3660" t="s">
        <v>37</v>
      </c>
      <c r="K3660" t="s">
        <v>38</v>
      </c>
      <c r="L3660" t="s">
        <v>8</v>
      </c>
      <c r="M3660" t="s">
        <v>8</v>
      </c>
      <c r="N3660" t="s">
        <v>40</v>
      </c>
      <c r="O3660" t="s">
        <v>43</v>
      </c>
      <c r="P3660" s="83">
        <v>1</v>
      </c>
      <c r="Q3660">
        <v>0</v>
      </c>
      <c r="R3660">
        <v>1</v>
      </c>
      <c r="S3660" s="9">
        <v>0</v>
      </c>
    </row>
    <row r="3661" spans="1:19">
      <c r="A3661" s="83">
        <v>2021</v>
      </c>
      <c r="B3661" t="s">
        <v>1197</v>
      </c>
      <c r="C3661" t="s">
        <v>1248</v>
      </c>
      <c r="D3661" t="s">
        <v>1198</v>
      </c>
      <c r="E3661" t="s">
        <v>2</v>
      </c>
      <c r="F3661" t="s">
        <v>734</v>
      </c>
      <c r="G3661" t="s">
        <v>1250</v>
      </c>
      <c r="H3661" t="s">
        <v>448</v>
      </c>
      <c r="I3661" t="s">
        <v>36</v>
      </c>
      <c r="J3661" t="s">
        <v>37</v>
      </c>
      <c r="K3661" t="s">
        <v>38</v>
      </c>
      <c r="L3661" t="s">
        <v>8</v>
      </c>
      <c r="M3661" t="s">
        <v>8</v>
      </c>
      <c r="N3661" t="s">
        <v>7</v>
      </c>
      <c r="O3661" t="s">
        <v>39</v>
      </c>
      <c r="P3661" s="83">
        <v>1</v>
      </c>
      <c r="Q3661">
        <v>0</v>
      </c>
      <c r="R3661">
        <v>1</v>
      </c>
      <c r="S3661" s="9">
        <v>0</v>
      </c>
    </row>
    <row r="3662" spans="1:19">
      <c r="A3662" s="83">
        <v>2021</v>
      </c>
      <c r="B3662" t="s">
        <v>1197</v>
      </c>
      <c r="C3662" t="s">
        <v>1248</v>
      </c>
      <c r="D3662" t="s">
        <v>1198</v>
      </c>
      <c r="E3662" t="s">
        <v>2</v>
      </c>
      <c r="F3662" t="s">
        <v>884</v>
      </c>
      <c r="G3662" t="s">
        <v>1251</v>
      </c>
      <c r="H3662" t="s">
        <v>448</v>
      </c>
      <c r="I3662" t="s">
        <v>36</v>
      </c>
      <c r="J3662" t="s">
        <v>37</v>
      </c>
      <c r="K3662" t="s">
        <v>38</v>
      </c>
      <c r="L3662" t="s">
        <v>8</v>
      </c>
      <c r="M3662" t="s">
        <v>38</v>
      </c>
      <c r="N3662" t="s">
        <v>8</v>
      </c>
      <c r="O3662" t="s">
        <v>42</v>
      </c>
      <c r="P3662" s="83">
        <v>1</v>
      </c>
      <c r="Q3662">
        <v>0</v>
      </c>
      <c r="R3662">
        <v>1</v>
      </c>
      <c r="S3662" s="9">
        <v>0</v>
      </c>
    </row>
    <row r="3663" spans="1:19">
      <c r="A3663" s="83">
        <v>2021</v>
      </c>
      <c r="B3663" t="s">
        <v>1197</v>
      </c>
      <c r="C3663" t="s">
        <v>1248</v>
      </c>
      <c r="D3663" t="s">
        <v>1198</v>
      </c>
      <c r="E3663" t="s">
        <v>2</v>
      </c>
      <c r="F3663" t="s">
        <v>884</v>
      </c>
      <c r="G3663" t="s">
        <v>1251</v>
      </c>
      <c r="H3663" t="s">
        <v>448</v>
      </c>
      <c r="I3663" t="s">
        <v>36</v>
      </c>
      <c r="J3663" t="s">
        <v>37</v>
      </c>
      <c r="K3663" t="s">
        <v>38</v>
      </c>
      <c r="L3663" t="s">
        <v>8</v>
      </c>
      <c r="M3663" t="s">
        <v>8</v>
      </c>
      <c r="N3663" t="s">
        <v>38</v>
      </c>
      <c r="O3663" t="s">
        <v>44</v>
      </c>
      <c r="P3663" s="83">
        <v>1</v>
      </c>
      <c r="Q3663">
        <v>0</v>
      </c>
      <c r="R3663">
        <v>1</v>
      </c>
      <c r="S3663" s="9">
        <v>0</v>
      </c>
    </row>
    <row r="3664" spans="1:19">
      <c r="A3664" s="83">
        <v>2021</v>
      </c>
      <c r="B3664" t="s">
        <v>1197</v>
      </c>
      <c r="C3664" t="s">
        <v>1248</v>
      </c>
      <c r="D3664" t="s">
        <v>1198</v>
      </c>
      <c r="E3664" t="s">
        <v>2</v>
      </c>
      <c r="F3664" t="s">
        <v>884</v>
      </c>
      <c r="G3664" t="s">
        <v>1251</v>
      </c>
      <c r="H3664" t="s">
        <v>448</v>
      </c>
      <c r="I3664" t="s">
        <v>36</v>
      </c>
      <c r="J3664" t="s">
        <v>37</v>
      </c>
      <c r="K3664" t="s">
        <v>38</v>
      </c>
      <c r="L3664" t="s">
        <v>8</v>
      </c>
      <c r="M3664" t="s">
        <v>38</v>
      </c>
      <c r="N3664" t="s">
        <v>40</v>
      </c>
      <c r="O3664" t="s">
        <v>41</v>
      </c>
      <c r="P3664" s="83">
        <v>1</v>
      </c>
      <c r="Q3664">
        <v>0</v>
      </c>
      <c r="R3664">
        <v>1</v>
      </c>
      <c r="S3664" s="9">
        <v>0</v>
      </c>
    </row>
    <row r="3665" spans="1:19">
      <c r="A3665" s="83">
        <v>2021</v>
      </c>
      <c r="B3665" t="s">
        <v>1197</v>
      </c>
      <c r="C3665" t="s">
        <v>1248</v>
      </c>
      <c r="D3665" t="s">
        <v>1198</v>
      </c>
      <c r="E3665" t="s">
        <v>2</v>
      </c>
      <c r="F3665" t="s">
        <v>884</v>
      </c>
      <c r="G3665" t="s">
        <v>1251</v>
      </c>
      <c r="H3665" t="s">
        <v>448</v>
      </c>
      <c r="I3665" t="s">
        <v>36</v>
      </c>
      <c r="J3665" t="s">
        <v>37</v>
      </c>
      <c r="K3665" t="s">
        <v>7</v>
      </c>
      <c r="L3665" t="s">
        <v>8</v>
      </c>
      <c r="M3665" t="s">
        <v>7</v>
      </c>
      <c r="N3665" t="s">
        <v>9</v>
      </c>
      <c r="O3665" t="s">
        <v>10</v>
      </c>
      <c r="P3665" s="83">
        <v>5</v>
      </c>
      <c r="Q3665">
        <v>0</v>
      </c>
      <c r="R3665">
        <v>5</v>
      </c>
      <c r="S3665" s="9">
        <v>0</v>
      </c>
    </row>
    <row r="3666" spans="1:19">
      <c r="A3666" s="83">
        <v>2021</v>
      </c>
      <c r="B3666" t="s">
        <v>1197</v>
      </c>
      <c r="C3666" t="s">
        <v>1248</v>
      </c>
      <c r="D3666" t="s">
        <v>1198</v>
      </c>
      <c r="E3666" t="s">
        <v>2</v>
      </c>
      <c r="F3666" t="s">
        <v>884</v>
      </c>
      <c r="G3666" t="s">
        <v>1251</v>
      </c>
      <c r="H3666" t="s">
        <v>448</v>
      </c>
      <c r="I3666" t="s">
        <v>36</v>
      </c>
      <c r="J3666" t="s">
        <v>37</v>
      </c>
      <c r="K3666" t="s">
        <v>38</v>
      </c>
      <c r="L3666" t="s">
        <v>8</v>
      </c>
      <c r="M3666" t="s">
        <v>8</v>
      </c>
      <c r="N3666" t="s">
        <v>7</v>
      </c>
      <c r="O3666" t="s">
        <v>39</v>
      </c>
      <c r="P3666" s="83">
        <v>1</v>
      </c>
      <c r="Q3666">
        <v>0</v>
      </c>
      <c r="R3666">
        <v>1</v>
      </c>
      <c r="S3666" s="9">
        <v>0</v>
      </c>
    </row>
    <row r="3667" spans="1:19">
      <c r="A3667" s="83">
        <v>2021</v>
      </c>
      <c r="B3667" t="s">
        <v>1197</v>
      </c>
      <c r="C3667" t="s">
        <v>1248</v>
      </c>
      <c r="D3667" t="s">
        <v>1198</v>
      </c>
      <c r="E3667" t="s">
        <v>2</v>
      </c>
      <c r="F3667" t="s">
        <v>884</v>
      </c>
      <c r="G3667" t="s">
        <v>1251</v>
      </c>
      <c r="H3667" t="s">
        <v>448</v>
      </c>
      <c r="I3667" t="s">
        <v>36</v>
      </c>
      <c r="J3667" t="s">
        <v>37</v>
      </c>
      <c r="K3667" t="s">
        <v>38</v>
      </c>
      <c r="L3667" t="s">
        <v>8</v>
      </c>
      <c r="M3667" t="s">
        <v>8</v>
      </c>
      <c r="N3667" t="s">
        <v>40</v>
      </c>
      <c r="O3667" t="s">
        <v>43</v>
      </c>
      <c r="P3667" s="83">
        <v>1</v>
      </c>
      <c r="Q3667">
        <v>0</v>
      </c>
      <c r="R3667">
        <v>1</v>
      </c>
      <c r="S3667" s="9">
        <v>0</v>
      </c>
    </row>
    <row r="3668" spans="1:19">
      <c r="A3668" s="83">
        <v>2021</v>
      </c>
      <c r="B3668" t="s">
        <v>1197</v>
      </c>
      <c r="C3668" t="s">
        <v>1248</v>
      </c>
      <c r="D3668" t="s">
        <v>1198</v>
      </c>
      <c r="E3668" t="s">
        <v>2</v>
      </c>
      <c r="F3668" t="s">
        <v>886</v>
      </c>
      <c r="G3668" t="s">
        <v>1252</v>
      </c>
      <c r="H3668" t="s">
        <v>448</v>
      </c>
      <c r="I3668" t="s">
        <v>36</v>
      </c>
      <c r="J3668" t="s">
        <v>37</v>
      </c>
      <c r="K3668" t="s">
        <v>7</v>
      </c>
      <c r="L3668" t="s">
        <v>8</v>
      </c>
      <c r="M3668" t="s">
        <v>7</v>
      </c>
      <c r="N3668" t="s">
        <v>9</v>
      </c>
      <c r="O3668" t="s">
        <v>10</v>
      </c>
      <c r="P3668" s="83">
        <v>5</v>
      </c>
      <c r="Q3668">
        <v>0</v>
      </c>
      <c r="R3668">
        <v>5</v>
      </c>
      <c r="S3668" s="9">
        <v>0</v>
      </c>
    </row>
    <row r="3669" spans="1:19">
      <c r="A3669" s="83">
        <v>2021</v>
      </c>
      <c r="B3669" t="s">
        <v>1197</v>
      </c>
      <c r="C3669" t="s">
        <v>1248</v>
      </c>
      <c r="D3669" t="s">
        <v>1198</v>
      </c>
      <c r="E3669" t="s">
        <v>2</v>
      </c>
      <c r="F3669" t="s">
        <v>886</v>
      </c>
      <c r="G3669" t="s">
        <v>1252</v>
      </c>
      <c r="H3669" t="s">
        <v>448</v>
      </c>
      <c r="I3669" t="s">
        <v>36</v>
      </c>
      <c r="J3669" t="s">
        <v>37</v>
      </c>
      <c r="K3669" t="s">
        <v>38</v>
      </c>
      <c r="L3669" t="s">
        <v>8</v>
      </c>
      <c r="M3669" t="s">
        <v>38</v>
      </c>
      <c r="N3669" t="s">
        <v>8</v>
      </c>
      <c r="O3669" t="s">
        <v>42</v>
      </c>
      <c r="P3669" s="83">
        <v>1</v>
      </c>
      <c r="Q3669">
        <v>0</v>
      </c>
      <c r="R3669">
        <v>1</v>
      </c>
      <c r="S3669" s="9">
        <v>0</v>
      </c>
    </row>
    <row r="3670" spans="1:19">
      <c r="A3670" s="83">
        <v>2021</v>
      </c>
      <c r="B3670" t="s">
        <v>1197</v>
      </c>
      <c r="C3670" t="s">
        <v>1248</v>
      </c>
      <c r="D3670" t="s">
        <v>1198</v>
      </c>
      <c r="E3670" t="s">
        <v>2</v>
      </c>
      <c r="F3670" t="s">
        <v>886</v>
      </c>
      <c r="G3670" t="s">
        <v>1252</v>
      </c>
      <c r="H3670" t="s">
        <v>448</v>
      </c>
      <c r="I3670" t="s">
        <v>36</v>
      </c>
      <c r="J3670" t="s">
        <v>37</v>
      </c>
      <c r="K3670" t="s">
        <v>38</v>
      </c>
      <c r="L3670" t="s">
        <v>8</v>
      </c>
      <c r="M3670" t="s">
        <v>38</v>
      </c>
      <c r="N3670" t="s">
        <v>40</v>
      </c>
      <c r="O3670" t="s">
        <v>41</v>
      </c>
      <c r="P3670" s="83">
        <v>2</v>
      </c>
      <c r="Q3670">
        <v>0</v>
      </c>
      <c r="R3670">
        <v>2</v>
      </c>
      <c r="S3670" s="9">
        <v>0</v>
      </c>
    </row>
    <row r="3671" spans="1:19">
      <c r="A3671" s="83">
        <v>2021</v>
      </c>
      <c r="B3671" t="s">
        <v>1197</v>
      </c>
      <c r="C3671" t="s">
        <v>1248</v>
      </c>
      <c r="D3671" t="s">
        <v>1198</v>
      </c>
      <c r="E3671" t="s">
        <v>2</v>
      </c>
      <c r="F3671" t="s">
        <v>886</v>
      </c>
      <c r="G3671" t="s">
        <v>1252</v>
      </c>
      <c r="H3671" t="s">
        <v>448</v>
      </c>
      <c r="I3671" t="s">
        <v>36</v>
      </c>
      <c r="J3671" t="s">
        <v>37</v>
      </c>
      <c r="K3671" t="s">
        <v>38</v>
      </c>
      <c r="L3671" t="s">
        <v>8</v>
      </c>
      <c r="M3671" t="s">
        <v>8</v>
      </c>
      <c r="N3671" t="s">
        <v>40</v>
      </c>
      <c r="O3671" t="s">
        <v>43</v>
      </c>
      <c r="P3671" s="83">
        <v>2</v>
      </c>
      <c r="Q3671">
        <v>0</v>
      </c>
      <c r="R3671">
        <v>2</v>
      </c>
      <c r="S3671" s="9">
        <v>0</v>
      </c>
    </row>
    <row r="3672" spans="1:19">
      <c r="A3672" s="83">
        <v>2021</v>
      </c>
      <c r="B3672" t="s">
        <v>1197</v>
      </c>
      <c r="C3672" t="s">
        <v>1248</v>
      </c>
      <c r="D3672" t="s">
        <v>1198</v>
      </c>
      <c r="E3672" t="s">
        <v>2</v>
      </c>
      <c r="F3672" t="s">
        <v>1253</v>
      </c>
      <c r="G3672" t="s">
        <v>1254</v>
      </c>
      <c r="H3672" t="s">
        <v>448</v>
      </c>
      <c r="I3672" t="s">
        <v>36</v>
      </c>
      <c r="J3672" t="s">
        <v>37</v>
      </c>
      <c r="K3672" t="s">
        <v>38</v>
      </c>
      <c r="L3672" t="s">
        <v>8</v>
      </c>
      <c r="M3672" t="s">
        <v>38</v>
      </c>
      <c r="N3672" t="s">
        <v>40</v>
      </c>
      <c r="O3672" t="s">
        <v>41</v>
      </c>
      <c r="P3672" s="83">
        <v>1</v>
      </c>
      <c r="Q3672">
        <v>0</v>
      </c>
      <c r="R3672">
        <v>1</v>
      </c>
      <c r="S3672" s="9">
        <v>0</v>
      </c>
    </row>
    <row r="3673" spans="1:19">
      <c r="A3673" s="83">
        <v>2021</v>
      </c>
      <c r="B3673" t="s">
        <v>1197</v>
      </c>
      <c r="C3673" t="s">
        <v>1248</v>
      </c>
      <c r="D3673" t="s">
        <v>1198</v>
      </c>
      <c r="E3673" t="s">
        <v>2</v>
      </c>
      <c r="F3673" t="s">
        <v>1253</v>
      </c>
      <c r="G3673" t="s">
        <v>1254</v>
      </c>
      <c r="H3673" t="s">
        <v>448</v>
      </c>
      <c r="I3673" t="s">
        <v>36</v>
      </c>
      <c r="J3673" t="s">
        <v>37</v>
      </c>
      <c r="K3673" t="s">
        <v>38</v>
      </c>
      <c r="L3673" t="s">
        <v>8</v>
      </c>
      <c r="M3673" t="s">
        <v>8</v>
      </c>
      <c r="N3673" t="s">
        <v>7</v>
      </c>
      <c r="O3673" t="s">
        <v>39</v>
      </c>
      <c r="P3673" s="83">
        <v>1</v>
      </c>
      <c r="Q3673">
        <v>0</v>
      </c>
      <c r="R3673">
        <v>1</v>
      </c>
      <c r="S3673" s="9">
        <v>0</v>
      </c>
    </row>
    <row r="3674" spans="1:19">
      <c r="A3674" s="83">
        <v>2021</v>
      </c>
      <c r="B3674" t="s">
        <v>1197</v>
      </c>
      <c r="C3674" t="s">
        <v>1248</v>
      </c>
      <c r="D3674" t="s">
        <v>1198</v>
      </c>
      <c r="E3674" t="s">
        <v>2</v>
      </c>
      <c r="F3674" t="s">
        <v>1253</v>
      </c>
      <c r="G3674" t="s">
        <v>1254</v>
      </c>
      <c r="H3674" t="s">
        <v>448</v>
      </c>
      <c r="I3674" t="s">
        <v>36</v>
      </c>
      <c r="J3674" t="s">
        <v>37</v>
      </c>
      <c r="K3674" t="s">
        <v>7</v>
      </c>
      <c r="L3674" t="s">
        <v>8</v>
      </c>
      <c r="M3674" t="s">
        <v>7</v>
      </c>
      <c r="N3674" t="s">
        <v>9</v>
      </c>
      <c r="O3674" t="s">
        <v>10</v>
      </c>
      <c r="P3674" s="83">
        <v>3</v>
      </c>
      <c r="Q3674">
        <v>0</v>
      </c>
      <c r="R3674">
        <v>3</v>
      </c>
      <c r="S3674" s="9">
        <v>0</v>
      </c>
    </row>
    <row r="3675" spans="1:19">
      <c r="A3675" s="83">
        <v>2021</v>
      </c>
      <c r="B3675" t="s">
        <v>1197</v>
      </c>
      <c r="C3675" t="s">
        <v>1248</v>
      </c>
      <c r="D3675" t="s">
        <v>1198</v>
      </c>
      <c r="E3675" t="s">
        <v>2</v>
      </c>
      <c r="F3675" t="s">
        <v>1253</v>
      </c>
      <c r="G3675" t="s">
        <v>1254</v>
      </c>
      <c r="H3675" t="s">
        <v>448</v>
      </c>
      <c r="I3675" t="s">
        <v>36</v>
      </c>
      <c r="J3675" t="s">
        <v>37</v>
      </c>
      <c r="K3675" t="s">
        <v>38</v>
      </c>
      <c r="L3675" t="s">
        <v>8</v>
      </c>
      <c r="M3675" t="s">
        <v>8</v>
      </c>
      <c r="N3675" t="s">
        <v>40</v>
      </c>
      <c r="O3675" t="s">
        <v>43</v>
      </c>
      <c r="P3675" s="83">
        <v>1</v>
      </c>
      <c r="Q3675">
        <v>0</v>
      </c>
      <c r="R3675">
        <v>1</v>
      </c>
      <c r="S3675" s="9">
        <v>0</v>
      </c>
    </row>
    <row r="3676" spans="1:19">
      <c r="A3676" s="83">
        <v>2021</v>
      </c>
      <c r="B3676" t="s">
        <v>1197</v>
      </c>
      <c r="C3676" t="s">
        <v>1248</v>
      </c>
      <c r="D3676" t="s">
        <v>1198</v>
      </c>
      <c r="E3676" t="s">
        <v>2</v>
      </c>
      <c r="F3676" t="s">
        <v>1253</v>
      </c>
      <c r="G3676" t="s">
        <v>1254</v>
      </c>
      <c r="H3676" t="s">
        <v>448</v>
      </c>
      <c r="I3676" t="s">
        <v>36</v>
      </c>
      <c r="J3676" t="s">
        <v>37</v>
      </c>
      <c r="K3676" t="s">
        <v>38</v>
      </c>
      <c r="L3676" t="s">
        <v>8</v>
      </c>
      <c r="M3676" t="s">
        <v>38</v>
      </c>
      <c r="N3676" t="s">
        <v>8</v>
      </c>
      <c r="O3676" t="s">
        <v>42</v>
      </c>
      <c r="P3676" s="83">
        <v>1</v>
      </c>
      <c r="Q3676">
        <v>0</v>
      </c>
      <c r="R3676">
        <v>1</v>
      </c>
      <c r="S3676" s="9">
        <v>0</v>
      </c>
    </row>
    <row r="3677" spans="1:19">
      <c r="A3677" t="s">
        <v>517</v>
      </c>
      <c r="E3677" t="s">
        <v>504</v>
      </c>
      <c r="F3677" s="66">
        <v>17</v>
      </c>
      <c r="P3677" s="86"/>
    </row>
    <row r="3678" spans="1:19">
      <c r="A3678" s="83">
        <v>2021</v>
      </c>
      <c r="B3678" t="s">
        <v>1197</v>
      </c>
      <c r="C3678" t="s">
        <v>161</v>
      </c>
      <c r="D3678" t="s">
        <v>1198</v>
      </c>
      <c r="E3678" t="s">
        <v>2</v>
      </c>
      <c r="F3678" t="s">
        <v>1</v>
      </c>
      <c r="G3678" t="s">
        <v>1267</v>
      </c>
      <c r="H3678" t="s">
        <v>232</v>
      </c>
      <c r="I3678" t="s">
        <v>233</v>
      </c>
      <c r="J3678" t="s">
        <v>6</v>
      </c>
      <c r="K3678" t="s">
        <v>7</v>
      </c>
      <c r="L3678" t="s">
        <v>8</v>
      </c>
      <c r="M3678" t="s">
        <v>7</v>
      </c>
      <c r="N3678" t="s">
        <v>9</v>
      </c>
      <c r="O3678" t="s">
        <v>10</v>
      </c>
      <c r="P3678" s="83">
        <v>4</v>
      </c>
      <c r="Q3678">
        <v>3</v>
      </c>
      <c r="R3678">
        <v>1</v>
      </c>
      <c r="S3678" s="9">
        <v>0.75</v>
      </c>
    </row>
    <row r="3679" spans="1:19">
      <c r="A3679" s="83">
        <v>2021</v>
      </c>
      <c r="B3679" t="s">
        <v>1197</v>
      </c>
      <c r="C3679" t="s">
        <v>161</v>
      </c>
      <c r="D3679" t="s">
        <v>1198</v>
      </c>
      <c r="E3679" t="s">
        <v>2</v>
      </c>
      <c r="F3679" t="s">
        <v>11</v>
      </c>
      <c r="G3679" t="s">
        <v>1268</v>
      </c>
      <c r="H3679" t="s">
        <v>638</v>
      </c>
      <c r="I3679" t="s">
        <v>639</v>
      </c>
      <c r="J3679" t="s">
        <v>6</v>
      </c>
      <c r="K3679" t="s">
        <v>7</v>
      </c>
      <c r="L3679" t="s">
        <v>8</v>
      </c>
      <c r="M3679" t="s">
        <v>7</v>
      </c>
      <c r="N3679" t="s">
        <v>9</v>
      </c>
      <c r="O3679" t="s">
        <v>10</v>
      </c>
      <c r="P3679" s="83">
        <v>6</v>
      </c>
      <c r="Q3679">
        <v>4.49</v>
      </c>
      <c r="R3679">
        <v>1.5099999999999998</v>
      </c>
      <c r="S3679" s="9">
        <v>0.74833333333333341</v>
      </c>
    </row>
    <row r="3680" spans="1:19">
      <c r="A3680" s="83">
        <v>2021</v>
      </c>
      <c r="B3680" t="s">
        <v>1197</v>
      </c>
      <c r="C3680" t="s">
        <v>161</v>
      </c>
      <c r="D3680" t="s">
        <v>1198</v>
      </c>
      <c r="E3680" t="s">
        <v>2</v>
      </c>
      <c r="F3680" t="s">
        <v>17</v>
      </c>
      <c r="G3680" t="s">
        <v>1269</v>
      </c>
      <c r="H3680" t="s">
        <v>533</v>
      </c>
      <c r="I3680" t="s">
        <v>334</v>
      </c>
      <c r="J3680" t="s">
        <v>6</v>
      </c>
      <c r="K3680" t="s">
        <v>7</v>
      </c>
      <c r="L3680" t="s">
        <v>8</v>
      </c>
      <c r="M3680" t="s">
        <v>7</v>
      </c>
      <c r="N3680" t="s">
        <v>9</v>
      </c>
      <c r="O3680" t="s">
        <v>10</v>
      </c>
      <c r="P3680" s="83">
        <v>3</v>
      </c>
      <c r="Q3680">
        <v>2.21</v>
      </c>
      <c r="R3680">
        <v>0.79</v>
      </c>
      <c r="S3680" s="9">
        <v>0.73666666666666669</v>
      </c>
    </row>
    <row r="3681" spans="1:19">
      <c r="A3681" s="83">
        <v>2021</v>
      </c>
      <c r="B3681" t="s">
        <v>1197</v>
      </c>
      <c r="C3681" t="s">
        <v>1200</v>
      </c>
      <c r="D3681" t="s">
        <v>1198</v>
      </c>
      <c r="E3681" t="s">
        <v>2</v>
      </c>
      <c r="F3681" t="s">
        <v>48</v>
      </c>
      <c r="G3681" t="s">
        <v>1201</v>
      </c>
      <c r="H3681" t="s">
        <v>126</v>
      </c>
      <c r="I3681" t="s">
        <v>127</v>
      </c>
      <c r="J3681" t="s">
        <v>79</v>
      </c>
      <c r="K3681" t="s">
        <v>8</v>
      </c>
      <c r="L3681" t="s">
        <v>8</v>
      </c>
      <c r="M3681" t="s">
        <v>8</v>
      </c>
      <c r="N3681" t="s">
        <v>130</v>
      </c>
      <c r="O3681" t="s">
        <v>131</v>
      </c>
      <c r="P3681" s="83">
        <v>2000</v>
      </c>
      <c r="Q3681">
        <v>1786</v>
      </c>
      <c r="R3681">
        <v>214</v>
      </c>
      <c r="S3681" s="9">
        <v>0.89300000000000002</v>
      </c>
    </row>
    <row r="3682" spans="1:19">
      <c r="A3682" s="83">
        <v>2021</v>
      </c>
      <c r="B3682" t="s">
        <v>1197</v>
      </c>
      <c r="C3682" t="s">
        <v>1200</v>
      </c>
      <c r="D3682" t="s">
        <v>1198</v>
      </c>
      <c r="E3682" t="s">
        <v>2</v>
      </c>
      <c r="F3682" t="s">
        <v>247</v>
      </c>
      <c r="G3682" t="s">
        <v>1203</v>
      </c>
      <c r="H3682" t="s">
        <v>126</v>
      </c>
      <c r="I3682" t="s">
        <v>127</v>
      </c>
      <c r="J3682" t="s">
        <v>79</v>
      </c>
      <c r="K3682" t="s">
        <v>8</v>
      </c>
      <c r="L3682" t="s">
        <v>8</v>
      </c>
      <c r="M3682" t="s">
        <v>8</v>
      </c>
      <c r="N3682" t="s">
        <v>38</v>
      </c>
      <c r="O3682" t="s">
        <v>239</v>
      </c>
      <c r="P3682" s="83">
        <v>30</v>
      </c>
      <c r="Q3682">
        <v>25</v>
      </c>
      <c r="R3682">
        <v>5</v>
      </c>
      <c r="S3682" s="9">
        <v>0.83333333333333337</v>
      </c>
    </row>
    <row r="3683" spans="1:19">
      <c r="A3683" s="83">
        <v>2021</v>
      </c>
      <c r="B3683" t="s">
        <v>1197</v>
      </c>
      <c r="C3683" t="s">
        <v>1200</v>
      </c>
      <c r="D3683" t="s">
        <v>1198</v>
      </c>
      <c r="E3683" t="s">
        <v>2</v>
      </c>
      <c r="F3683" t="s">
        <v>247</v>
      </c>
      <c r="G3683" t="s">
        <v>1203</v>
      </c>
      <c r="H3683" t="s">
        <v>126</v>
      </c>
      <c r="I3683" t="s">
        <v>127</v>
      </c>
      <c r="J3683" t="s">
        <v>79</v>
      </c>
      <c r="K3683" t="s">
        <v>8</v>
      </c>
      <c r="L3683" t="s">
        <v>8</v>
      </c>
      <c r="M3683" t="s">
        <v>8</v>
      </c>
      <c r="N3683" t="s">
        <v>7</v>
      </c>
      <c r="O3683" t="s">
        <v>320</v>
      </c>
      <c r="P3683" s="83">
        <v>40</v>
      </c>
      <c r="Q3683">
        <v>33</v>
      </c>
      <c r="R3683">
        <v>7</v>
      </c>
      <c r="S3683" s="9">
        <v>0.82499999999999996</v>
      </c>
    </row>
    <row r="3684" spans="1:19">
      <c r="A3684" s="83">
        <v>2021</v>
      </c>
      <c r="B3684" t="s">
        <v>1197</v>
      </c>
      <c r="C3684" t="s">
        <v>1200</v>
      </c>
      <c r="D3684" t="s">
        <v>1198</v>
      </c>
      <c r="E3684" t="s">
        <v>2</v>
      </c>
      <c r="F3684" t="s">
        <v>64</v>
      </c>
      <c r="G3684" t="s">
        <v>1204</v>
      </c>
      <c r="H3684" t="s">
        <v>126</v>
      </c>
      <c r="I3684" t="s">
        <v>127</v>
      </c>
      <c r="J3684" t="s">
        <v>79</v>
      </c>
      <c r="K3684" t="s">
        <v>8</v>
      </c>
      <c r="L3684" t="s">
        <v>8</v>
      </c>
      <c r="M3684" t="s">
        <v>8</v>
      </c>
      <c r="N3684" t="s">
        <v>38</v>
      </c>
      <c r="O3684" t="s">
        <v>239</v>
      </c>
      <c r="P3684" s="83">
        <v>60</v>
      </c>
      <c r="Q3684">
        <v>52</v>
      </c>
      <c r="R3684">
        <v>8</v>
      </c>
      <c r="S3684" s="9">
        <v>0.8666666666666667</v>
      </c>
    </row>
    <row r="3685" spans="1:19">
      <c r="A3685" s="83">
        <v>2021</v>
      </c>
      <c r="B3685" t="s">
        <v>1197</v>
      </c>
      <c r="C3685" t="s">
        <v>1200</v>
      </c>
      <c r="D3685" t="s">
        <v>1198</v>
      </c>
      <c r="E3685" t="s">
        <v>2</v>
      </c>
      <c r="F3685" t="s">
        <v>258</v>
      </c>
      <c r="G3685" t="s">
        <v>1206</v>
      </c>
      <c r="H3685" t="s">
        <v>126</v>
      </c>
      <c r="I3685" t="s">
        <v>127</v>
      </c>
      <c r="J3685" t="s">
        <v>79</v>
      </c>
      <c r="K3685" t="s">
        <v>8</v>
      </c>
      <c r="L3685" t="s">
        <v>8</v>
      </c>
      <c r="M3685" t="s">
        <v>8</v>
      </c>
      <c r="N3685" t="s">
        <v>7</v>
      </c>
      <c r="O3685" t="s">
        <v>320</v>
      </c>
      <c r="P3685" s="83">
        <v>15</v>
      </c>
      <c r="Q3685">
        <v>11</v>
      </c>
      <c r="R3685">
        <v>4</v>
      </c>
      <c r="S3685" s="9">
        <v>0.73333333333333328</v>
      </c>
    </row>
    <row r="3686" spans="1:19">
      <c r="A3686" s="83">
        <v>2021</v>
      </c>
      <c r="B3686" t="s">
        <v>1197</v>
      </c>
      <c r="C3686" t="s">
        <v>1200</v>
      </c>
      <c r="D3686" t="s">
        <v>1198</v>
      </c>
      <c r="E3686" t="s">
        <v>2</v>
      </c>
      <c r="F3686" t="s">
        <v>271</v>
      </c>
      <c r="G3686" t="s">
        <v>1293</v>
      </c>
      <c r="H3686" t="s">
        <v>533</v>
      </c>
      <c r="I3686" t="s">
        <v>334</v>
      </c>
      <c r="J3686" t="s">
        <v>6</v>
      </c>
      <c r="K3686" t="s">
        <v>7</v>
      </c>
      <c r="L3686" t="s">
        <v>8</v>
      </c>
      <c r="M3686" t="s">
        <v>7</v>
      </c>
      <c r="N3686" t="s">
        <v>9</v>
      </c>
      <c r="O3686" t="s">
        <v>10</v>
      </c>
      <c r="P3686" s="83">
        <v>3</v>
      </c>
      <c r="Q3686">
        <v>2.4300000000000002</v>
      </c>
      <c r="R3686">
        <v>0.56999999999999984</v>
      </c>
      <c r="S3686" s="9">
        <v>0.81</v>
      </c>
    </row>
    <row r="3687" spans="1:19">
      <c r="A3687" s="83">
        <v>2021</v>
      </c>
      <c r="B3687" t="s">
        <v>1197</v>
      </c>
      <c r="C3687" t="s">
        <v>1200</v>
      </c>
      <c r="D3687" t="s">
        <v>1198</v>
      </c>
      <c r="E3687" t="s">
        <v>2</v>
      </c>
      <c r="F3687" t="s">
        <v>273</v>
      </c>
      <c r="G3687" t="s">
        <v>1209</v>
      </c>
      <c r="H3687" t="s">
        <v>126</v>
      </c>
      <c r="I3687" t="s">
        <v>127</v>
      </c>
      <c r="J3687" t="s">
        <v>79</v>
      </c>
      <c r="K3687" t="s">
        <v>7</v>
      </c>
      <c r="L3687" t="s">
        <v>8</v>
      </c>
      <c r="M3687" t="s">
        <v>7</v>
      </c>
      <c r="N3687" t="s">
        <v>9</v>
      </c>
      <c r="O3687" t="s">
        <v>10</v>
      </c>
      <c r="P3687" s="83">
        <v>8</v>
      </c>
      <c r="Q3687">
        <v>6</v>
      </c>
      <c r="R3687">
        <v>2</v>
      </c>
      <c r="S3687" s="9">
        <v>0.75</v>
      </c>
    </row>
    <row r="3688" spans="1:19">
      <c r="A3688" s="83">
        <v>2021</v>
      </c>
      <c r="B3688" t="s">
        <v>1197</v>
      </c>
      <c r="C3688" t="s">
        <v>1234</v>
      </c>
      <c r="D3688" t="s">
        <v>350</v>
      </c>
      <c r="E3688" t="s">
        <v>2</v>
      </c>
      <c r="F3688" t="s">
        <v>1258</v>
      </c>
      <c r="G3688" t="s">
        <v>1259</v>
      </c>
      <c r="H3688" t="s">
        <v>366</v>
      </c>
      <c r="I3688" t="s">
        <v>354</v>
      </c>
      <c r="J3688" t="s">
        <v>79</v>
      </c>
      <c r="K3688" t="s">
        <v>7</v>
      </c>
      <c r="L3688" t="s">
        <v>8</v>
      </c>
      <c r="M3688" t="s">
        <v>7</v>
      </c>
      <c r="N3688" t="s">
        <v>9</v>
      </c>
      <c r="O3688" t="s">
        <v>10</v>
      </c>
      <c r="P3688" s="83">
        <v>3</v>
      </c>
      <c r="Q3688">
        <v>2.14</v>
      </c>
      <c r="R3688">
        <v>0.85999999999999988</v>
      </c>
      <c r="S3688" s="9">
        <v>0.71333333333333337</v>
      </c>
    </row>
    <row r="3689" spans="1:19">
      <c r="A3689" s="83">
        <v>2021</v>
      </c>
      <c r="B3689" t="s">
        <v>1197</v>
      </c>
      <c r="C3689" t="s">
        <v>1210</v>
      </c>
      <c r="D3689" t="s">
        <v>1198</v>
      </c>
      <c r="E3689" t="s">
        <v>2</v>
      </c>
      <c r="F3689" t="s">
        <v>389</v>
      </c>
      <c r="G3689" t="s">
        <v>1224</v>
      </c>
      <c r="H3689" t="s">
        <v>383</v>
      </c>
      <c r="I3689" t="s">
        <v>384</v>
      </c>
      <c r="J3689" t="s">
        <v>37</v>
      </c>
      <c r="K3689" t="s">
        <v>8</v>
      </c>
      <c r="L3689" t="s">
        <v>40</v>
      </c>
      <c r="M3689" t="s">
        <v>8</v>
      </c>
      <c r="N3689" t="s">
        <v>119</v>
      </c>
      <c r="O3689" t="s">
        <v>385</v>
      </c>
      <c r="P3689" s="83">
        <v>59</v>
      </c>
      <c r="Q3689">
        <v>50</v>
      </c>
      <c r="R3689">
        <v>9</v>
      </c>
      <c r="S3689" s="9">
        <v>0.84745762711864403</v>
      </c>
    </row>
    <row r="3690" spans="1:19">
      <c r="A3690" s="83">
        <v>2021</v>
      </c>
      <c r="B3690" t="s">
        <v>1197</v>
      </c>
      <c r="C3690" t="s">
        <v>1210</v>
      </c>
      <c r="D3690" t="s">
        <v>1198</v>
      </c>
      <c r="E3690" t="s">
        <v>2</v>
      </c>
      <c r="F3690" t="s">
        <v>410</v>
      </c>
      <c r="G3690" t="s">
        <v>1218</v>
      </c>
      <c r="H3690" t="s">
        <v>383</v>
      </c>
      <c r="I3690" t="s">
        <v>384</v>
      </c>
      <c r="J3690" t="s">
        <v>37</v>
      </c>
      <c r="K3690" t="s">
        <v>7</v>
      </c>
      <c r="L3690" t="s">
        <v>8</v>
      </c>
      <c r="M3690" t="s">
        <v>7</v>
      </c>
      <c r="N3690" t="s">
        <v>9</v>
      </c>
      <c r="O3690" t="s">
        <v>10</v>
      </c>
      <c r="P3690" s="83">
        <v>3</v>
      </c>
      <c r="Q3690">
        <v>2.5</v>
      </c>
      <c r="R3690">
        <v>0.5</v>
      </c>
      <c r="S3690" s="9">
        <v>0.83333333333333337</v>
      </c>
    </row>
    <row r="3691" spans="1:19">
      <c r="A3691" s="83">
        <v>2021</v>
      </c>
      <c r="B3691" t="s">
        <v>1197</v>
      </c>
      <c r="C3691" t="s">
        <v>1210</v>
      </c>
      <c r="D3691" t="s">
        <v>1198</v>
      </c>
      <c r="E3691" t="s">
        <v>2</v>
      </c>
      <c r="F3691" t="s">
        <v>429</v>
      </c>
      <c r="G3691" t="s">
        <v>1212</v>
      </c>
      <c r="H3691" t="s">
        <v>383</v>
      </c>
      <c r="I3691" t="s">
        <v>384</v>
      </c>
      <c r="J3691" t="s">
        <v>37</v>
      </c>
      <c r="K3691" t="s">
        <v>7</v>
      </c>
      <c r="L3691" t="s">
        <v>8</v>
      </c>
      <c r="M3691" t="s">
        <v>7</v>
      </c>
      <c r="N3691" t="s">
        <v>9</v>
      </c>
      <c r="O3691" t="s">
        <v>10</v>
      </c>
      <c r="P3691" s="83">
        <v>2</v>
      </c>
      <c r="Q3691">
        <v>1.5</v>
      </c>
      <c r="R3691">
        <v>0.5</v>
      </c>
      <c r="S3691" s="9">
        <v>0.75</v>
      </c>
    </row>
    <row r="3692" spans="1:19">
      <c r="A3692" s="83">
        <v>2021</v>
      </c>
      <c r="B3692" t="s">
        <v>1197</v>
      </c>
      <c r="C3692" t="s">
        <v>1210</v>
      </c>
      <c r="D3692" t="s">
        <v>1198</v>
      </c>
      <c r="E3692" t="s">
        <v>2</v>
      </c>
      <c r="F3692" t="s">
        <v>429</v>
      </c>
      <c r="G3692" t="s">
        <v>1212</v>
      </c>
      <c r="H3692" t="s">
        <v>383</v>
      </c>
      <c r="I3692" t="s">
        <v>384</v>
      </c>
      <c r="J3692" t="s">
        <v>37</v>
      </c>
      <c r="K3692" t="s">
        <v>8</v>
      </c>
      <c r="L3692" t="s">
        <v>40</v>
      </c>
      <c r="M3692" t="s">
        <v>8</v>
      </c>
      <c r="N3692" t="s">
        <v>130</v>
      </c>
      <c r="O3692" t="s">
        <v>419</v>
      </c>
      <c r="P3692" s="83">
        <v>20</v>
      </c>
      <c r="Q3692">
        <v>18</v>
      </c>
      <c r="R3692">
        <v>2</v>
      </c>
      <c r="S3692" s="9">
        <v>0.9</v>
      </c>
    </row>
    <row r="3693" spans="1:19">
      <c r="A3693" s="83">
        <v>2021</v>
      </c>
      <c r="B3693" t="s">
        <v>1197</v>
      </c>
      <c r="C3693" t="s">
        <v>1210</v>
      </c>
      <c r="D3693" t="s">
        <v>1198</v>
      </c>
      <c r="E3693" t="s">
        <v>2</v>
      </c>
      <c r="F3693" t="s">
        <v>438</v>
      </c>
      <c r="G3693" t="s">
        <v>1223</v>
      </c>
      <c r="H3693" t="s">
        <v>383</v>
      </c>
      <c r="I3693" t="s">
        <v>384</v>
      </c>
      <c r="J3693" t="s">
        <v>37</v>
      </c>
      <c r="K3693" t="s">
        <v>7</v>
      </c>
      <c r="L3693" t="s">
        <v>8</v>
      </c>
      <c r="M3693" t="s">
        <v>7</v>
      </c>
      <c r="N3693" t="s">
        <v>9</v>
      </c>
      <c r="O3693" t="s">
        <v>10</v>
      </c>
      <c r="P3693" s="83">
        <v>7</v>
      </c>
      <c r="Q3693">
        <v>6</v>
      </c>
      <c r="R3693">
        <v>1</v>
      </c>
      <c r="S3693" s="9">
        <v>0.8571428571428571</v>
      </c>
    </row>
    <row r="3694" spans="1:19">
      <c r="A3694" s="83">
        <v>2021</v>
      </c>
      <c r="B3694" t="s">
        <v>0</v>
      </c>
      <c r="C3694" t="s">
        <v>20</v>
      </c>
      <c r="D3694" t="s">
        <v>1198</v>
      </c>
      <c r="E3694" s="11" t="s">
        <v>2</v>
      </c>
      <c r="F3694" s="11" t="s">
        <v>1</v>
      </c>
      <c r="G3694" s="11" t="s">
        <v>1305</v>
      </c>
      <c r="H3694" s="11" t="s">
        <v>229</v>
      </c>
      <c r="I3694" s="11" t="s">
        <v>230</v>
      </c>
      <c r="J3694" s="11" t="s">
        <v>79</v>
      </c>
      <c r="K3694" s="11" t="s">
        <v>7</v>
      </c>
      <c r="L3694" s="11" t="s">
        <v>8</v>
      </c>
      <c r="M3694" s="11" t="s">
        <v>7</v>
      </c>
      <c r="N3694" s="11" t="s">
        <v>9</v>
      </c>
      <c r="O3694" s="11" t="s">
        <v>10</v>
      </c>
      <c r="P3694" s="88">
        <v>13</v>
      </c>
      <c r="Q3694" s="13">
        <v>10.98</v>
      </c>
      <c r="R3694" s="13">
        <f>P3694-Q3694</f>
        <v>2.0199999999999996</v>
      </c>
      <c r="S3694" s="93">
        <f>Q3694/P3694</f>
        <v>0.84461538461538466</v>
      </c>
    </row>
    <row r="3695" spans="1:19">
      <c r="A3695" t="s">
        <v>515</v>
      </c>
      <c r="E3695" t="s">
        <v>505</v>
      </c>
      <c r="G3695" s="66">
        <v>82</v>
      </c>
      <c r="P3695" s="86"/>
    </row>
    <row r="3696" spans="1:19">
      <c r="A3696" s="83">
        <v>2021</v>
      </c>
      <c r="B3696" t="s">
        <v>1197</v>
      </c>
      <c r="C3696" t="s">
        <v>161</v>
      </c>
      <c r="D3696" t="s">
        <v>1198</v>
      </c>
      <c r="E3696" t="s">
        <v>154</v>
      </c>
      <c r="F3696" t="s">
        <v>95</v>
      </c>
      <c r="G3696" t="s">
        <v>1266</v>
      </c>
      <c r="H3696" t="s">
        <v>97</v>
      </c>
      <c r="I3696" t="s">
        <v>98</v>
      </c>
      <c r="J3696" t="s">
        <v>6</v>
      </c>
      <c r="K3696" t="s">
        <v>7</v>
      </c>
      <c r="L3696" t="s">
        <v>8</v>
      </c>
      <c r="M3696" t="s">
        <v>7</v>
      </c>
      <c r="N3696" t="s">
        <v>9</v>
      </c>
      <c r="O3696" t="s">
        <v>10</v>
      </c>
      <c r="P3696" s="83">
        <v>8</v>
      </c>
      <c r="Q3696">
        <v>8</v>
      </c>
      <c r="R3696">
        <v>0</v>
      </c>
      <c r="S3696" s="9">
        <v>1</v>
      </c>
    </row>
    <row r="3697" spans="1:19">
      <c r="A3697" s="83">
        <v>2021</v>
      </c>
      <c r="B3697" t="s">
        <v>1197</v>
      </c>
      <c r="C3697" t="s">
        <v>161</v>
      </c>
      <c r="D3697" t="s">
        <v>1198</v>
      </c>
      <c r="E3697" t="s">
        <v>1273</v>
      </c>
      <c r="F3697" t="s">
        <v>149</v>
      </c>
      <c r="G3697" t="s">
        <v>1274</v>
      </c>
      <c r="H3697" t="s">
        <v>571</v>
      </c>
      <c r="I3697" t="s">
        <v>294</v>
      </c>
      <c r="J3697" t="s">
        <v>153</v>
      </c>
      <c r="K3697" t="s">
        <v>7</v>
      </c>
      <c r="L3697" t="s">
        <v>8</v>
      </c>
      <c r="M3697" t="s">
        <v>7</v>
      </c>
      <c r="N3697" t="s">
        <v>9</v>
      </c>
      <c r="O3697" t="s">
        <v>10</v>
      </c>
      <c r="P3697" s="83">
        <v>6</v>
      </c>
      <c r="Q3697">
        <v>6</v>
      </c>
      <c r="R3697">
        <v>0</v>
      </c>
      <c r="S3697" s="9">
        <v>1</v>
      </c>
    </row>
    <row r="3698" spans="1:19">
      <c r="A3698" s="83">
        <v>2021</v>
      </c>
      <c r="B3698" t="s">
        <v>1197</v>
      </c>
      <c r="C3698" t="s">
        <v>161</v>
      </c>
      <c r="D3698" t="s">
        <v>1198</v>
      </c>
      <c r="E3698" t="s">
        <v>1279</v>
      </c>
      <c r="F3698" t="s">
        <v>149</v>
      </c>
      <c r="G3698" t="s">
        <v>1280</v>
      </c>
      <c r="H3698" t="s">
        <v>571</v>
      </c>
      <c r="I3698" t="s">
        <v>294</v>
      </c>
      <c r="J3698" t="s">
        <v>153</v>
      </c>
      <c r="K3698" t="s">
        <v>7</v>
      </c>
      <c r="L3698" t="s">
        <v>8</v>
      </c>
      <c r="M3698" t="s">
        <v>7</v>
      </c>
      <c r="N3698" t="s">
        <v>9</v>
      </c>
      <c r="O3698" t="s">
        <v>10</v>
      </c>
      <c r="P3698" s="83">
        <v>2</v>
      </c>
      <c r="Q3698">
        <v>2</v>
      </c>
      <c r="R3698">
        <v>0</v>
      </c>
      <c r="S3698" s="9">
        <v>1</v>
      </c>
    </row>
    <row r="3699" spans="1:19">
      <c r="A3699" s="83">
        <v>2021</v>
      </c>
      <c r="B3699" t="s">
        <v>1197</v>
      </c>
      <c r="C3699" t="s">
        <v>1200</v>
      </c>
      <c r="D3699" t="s">
        <v>1198</v>
      </c>
      <c r="E3699" t="s">
        <v>2</v>
      </c>
      <c r="F3699" t="s">
        <v>45</v>
      </c>
      <c r="G3699" t="s">
        <v>1288</v>
      </c>
      <c r="H3699" t="s">
        <v>1289</v>
      </c>
      <c r="I3699" t="s">
        <v>781</v>
      </c>
      <c r="J3699" t="s">
        <v>6</v>
      </c>
      <c r="K3699" t="s">
        <v>7</v>
      </c>
      <c r="L3699" t="s">
        <v>8</v>
      </c>
      <c r="M3699" t="s">
        <v>7</v>
      </c>
      <c r="N3699" t="s">
        <v>9</v>
      </c>
      <c r="O3699" t="s">
        <v>10</v>
      </c>
      <c r="P3699" s="83">
        <v>2</v>
      </c>
      <c r="Q3699">
        <v>2</v>
      </c>
      <c r="R3699">
        <v>0</v>
      </c>
      <c r="S3699" s="9">
        <v>1</v>
      </c>
    </row>
    <row r="3700" spans="1:19">
      <c r="A3700" s="83">
        <v>2021</v>
      </c>
      <c r="B3700" t="s">
        <v>1197</v>
      </c>
      <c r="C3700" t="s">
        <v>1200</v>
      </c>
      <c r="D3700" t="s">
        <v>1198</v>
      </c>
      <c r="E3700" t="s">
        <v>2</v>
      </c>
      <c r="F3700" t="s">
        <v>48</v>
      </c>
      <c r="G3700" t="s">
        <v>1201</v>
      </c>
      <c r="H3700" t="s">
        <v>126</v>
      </c>
      <c r="I3700" t="s">
        <v>127</v>
      </c>
      <c r="J3700" t="s">
        <v>79</v>
      </c>
      <c r="K3700" t="s">
        <v>8</v>
      </c>
      <c r="L3700" t="s">
        <v>8</v>
      </c>
      <c r="M3700" t="s">
        <v>8</v>
      </c>
      <c r="N3700" t="s">
        <v>38</v>
      </c>
      <c r="O3700" t="s">
        <v>239</v>
      </c>
      <c r="P3700" s="83">
        <v>35</v>
      </c>
      <c r="Q3700">
        <v>32</v>
      </c>
      <c r="R3700">
        <v>3</v>
      </c>
      <c r="S3700" s="9">
        <v>0.91428571428571426</v>
      </c>
    </row>
    <row r="3701" spans="1:19">
      <c r="A3701" s="83">
        <v>2021</v>
      </c>
      <c r="B3701" t="s">
        <v>1197</v>
      </c>
      <c r="C3701" t="s">
        <v>1200</v>
      </c>
      <c r="D3701" t="s">
        <v>1198</v>
      </c>
      <c r="E3701" t="s">
        <v>2</v>
      </c>
      <c r="F3701" t="s">
        <v>48</v>
      </c>
      <c r="G3701" t="s">
        <v>1201</v>
      </c>
      <c r="H3701" t="s">
        <v>126</v>
      </c>
      <c r="I3701" t="s">
        <v>127</v>
      </c>
      <c r="J3701" t="s">
        <v>79</v>
      </c>
      <c r="K3701" t="s">
        <v>40</v>
      </c>
      <c r="L3701" t="s">
        <v>8</v>
      </c>
      <c r="M3701" t="s">
        <v>8</v>
      </c>
      <c r="N3701" t="s">
        <v>7</v>
      </c>
      <c r="O3701" t="s">
        <v>129</v>
      </c>
      <c r="P3701" s="83">
        <v>2</v>
      </c>
      <c r="Q3701">
        <v>2</v>
      </c>
      <c r="R3701">
        <v>0</v>
      </c>
      <c r="S3701" s="9">
        <v>1</v>
      </c>
    </row>
    <row r="3702" spans="1:19">
      <c r="A3702" s="83">
        <v>2021</v>
      </c>
      <c r="B3702" t="s">
        <v>1197</v>
      </c>
      <c r="C3702" t="s">
        <v>1200</v>
      </c>
      <c r="D3702" t="s">
        <v>1198</v>
      </c>
      <c r="E3702" t="s">
        <v>2</v>
      </c>
      <c r="F3702" t="s">
        <v>48</v>
      </c>
      <c r="G3702" t="s">
        <v>1201</v>
      </c>
      <c r="H3702" t="s">
        <v>126</v>
      </c>
      <c r="I3702" t="s">
        <v>127</v>
      </c>
      <c r="J3702" t="s">
        <v>79</v>
      </c>
      <c r="K3702" t="s">
        <v>8</v>
      </c>
      <c r="L3702" t="s">
        <v>8</v>
      </c>
      <c r="M3702" t="s">
        <v>8</v>
      </c>
      <c r="N3702" t="s">
        <v>8</v>
      </c>
      <c r="O3702" t="s">
        <v>238</v>
      </c>
      <c r="P3702" s="83">
        <v>60</v>
      </c>
      <c r="Q3702">
        <v>60</v>
      </c>
      <c r="R3702">
        <v>0</v>
      </c>
      <c r="S3702" s="9">
        <v>1</v>
      </c>
    </row>
    <row r="3703" spans="1:19">
      <c r="A3703" s="83">
        <v>2021</v>
      </c>
      <c r="B3703" t="s">
        <v>1197</v>
      </c>
      <c r="C3703" t="s">
        <v>1200</v>
      </c>
      <c r="D3703" t="s">
        <v>1198</v>
      </c>
      <c r="E3703" t="s">
        <v>2</v>
      </c>
      <c r="F3703" t="s">
        <v>48</v>
      </c>
      <c r="G3703" t="s">
        <v>1201</v>
      </c>
      <c r="H3703" t="s">
        <v>126</v>
      </c>
      <c r="I3703" t="s">
        <v>127</v>
      </c>
      <c r="J3703" t="s">
        <v>79</v>
      </c>
      <c r="K3703" t="s">
        <v>8</v>
      </c>
      <c r="L3703" t="s">
        <v>8</v>
      </c>
      <c r="M3703" t="s">
        <v>8</v>
      </c>
      <c r="N3703" t="s">
        <v>40</v>
      </c>
      <c r="O3703" t="s">
        <v>318</v>
      </c>
      <c r="P3703" s="83">
        <v>55</v>
      </c>
      <c r="Q3703">
        <v>55</v>
      </c>
      <c r="R3703">
        <v>0</v>
      </c>
      <c r="S3703" s="9">
        <v>1</v>
      </c>
    </row>
    <row r="3704" spans="1:19">
      <c r="A3704" s="83">
        <v>2021</v>
      </c>
      <c r="B3704" t="s">
        <v>1197</v>
      </c>
      <c r="C3704" t="s">
        <v>1200</v>
      </c>
      <c r="D3704" t="s">
        <v>1198</v>
      </c>
      <c r="E3704" t="s">
        <v>2</v>
      </c>
      <c r="F3704" t="s">
        <v>54</v>
      </c>
      <c r="G3704" t="s">
        <v>1202</v>
      </c>
      <c r="H3704" t="s">
        <v>126</v>
      </c>
      <c r="I3704" t="s">
        <v>127</v>
      </c>
      <c r="J3704" t="s">
        <v>79</v>
      </c>
      <c r="K3704" t="s">
        <v>8</v>
      </c>
      <c r="L3704" t="s">
        <v>8</v>
      </c>
      <c r="M3704" t="s">
        <v>8</v>
      </c>
      <c r="N3704" t="s">
        <v>7</v>
      </c>
      <c r="O3704" t="s">
        <v>320</v>
      </c>
      <c r="P3704" s="83">
        <v>20</v>
      </c>
      <c r="Q3704">
        <v>20</v>
      </c>
      <c r="R3704">
        <v>0</v>
      </c>
      <c r="S3704" s="9">
        <v>1</v>
      </c>
    </row>
    <row r="3705" spans="1:19">
      <c r="A3705" s="83">
        <v>2021</v>
      </c>
      <c r="B3705" t="s">
        <v>1197</v>
      </c>
      <c r="C3705" t="s">
        <v>1200</v>
      </c>
      <c r="D3705" t="s">
        <v>1198</v>
      </c>
      <c r="E3705" t="s">
        <v>2</v>
      </c>
      <c r="F3705" t="s">
        <v>54</v>
      </c>
      <c r="G3705" t="s">
        <v>1202</v>
      </c>
      <c r="H3705" t="s">
        <v>126</v>
      </c>
      <c r="I3705" t="s">
        <v>127</v>
      </c>
      <c r="J3705" t="s">
        <v>79</v>
      </c>
      <c r="K3705" t="s">
        <v>8</v>
      </c>
      <c r="L3705" t="s">
        <v>8</v>
      </c>
      <c r="M3705" t="s">
        <v>8</v>
      </c>
      <c r="N3705" t="s">
        <v>130</v>
      </c>
      <c r="O3705" t="s">
        <v>131</v>
      </c>
      <c r="P3705" s="83">
        <v>432</v>
      </c>
      <c r="Q3705">
        <v>431</v>
      </c>
      <c r="R3705">
        <v>1</v>
      </c>
      <c r="S3705" s="9">
        <v>0.99768518518518523</v>
      </c>
    </row>
    <row r="3706" spans="1:19">
      <c r="A3706" s="83">
        <v>2021</v>
      </c>
      <c r="B3706" t="s">
        <v>1197</v>
      </c>
      <c r="C3706" t="s">
        <v>1200</v>
      </c>
      <c r="D3706" t="s">
        <v>1198</v>
      </c>
      <c r="E3706" t="s">
        <v>2</v>
      </c>
      <c r="F3706" t="s">
        <v>54</v>
      </c>
      <c r="G3706" t="s">
        <v>1202</v>
      </c>
      <c r="H3706" t="s">
        <v>126</v>
      </c>
      <c r="I3706" t="s">
        <v>127</v>
      </c>
      <c r="J3706" t="s">
        <v>79</v>
      </c>
      <c r="K3706" t="s">
        <v>8</v>
      </c>
      <c r="L3706" t="s">
        <v>8</v>
      </c>
      <c r="M3706" t="s">
        <v>8</v>
      </c>
      <c r="N3706" t="s">
        <v>8</v>
      </c>
      <c r="O3706" t="s">
        <v>238</v>
      </c>
      <c r="P3706" s="83">
        <v>8</v>
      </c>
      <c r="Q3706">
        <v>8</v>
      </c>
      <c r="R3706">
        <v>0</v>
      </c>
      <c r="S3706" s="9">
        <v>1</v>
      </c>
    </row>
    <row r="3707" spans="1:19">
      <c r="A3707" s="83">
        <v>2021</v>
      </c>
      <c r="B3707" t="s">
        <v>1197</v>
      </c>
      <c r="C3707" t="s">
        <v>1200</v>
      </c>
      <c r="D3707" t="s">
        <v>1198</v>
      </c>
      <c r="E3707" t="s">
        <v>2</v>
      </c>
      <c r="F3707" t="s">
        <v>54</v>
      </c>
      <c r="G3707" t="s">
        <v>1202</v>
      </c>
      <c r="H3707" t="s">
        <v>126</v>
      </c>
      <c r="I3707" t="s">
        <v>127</v>
      </c>
      <c r="J3707" t="s">
        <v>79</v>
      </c>
      <c r="K3707" t="s">
        <v>8</v>
      </c>
      <c r="L3707" t="s">
        <v>8</v>
      </c>
      <c r="M3707" t="s">
        <v>8</v>
      </c>
      <c r="N3707" t="s">
        <v>38</v>
      </c>
      <c r="O3707" t="s">
        <v>239</v>
      </c>
      <c r="P3707" s="83">
        <v>18</v>
      </c>
      <c r="Q3707">
        <v>18</v>
      </c>
      <c r="R3707">
        <v>0</v>
      </c>
      <c r="S3707" s="9">
        <v>1</v>
      </c>
    </row>
    <row r="3708" spans="1:19">
      <c r="A3708" s="83">
        <v>2021</v>
      </c>
      <c r="B3708" t="s">
        <v>1197</v>
      </c>
      <c r="C3708" t="s">
        <v>1200</v>
      </c>
      <c r="D3708" t="s">
        <v>1198</v>
      </c>
      <c r="E3708" t="s">
        <v>2</v>
      </c>
      <c r="F3708" t="s">
        <v>54</v>
      </c>
      <c r="G3708" t="s">
        <v>1202</v>
      </c>
      <c r="H3708" t="s">
        <v>126</v>
      </c>
      <c r="I3708" t="s">
        <v>127</v>
      </c>
      <c r="J3708" t="s">
        <v>79</v>
      </c>
      <c r="K3708" t="s">
        <v>7</v>
      </c>
      <c r="L3708" t="s">
        <v>8</v>
      </c>
      <c r="M3708" t="s">
        <v>38</v>
      </c>
      <c r="N3708" t="s">
        <v>40</v>
      </c>
      <c r="O3708" t="s">
        <v>85</v>
      </c>
      <c r="P3708" s="83">
        <v>10</v>
      </c>
      <c r="Q3708">
        <v>10</v>
      </c>
      <c r="R3708">
        <v>0</v>
      </c>
      <c r="S3708" s="9">
        <v>1</v>
      </c>
    </row>
    <row r="3709" spans="1:19">
      <c r="A3709" s="83">
        <v>2021</v>
      </c>
      <c r="B3709" t="s">
        <v>1197</v>
      </c>
      <c r="C3709" t="s">
        <v>1200</v>
      </c>
      <c r="D3709" t="s">
        <v>1198</v>
      </c>
      <c r="E3709" t="s">
        <v>2</v>
      </c>
      <c r="F3709" t="s">
        <v>247</v>
      </c>
      <c r="G3709" t="s">
        <v>1203</v>
      </c>
      <c r="H3709" t="s">
        <v>126</v>
      </c>
      <c r="I3709" t="s">
        <v>127</v>
      </c>
      <c r="J3709" t="s">
        <v>79</v>
      </c>
      <c r="K3709" t="s">
        <v>8</v>
      </c>
      <c r="L3709" t="s">
        <v>8</v>
      </c>
      <c r="M3709" t="s">
        <v>8</v>
      </c>
      <c r="N3709" t="s">
        <v>8</v>
      </c>
      <c r="O3709" t="s">
        <v>238</v>
      </c>
      <c r="P3709" s="83">
        <v>33</v>
      </c>
      <c r="Q3709">
        <v>33</v>
      </c>
      <c r="R3709">
        <v>0</v>
      </c>
      <c r="S3709" s="9">
        <v>1</v>
      </c>
    </row>
    <row r="3710" spans="1:19">
      <c r="A3710" s="83">
        <v>2021</v>
      </c>
      <c r="B3710" t="s">
        <v>1197</v>
      </c>
      <c r="C3710" t="s">
        <v>1200</v>
      </c>
      <c r="D3710" t="s">
        <v>1198</v>
      </c>
      <c r="E3710" t="s">
        <v>2</v>
      </c>
      <c r="F3710" t="s">
        <v>247</v>
      </c>
      <c r="G3710" t="s">
        <v>1203</v>
      </c>
      <c r="H3710" t="s">
        <v>126</v>
      </c>
      <c r="I3710" t="s">
        <v>127</v>
      </c>
      <c r="J3710" t="s">
        <v>79</v>
      </c>
      <c r="K3710" t="s">
        <v>8</v>
      </c>
      <c r="L3710" t="s">
        <v>8</v>
      </c>
      <c r="M3710" t="s">
        <v>8</v>
      </c>
      <c r="N3710" t="s">
        <v>130</v>
      </c>
      <c r="O3710" t="s">
        <v>131</v>
      </c>
      <c r="P3710" s="83">
        <v>1145</v>
      </c>
      <c r="Q3710">
        <v>1145</v>
      </c>
      <c r="R3710">
        <v>0</v>
      </c>
      <c r="S3710" s="9">
        <v>1</v>
      </c>
    </row>
    <row r="3711" spans="1:19">
      <c r="A3711" s="83">
        <v>2021</v>
      </c>
      <c r="B3711" t="s">
        <v>1197</v>
      </c>
      <c r="C3711" t="s">
        <v>1200</v>
      </c>
      <c r="D3711" t="s">
        <v>1198</v>
      </c>
      <c r="E3711" t="s">
        <v>2</v>
      </c>
      <c r="F3711" t="s">
        <v>247</v>
      </c>
      <c r="G3711" t="s">
        <v>1203</v>
      </c>
      <c r="H3711" t="s">
        <v>126</v>
      </c>
      <c r="I3711" t="s">
        <v>127</v>
      </c>
      <c r="J3711" t="s">
        <v>79</v>
      </c>
      <c r="K3711" t="s">
        <v>7</v>
      </c>
      <c r="L3711" t="s">
        <v>8</v>
      </c>
      <c r="M3711" t="s">
        <v>8</v>
      </c>
      <c r="N3711" t="s">
        <v>40</v>
      </c>
      <c r="O3711" t="s">
        <v>235</v>
      </c>
      <c r="P3711" s="83">
        <v>4</v>
      </c>
      <c r="Q3711">
        <v>4</v>
      </c>
      <c r="R3711">
        <v>0</v>
      </c>
      <c r="S3711" s="9">
        <v>1</v>
      </c>
    </row>
    <row r="3712" spans="1:19">
      <c r="A3712" s="83">
        <v>2021</v>
      </c>
      <c r="B3712" t="s">
        <v>1197</v>
      </c>
      <c r="C3712" t="s">
        <v>1200</v>
      </c>
      <c r="D3712" t="s">
        <v>1198</v>
      </c>
      <c r="E3712" t="s">
        <v>2</v>
      </c>
      <c r="F3712" t="s">
        <v>247</v>
      </c>
      <c r="G3712" t="s">
        <v>1203</v>
      </c>
      <c r="H3712" t="s">
        <v>126</v>
      </c>
      <c r="I3712" t="s">
        <v>127</v>
      </c>
      <c r="J3712" t="s">
        <v>79</v>
      </c>
      <c r="K3712" t="s">
        <v>40</v>
      </c>
      <c r="L3712" t="s">
        <v>8</v>
      </c>
      <c r="M3712" t="s">
        <v>8</v>
      </c>
      <c r="N3712" t="s">
        <v>7</v>
      </c>
      <c r="O3712" t="s">
        <v>129</v>
      </c>
      <c r="P3712" s="83">
        <v>30</v>
      </c>
      <c r="Q3712">
        <v>30</v>
      </c>
      <c r="R3712">
        <v>0</v>
      </c>
      <c r="S3712" s="9">
        <v>1</v>
      </c>
    </row>
    <row r="3713" spans="1:19">
      <c r="A3713" s="83">
        <v>2021</v>
      </c>
      <c r="B3713" t="s">
        <v>1197</v>
      </c>
      <c r="C3713" t="s">
        <v>1200</v>
      </c>
      <c r="D3713" t="s">
        <v>1198</v>
      </c>
      <c r="E3713" t="s">
        <v>2</v>
      </c>
      <c r="F3713" t="s">
        <v>247</v>
      </c>
      <c r="G3713" t="s">
        <v>1203</v>
      </c>
      <c r="H3713" t="s">
        <v>126</v>
      </c>
      <c r="I3713" t="s">
        <v>127</v>
      </c>
      <c r="J3713" t="s">
        <v>79</v>
      </c>
      <c r="K3713" t="s">
        <v>7</v>
      </c>
      <c r="L3713" t="s">
        <v>8</v>
      </c>
      <c r="M3713" t="s">
        <v>8</v>
      </c>
      <c r="N3713" t="s">
        <v>8</v>
      </c>
      <c r="O3713" t="s">
        <v>236</v>
      </c>
      <c r="P3713" s="83">
        <v>1</v>
      </c>
      <c r="Q3713">
        <v>1</v>
      </c>
      <c r="R3713">
        <v>0</v>
      </c>
      <c r="S3713" s="9">
        <v>1</v>
      </c>
    </row>
    <row r="3714" spans="1:19">
      <c r="A3714" s="83">
        <v>2021</v>
      </c>
      <c r="B3714" t="s">
        <v>1197</v>
      </c>
      <c r="C3714" t="s">
        <v>1200</v>
      </c>
      <c r="D3714" t="s">
        <v>1198</v>
      </c>
      <c r="E3714" t="s">
        <v>2</v>
      </c>
      <c r="F3714" t="s">
        <v>247</v>
      </c>
      <c r="G3714" t="s">
        <v>1203</v>
      </c>
      <c r="H3714" t="s">
        <v>126</v>
      </c>
      <c r="I3714" t="s">
        <v>127</v>
      </c>
      <c r="J3714" t="s">
        <v>79</v>
      </c>
      <c r="K3714" t="s">
        <v>8</v>
      </c>
      <c r="L3714" t="s">
        <v>8</v>
      </c>
      <c r="M3714" t="s">
        <v>8</v>
      </c>
      <c r="N3714" t="s">
        <v>40</v>
      </c>
      <c r="O3714" t="s">
        <v>318</v>
      </c>
      <c r="P3714" s="83">
        <v>7</v>
      </c>
      <c r="Q3714">
        <v>7</v>
      </c>
      <c r="R3714">
        <v>0</v>
      </c>
      <c r="S3714" s="9">
        <v>1</v>
      </c>
    </row>
    <row r="3715" spans="1:19">
      <c r="A3715" s="83">
        <v>2021</v>
      </c>
      <c r="B3715" t="s">
        <v>1197</v>
      </c>
      <c r="C3715" t="s">
        <v>1200</v>
      </c>
      <c r="D3715" t="s">
        <v>1198</v>
      </c>
      <c r="E3715" t="s">
        <v>2</v>
      </c>
      <c r="F3715" t="s">
        <v>247</v>
      </c>
      <c r="G3715" t="s">
        <v>1203</v>
      </c>
      <c r="H3715" t="s">
        <v>126</v>
      </c>
      <c r="I3715" t="s">
        <v>127</v>
      </c>
      <c r="J3715" t="s">
        <v>79</v>
      </c>
      <c r="K3715" t="s">
        <v>40</v>
      </c>
      <c r="L3715" t="s">
        <v>8</v>
      </c>
      <c r="M3715" t="s">
        <v>38</v>
      </c>
      <c r="N3715" t="s">
        <v>40</v>
      </c>
      <c r="O3715" t="s">
        <v>600</v>
      </c>
      <c r="P3715" s="83">
        <v>3</v>
      </c>
      <c r="Q3715">
        <v>3</v>
      </c>
      <c r="R3715">
        <v>0</v>
      </c>
      <c r="S3715" s="9">
        <v>1</v>
      </c>
    </row>
    <row r="3716" spans="1:19">
      <c r="A3716" s="83">
        <v>2021</v>
      </c>
      <c r="B3716" t="s">
        <v>1197</v>
      </c>
      <c r="C3716" t="s">
        <v>1200</v>
      </c>
      <c r="D3716" t="s">
        <v>1198</v>
      </c>
      <c r="E3716" t="s">
        <v>2</v>
      </c>
      <c r="F3716" t="s">
        <v>91</v>
      </c>
      <c r="G3716" t="s">
        <v>1291</v>
      </c>
      <c r="H3716" t="s">
        <v>533</v>
      </c>
      <c r="I3716" t="s">
        <v>334</v>
      </c>
      <c r="J3716" t="s">
        <v>6</v>
      </c>
      <c r="K3716" t="s">
        <v>7</v>
      </c>
      <c r="L3716" t="s">
        <v>8</v>
      </c>
      <c r="M3716" t="s">
        <v>7</v>
      </c>
      <c r="N3716" t="s">
        <v>9</v>
      </c>
      <c r="O3716" t="s">
        <v>10</v>
      </c>
      <c r="P3716" s="83">
        <v>5</v>
      </c>
      <c r="Q3716">
        <v>4.8899999999999997</v>
      </c>
      <c r="R3716">
        <v>0.11000000000000032</v>
      </c>
      <c r="S3716" s="9">
        <v>0.97799999999999998</v>
      </c>
    </row>
    <row r="3717" spans="1:19">
      <c r="A3717" s="83">
        <v>2021</v>
      </c>
      <c r="B3717" t="s">
        <v>1197</v>
      </c>
      <c r="C3717" t="s">
        <v>1200</v>
      </c>
      <c r="D3717" t="s">
        <v>1198</v>
      </c>
      <c r="E3717" t="s">
        <v>2</v>
      </c>
      <c r="F3717" t="s">
        <v>64</v>
      </c>
      <c r="G3717" t="s">
        <v>1204</v>
      </c>
      <c r="H3717" t="s">
        <v>126</v>
      </c>
      <c r="I3717" t="s">
        <v>127</v>
      </c>
      <c r="J3717" t="s">
        <v>79</v>
      </c>
      <c r="K3717" t="s">
        <v>7</v>
      </c>
      <c r="L3717" t="s">
        <v>8</v>
      </c>
      <c r="M3717" t="s">
        <v>8</v>
      </c>
      <c r="N3717" t="s">
        <v>8</v>
      </c>
      <c r="O3717" t="s">
        <v>236</v>
      </c>
      <c r="P3717" s="83">
        <v>3</v>
      </c>
      <c r="Q3717">
        <v>3</v>
      </c>
      <c r="R3717">
        <v>0</v>
      </c>
      <c r="S3717" s="9">
        <v>1</v>
      </c>
    </row>
    <row r="3718" spans="1:19">
      <c r="A3718" s="83">
        <v>2021</v>
      </c>
      <c r="B3718" t="s">
        <v>1197</v>
      </c>
      <c r="C3718" t="s">
        <v>1200</v>
      </c>
      <c r="D3718" t="s">
        <v>1198</v>
      </c>
      <c r="E3718" t="s">
        <v>2</v>
      </c>
      <c r="F3718" t="s">
        <v>64</v>
      </c>
      <c r="G3718" t="s">
        <v>1204</v>
      </c>
      <c r="H3718" t="s">
        <v>126</v>
      </c>
      <c r="I3718" t="s">
        <v>127</v>
      </c>
      <c r="J3718" t="s">
        <v>79</v>
      </c>
      <c r="K3718" t="s">
        <v>8</v>
      </c>
      <c r="L3718" t="s">
        <v>8</v>
      </c>
      <c r="M3718" t="s">
        <v>8</v>
      </c>
      <c r="N3718" t="s">
        <v>7</v>
      </c>
      <c r="O3718" t="s">
        <v>320</v>
      </c>
      <c r="P3718" s="83">
        <v>35</v>
      </c>
      <c r="Q3718">
        <v>35</v>
      </c>
      <c r="R3718">
        <v>0</v>
      </c>
      <c r="S3718" s="9">
        <v>1</v>
      </c>
    </row>
    <row r="3719" spans="1:19">
      <c r="A3719" s="83">
        <v>2021</v>
      </c>
      <c r="B3719" t="s">
        <v>1197</v>
      </c>
      <c r="C3719" t="s">
        <v>1200</v>
      </c>
      <c r="D3719" t="s">
        <v>1198</v>
      </c>
      <c r="E3719" t="s">
        <v>2</v>
      </c>
      <c r="F3719" t="s">
        <v>64</v>
      </c>
      <c r="G3719" t="s">
        <v>1204</v>
      </c>
      <c r="H3719" t="s">
        <v>126</v>
      </c>
      <c r="I3719" t="s">
        <v>127</v>
      </c>
      <c r="J3719" t="s">
        <v>79</v>
      </c>
      <c r="K3719" t="s">
        <v>40</v>
      </c>
      <c r="L3719" t="s">
        <v>8</v>
      </c>
      <c r="M3719" t="s">
        <v>8</v>
      </c>
      <c r="N3719" t="s">
        <v>7</v>
      </c>
      <c r="O3719" t="s">
        <v>129</v>
      </c>
      <c r="P3719" s="83">
        <v>3</v>
      </c>
      <c r="Q3719">
        <v>3</v>
      </c>
      <c r="R3719">
        <v>0</v>
      </c>
      <c r="S3719" s="9">
        <v>1</v>
      </c>
    </row>
    <row r="3720" spans="1:19">
      <c r="A3720" s="83">
        <v>2021</v>
      </c>
      <c r="B3720" t="s">
        <v>1197</v>
      </c>
      <c r="C3720" t="s">
        <v>1200</v>
      </c>
      <c r="D3720" t="s">
        <v>1198</v>
      </c>
      <c r="E3720" t="s">
        <v>2</v>
      </c>
      <c r="F3720" t="s">
        <v>64</v>
      </c>
      <c r="G3720" t="s">
        <v>1204</v>
      </c>
      <c r="H3720" t="s">
        <v>126</v>
      </c>
      <c r="I3720" t="s">
        <v>127</v>
      </c>
      <c r="J3720" t="s">
        <v>79</v>
      </c>
      <c r="K3720" t="s">
        <v>40</v>
      </c>
      <c r="L3720" t="s">
        <v>8</v>
      </c>
      <c r="M3720" t="s">
        <v>8</v>
      </c>
      <c r="N3720" t="s">
        <v>130</v>
      </c>
      <c r="O3720" t="s">
        <v>319</v>
      </c>
      <c r="P3720" s="83">
        <v>4</v>
      </c>
      <c r="Q3720">
        <v>4</v>
      </c>
      <c r="R3720">
        <v>0</v>
      </c>
      <c r="S3720" s="9">
        <v>1</v>
      </c>
    </row>
    <row r="3721" spans="1:19">
      <c r="A3721" s="83">
        <v>2021</v>
      </c>
      <c r="B3721" t="s">
        <v>1197</v>
      </c>
      <c r="C3721" t="s">
        <v>1200</v>
      </c>
      <c r="D3721" t="s">
        <v>1198</v>
      </c>
      <c r="E3721" t="s">
        <v>2</v>
      </c>
      <c r="F3721" t="s">
        <v>64</v>
      </c>
      <c r="G3721" t="s">
        <v>1204</v>
      </c>
      <c r="H3721" t="s">
        <v>126</v>
      </c>
      <c r="I3721" t="s">
        <v>127</v>
      </c>
      <c r="J3721" t="s">
        <v>79</v>
      </c>
      <c r="K3721" t="s">
        <v>7</v>
      </c>
      <c r="L3721" t="s">
        <v>8</v>
      </c>
      <c r="M3721" t="s">
        <v>7</v>
      </c>
      <c r="N3721" t="s">
        <v>9</v>
      </c>
      <c r="O3721" t="s">
        <v>10</v>
      </c>
      <c r="P3721" s="83">
        <v>7</v>
      </c>
      <c r="Q3721">
        <v>7</v>
      </c>
      <c r="R3721">
        <v>0</v>
      </c>
      <c r="S3721" s="9">
        <v>1</v>
      </c>
    </row>
    <row r="3722" spans="1:19">
      <c r="A3722" s="83">
        <v>2021</v>
      </c>
      <c r="B3722" t="s">
        <v>1197</v>
      </c>
      <c r="C3722" t="s">
        <v>1200</v>
      </c>
      <c r="D3722" t="s">
        <v>1198</v>
      </c>
      <c r="E3722" t="s">
        <v>2</v>
      </c>
      <c r="F3722" t="s">
        <v>64</v>
      </c>
      <c r="G3722" t="s">
        <v>1204</v>
      </c>
      <c r="H3722" t="s">
        <v>126</v>
      </c>
      <c r="I3722" t="s">
        <v>127</v>
      </c>
      <c r="J3722" t="s">
        <v>79</v>
      </c>
      <c r="K3722" t="s">
        <v>8</v>
      </c>
      <c r="L3722" t="s">
        <v>8</v>
      </c>
      <c r="M3722" t="s">
        <v>8</v>
      </c>
      <c r="N3722" t="s">
        <v>8</v>
      </c>
      <c r="O3722" t="s">
        <v>238</v>
      </c>
      <c r="P3722" s="83">
        <v>20</v>
      </c>
      <c r="Q3722">
        <v>19</v>
      </c>
      <c r="R3722">
        <v>1</v>
      </c>
      <c r="S3722" s="9">
        <v>0.95</v>
      </c>
    </row>
    <row r="3723" spans="1:19">
      <c r="A3723" s="83">
        <v>2021</v>
      </c>
      <c r="B3723" t="s">
        <v>1197</v>
      </c>
      <c r="C3723" t="s">
        <v>1200</v>
      </c>
      <c r="D3723" t="s">
        <v>1198</v>
      </c>
      <c r="E3723" t="s">
        <v>2</v>
      </c>
      <c r="F3723" t="s">
        <v>64</v>
      </c>
      <c r="G3723" t="s">
        <v>1204</v>
      </c>
      <c r="H3723" t="s">
        <v>126</v>
      </c>
      <c r="I3723" t="s">
        <v>127</v>
      </c>
      <c r="J3723" t="s">
        <v>79</v>
      </c>
      <c r="K3723" t="s">
        <v>8</v>
      </c>
      <c r="L3723" t="s">
        <v>8</v>
      </c>
      <c r="M3723" t="s">
        <v>8</v>
      </c>
      <c r="N3723" t="s">
        <v>130</v>
      </c>
      <c r="O3723" t="s">
        <v>131</v>
      </c>
      <c r="P3723" s="83">
        <v>795</v>
      </c>
      <c r="Q3723">
        <v>795</v>
      </c>
      <c r="R3723">
        <v>0</v>
      </c>
      <c r="S3723" s="9">
        <v>1</v>
      </c>
    </row>
    <row r="3724" spans="1:19">
      <c r="A3724" s="83">
        <v>2021</v>
      </c>
      <c r="B3724" t="s">
        <v>1197</v>
      </c>
      <c r="C3724" t="s">
        <v>1200</v>
      </c>
      <c r="D3724" t="s">
        <v>1198</v>
      </c>
      <c r="E3724" t="s">
        <v>2</v>
      </c>
      <c r="F3724" t="s">
        <v>254</v>
      </c>
      <c r="G3724" t="s">
        <v>1205</v>
      </c>
      <c r="H3724" t="s">
        <v>126</v>
      </c>
      <c r="I3724" t="s">
        <v>127</v>
      </c>
      <c r="J3724" t="s">
        <v>79</v>
      </c>
      <c r="K3724" t="s">
        <v>8</v>
      </c>
      <c r="L3724" t="s">
        <v>8</v>
      </c>
      <c r="M3724" t="s">
        <v>8</v>
      </c>
      <c r="N3724" t="s">
        <v>8</v>
      </c>
      <c r="O3724" t="s">
        <v>238</v>
      </c>
      <c r="P3724" s="83">
        <v>15</v>
      </c>
      <c r="Q3724">
        <v>15</v>
      </c>
      <c r="R3724">
        <v>0</v>
      </c>
      <c r="S3724" s="9">
        <v>1</v>
      </c>
    </row>
    <row r="3725" spans="1:19">
      <c r="A3725" s="83">
        <v>2021</v>
      </c>
      <c r="B3725" t="s">
        <v>1197</v>
      </c>
      <c r="C3725" t="s">
        <v>1200</v>
      </c>
      <c r="D3725" t="s">
        <v>1198</v>
      </c>
      <c r="E3725" t="s">
        <v>2</v>
      </c>
      <c r="F3725" t="s">
        <v>254</v>
      </c>
      <c r="G3725" t="s">
        <v>1205</v>
      </c>
      <c r="H3725" t="s">
        <v>126</v>
      </c>
      <c r="I3725" t="s">
        <v>127</v>
      </c>
      <c r="J3725" t="s">
        <v>79</v>
      </c>
      <c r="K3725" t="s">
        <v>8</v>
      </c>
      <c r="L3725" t="s">
        <v>8</v>
      </c>
      <c r="M3725" t="s">
        <v>8</v>
      </c>
      <c r="N3725" t="s">
        <v>130</v>
      </c>
      <c r="O3725" t="s">
        <v>131</v>
      </c>
      <c r="P3725" s="83">
        <v>637</v>
      </c>
      <c r="Q3725">
        <v>613</v>
      </c>
      <c r="R3725">
        <v>24</v>
      </c>
      <c r="S3725" s="9">
        <v>0.96232339089481944</v>
      </c>
    </row>
    <row r="3726" spans="1:19">
      <c r="A3726" s="83">
        <v>2021</v>
      </c>
      <c r="B3726" t="s">
        <v>1197</v>
      </c>
      <c r="C3726" t="s">
        <v>1200</v>
      </c>
      <c r="D3726" t="s">
        <v>1198</v>
      </c>
      <c r="E3726" t="s">
        <v>2</v>
      </c>
      <c r="F3726" t="s">
        <v>254</v>
      </c>
      <c r="G3726" t="s">
        <v>1205</v>
      </c>
      <c r="H3726" t="s">
        <v>126</v>
      </c>
      <c r="I3726" t="s">
        <v>127</v>
      </c>
      <c r="J3726" t="s">
        <v>79</v>
      </c>
      <c r="K3726" t="s">
        <v>8</v>
      </c>
      <c r="L3726" t="s">
        <v>8</v>
      </c>
      <c r="M3726" t="s">
        <v>8</v>
      </c>
      <c r="N3726" t="s">
        <v>38</v>
      </c>
      <c r="O3726" t="s">
        <v>239</v>
      </c>
      <c r="P3726" s="83">
        <v>5</v>
      </c>
      <c r="Q3726">
        <v>5</v>
      </c>
      <c r="R3726">
        <v>0</v>
      </c>
      <c r="S3726" s="9">
        <v>1</v>
      </c>
    </row>
    <row r="3727" spans="1:19">
      <c r="A3727" s="83">
        <v>2021</v>
      </c>
      <c r="B3727" t="s">
        <v>1197</v>
      </c>
      <c r="C3727" t="s">
        <v>1200</v>
      </c>
      <c r="D3727" t="s">
        <v>1198</v>
      </c>
      <c r="E3727" t="s">
        <v>2</v>
      </c>
      <c r="F3727" t="s">
        <v>254</v>
      </c>
      <c r="G3727" t="s">
        <v>1205</v>
      </c>
      <c r="H3727" t="s">
        <v>126</v>
      </c>
      <c r="I3727" t="s">
        <v>127</v>
      </c>
      <c r="J3727" t="s">
        <v>79</v>
      </c>
      <c r="K3727" t="s">
        <v>8</v>
      </c>
      <c r="L3727" t="s">
        <v>8</v>
      </c>
      <c r="M3727" t="s">
        <v>8</v>
      </c>
      <c r="N3727" t="s">
        <v>40</v>
      </c>
      <c r="O3727" t="s">
        <v>318</v>
      </c>
      <c r="P3727" s="83">
        <v>5</v>
      </c>
      <c r="Q3727">
        <v>5</v>
      </c>
      <c r="R3727">
        <v>0</v>
      </c>
      <c r="S3727" s="9">
        <v>1</v>
      </c>
    </row>
    <row r="3728" spans="1:19">
      <c r="A3728" s="83">
        <v>2021</v>
      </c>
      <c r="B3728" t="s">
        <v>1197</v>
      </c>
      <c r="C3728" t="s">
        <v>1200</v>
      </c>
      <c r="D3728" t="s">
        <v>1198</v>
      </c>
      <c r="E3728" t="s">
        <v>2</v>
      </c>
      <c r="F3728" t="s">
        <v>254</v>
      </c>
      <c r="G3728" t="s">
        <v>1205</v>
      </c>
      <c r="H3728" t="s">
        <v>126</v>
      </c>
      <c r="I3728" t="s">
        <v>127</v>
      </c>
      <c r="J3728" t="s">
        <v>79</v>
      </c>
      <c r="K3728" t="s">
        <v>40</v>
      </c>
      <c r="L3728" t="s">
        <v>8</v>
      </c>
      <c r="M3728" t="s">
        <v>8</v>
      </c>
      <c r="N3728" t="s">
        <v>7</v>
      </c>
      <c r="O3728" t="s">
        <v>129</v>
      </c>
      <c r="P3728" s="83">
        <v>1</v>
      </c>
      <c r="Q3728">
        <v>1</v>
      </c>
      <c r="R3728">
        <v>0</v>
      </c>
      <c r="S3728" s="9">
        <v>1</v>
      </c>
    </row>
    <row r="3729" spans="1:19">
      <c r="A3729" s="83">
        <v>2021</v>
      </c>
      <c r="B3729" t="s">
        <v>1197</v>
      </c>
      <c r="C3729" t="s">
        <v>1200</v>
      </c>
      <c r="D3729" t="s">
        <v>1198</v>
      </c>
      <c r="E3729" t="s">
        <v>2</v>
      </c>
      <c r="F3729" t="s">
        <v>258</v>
      </c>
      <c r="G3729" t="s">
        <v>1206</v>
      </c>
      <c r="H3729" t="s">
        <v>126</v>
      </c>
      <c r="I3729" t="s">
        <v>127</v>
      </c>
      <c r="J3729" t="s">
        <v>79</v>
      </c>
      <c r="K3729" t="s">
        <v>8</v>
      </c>
      <c r="L3729" t="s">
        <v>8</v>
      </c>
      <c r="M3729" t="s">
        <v>8</v>
      </c>
      <c r="N3729" t="s">
        <v>8</v>
      </c>
      <c r="O3729" t="s">
        <v>238</v>
      </c>
      <c r="P3729" s="83">
        <v>12</v>
      </c>
      <c r="Q3729">
        <v>12</v>
      </c>
      <c r="R3729">
        <v>0</v>
      </c>
      <c r="S3729" s="9">
        <v>1</v>
      </c>
    </row>
    <row r="3730" spans="1:19">
      <c r="A3730" s="83">
        <v>2021</v>
      </c>
      <c r="B3730" t="s">
        <v>1197</v>
      </c>
      <c r="C3730" t="s">
        <v>1200</v>
      </c>
      <c r="D3730" t="s">
        <v>1198</v>
      </c>
      <c r="E3730" t="s">
        <v>2</v>
      </c>
      <c r="F3730" t="s">
        <v>258</v>
      </c>
      <c r="G3730" t="s">
        <v>1206</v>
      </c>
      <c r="H3730" t="s">
        <v>126</v>
      </c>
      <c r="I3730" t="s">
        <v>127</v>
      </c>
      <c r="J3730" t="s">
        <v>79</v>
      </c>
      <c r="K3730" t="s">
        <v>8</v>
      </c>
      <c r="L3730" t="s">
        <v>8</v>
      </c>
      <c r="M3730" t="s">
        <v>8</v>
      </c>
      <c r="N3730" t="s">
        <v>130</v>
      </c>
      <c r="O3730" t="s">
        <v>131</v>
      </c>
      <c r="P3730" s="83">
        <v>593</v>
      </c>
      <c r="Q3730">
        <v>593</v>
      </c>
      <c r="R3730">
        <v>0</v>
      </c>
      <c r="S3730" s="9">
        <v>1</v>
      </c>
    </row>
    <row r="3731" spans="1:19">
      <c r="A3731" s="83">
        <v>2021</v>
      </c>
      <c r="B3731" t="s">
        <v>1197</v>
      </c>
      <c r="C3731" t="s">
        <v>1200</v>
      </c>
      <c r="D3731" t="s">
        <v>1198</v>
      </c>
      <c r="E3731" t="s">
        <v>2</v>
      </c>
      <c r="F3731" t="s">
        <v>260</v>
      </c>
      <c r="G3731" t="s">
        <v>1207</v>
      </c>
      <c r="H3731" t="s">
        <v>126</v>
      </c>
      <c r="I3731" t="s">
        <v>127</v>
      </c>
      <c r="J3731" t="s">
        <v>79</v>
      </c>
      <c r="K3731" t="s">
        <v>8</v>
      </c>
      <c r="L3731" t="s">
        <v>8</v>
      </c>
      <c r="M3731" t="s">
        <v>8</v>
      </c>
      <c r="N3731" t="s">
        <v>7</v>
      </c>
      <c r="O3731" t="s">
        <v>320</v>
      </c>
      <c r="P3731" s="83">
        <v>4</v>
      </c>
      <c r="Q3731">
        <v>4</v>
      </c>
      <c r="R3731">
        <v>0</v>
      </c>
      <c r="S3731" s="9">
        <v>1</v>
      </c>
    </row>
    <row r="3732" spans="1:19">
      <c r="A3732" s="83">
        <v>2021</v>
      </c>
      <c r="B3732" t="s">
        <v>1197</v>
      </c>
      <c r="C3732" t="s">
        <v>1200</v>
      </c>
      <c r="D3732" t="s">
        <v>1198</v>
      </c>
      <c r="E3732" t="s">
        <v>2</v>
      </c>
      <c r="F3732" t="s">
        <v>260</v>
      </c>
      <c r="G3732" t="s">
        <v>1207</v>
      </c>
      <c r="H3732" t="s">
        <v>126</v>
      </c>
      <c r="I3732" t="s">
        <v>127</v>
      </c>
      <c r="J3732" t="s">
        <v>79</v>
      </c>
      <c r="K3732" t="s">
        <v>8</v>
      </c>
      <c r="L3732" t="s">
        <v>8</v>
      </c>
      <c r="M3732" t="s">
        <v>8</v>
      </c>
      <c r="N3732" t="s">
        <v>130</v>
      </c>
      <c r="O3732" t="s">
        <v>131</v>
      </c>
      <c r="P3732" s="83">
        <v>509</v>
      </c>
      <c r="Q3732">
        <v>509</v>
      </c>
      <c r="R3732">
        <v>0</v>
      </c>
      <c r="S3732" s="9">
        <v>1</v>
      </c>
    </row>
    <row r="3733" spans="1:19">
      <c r="A3733" s="83">
        <v>2021</v>
      </c>
      <c r="B3733" t="s">
        <v>1197</v>
      </c>
      <c r="C3733" t="s">
        <v>1200</v>
      </c>
      <c r="D3733" t="s">
        <v>1198</v>
      </c>
      <c r="E3733" t="s">
        <v>2</v>
      </c>
      <c r="F3733" t="s">
        <v>269</v>
      </c>
      <c r="G3733" t="s">
        <v>1208</v>
      </c>
      <c r="H3733" t="s">
        <v>126</v>
      </c>
      <c r="I3733" t="s">
        <v>127</v>
      </c>
      <c r="J3733" t="s">
        <v>79</v>
      </c>
      <c r="K3733" t="s">
        <v>40</v>
      </c>
      <c r="L3733" t="s">
        <v>8</v>
      </c>
      <c r="M3733" t="s">
        <v>8</v>
      </c>
      <c r="N3733" t="s">
        <v>130</v>
      </c>
      <c r="O3733" t="s">
        <v>319</v>
      </c>
      <c r="P3733" s="83">
        <v>2</v>
      </c>
      <c r="Q3733">
        <v>2</v>
      </c>
      <c r="R3733">
        <v>0</v>
      </c>
      <c r="S3733" s="9">
        <v>1</v>
      </c>
    </row>
    <row r="3734" spans="1:19">
      <c r="A3734" s="83">
        <v>2021</v>
      </c>
      <c r="B3734" t="s">
        <v>1197</v>
      </c>
      <c r="C3734" t="s">
        <v>1200</v>
      </c>
      <c r="D3734" t="s">
        <v>1198</v>
      </c>
      <c r="E3734" t="s">
        <v>2</v>
      </c>
      <c r="F3734" t="s">
        <v>269</v>
      </c>
      <c r="G3734" t="s">
        <v>1208</v>
      </c>
      <c r="H3734" t="s">
        <v>126</v>
      </c>
      <c r="I3734" t="s">
        <v>127</v>
      </c>
      <c r="J3734" t="s">
        <v>79</v>
      </c>
      <c r="K3734" t="s">
        <v>8</v>
      </c>
      <c r="L3734" t="s">
        <v>8</v>
      </c>
      <c r="M3734" t="s">
        <v>8</v>
      </c>
      <c r="N3734" t="s">
        <v>130</v>
      </c>
      <c r="O3734" t="s">
        <v>131</v>
      </c>
      <c r="P3734" s="83">
        <v>1046</v>
      </c>
      <c r="Q3734">
        <v>992</v>
      </c>
      <c r="R3734">
        <v>54</v>
      </c>
      <c r="S3734" s="9">
        <v>0.94837476099426388</v>
      </c>
    </row>
    <row r="3735" spans="1:19">
      <c r="A3735" s="83">
        <v>2021</v>
      </c>
      <c r="B3735" t="s">
        <v>1197</v>
      </c>
      <c r="C3735" t="s">
        <v>1200</v>
      </c>
      <c r="D3735" t="s">
        <v>1198</v>
      </c>
      <c r="E3735" t="s">
        <v>2</v>
      </c>
      <c r="F3735" t="s">
        <v>269</v>
      </c>
      <c r="G3735" t="s">
        <v>1208</v>
      </c>
      <c r="H3735" t="s">
        <v>126</v>
      </c>
      <c r="I3735" t="s">
        <v>127</v>
      </c>
      <c r="J3735" t="s">
        <v>79</v>
      </c>
      <c r="K3735" t="s">
        <v>40</v>
      </c>
      <c r="L3735" t="s">
        <v>8</v>
      </c>
      <c r="M3735" t="s">
        <v>8</v>
      </c>
      <c r="N3735" t="s">
        <v>7</v>
      </c>
      <c r="O3735" t="s">
        <v>129</v>
      </c>
      <c r="P3735" s="83">
        <v>2</v>
      </c>
      <c r="Q3735">
        <v>2</v>
      </c>
      <c r="R3735">
        <v>0</v>
      </c>
      <c r="S3735" s="9">
        <v>1</v>
      </c>
    </row>
    <row r="3736" spans="1:19">
      <c r="A3736" s="83">
        <v>2021</v>
      </c>
      <c r="B3736" t="s">
        <v>1197</v>
      </c>
      <c r="C3736" t="s">
        <v>1200</v>
      </c>
      <c r="D3736" t="s">
        <v>1198</v>
      </c>
      <c r="E3736" t="s">
        <v>2</v>
      </c>
      <c r="F3736" t="s">
        <v>269</v>
      </c>
      <c r="G3736" t="s">
        <v>1208</v>
      </c>
      <c r="H3736" t="s">
        <v>126</v>
      </c>
      <c r="I3736" t="s">
        <v>127</v>
      </c>
      <c r="J3736" t="s">
        <v>79</v>
      </c>
      <c r="K3736" t="s">
        <v>8</v>
      </c>
      <c r="L3736" t="s">
        <v>8</v>
      </c>
      <c r="M3736" t="s">
        <v>8</v>
      </c>
      <c r="N3736" t="s">
        <v>8</v>
      </c>
      <c r="O3736" t="s">
        <v>238</v>
      </c>
      <c r="P3736" s="83">
        <v>12</v>
      </c>
      <c r="Q3736">
        <v>12</v>
      </c>
      <c r="R3736">
        <v>0</v>
      </c>
      <c r="S3736" s="9">
        <v>1</v>
      </c>
    </row>
    <row r="3737" spans="1:19">
      <c r="A3737" s="83">
        <v>2021</v>
      </c>
      <c r="B3737" t="s">
        <v>1197</v>
      </c>
      <c r="C3737" t="s">
        <v>1200</v>
      </c>
      <c r="D3737" t="s">
        <v>1198</v>
      </c>
      <c r="E3737" t="s">
        <v>2</v>
      </c>
      <c r="F3737" t="s">
        <v>269</v>
      </c>
      <c r="G3737" t="s">
        <v>1208</v>
      </c>
      <c r="H3737" t="s">
        <v>126</v>
      </c>
      <c r="I3737" t="s">
        <v>127</v>
      </c>
      <c r="J3737" t="s">
        <v>79</v>
      </c>
      <c r="K3737" t="s">
        <v>8</v>
      </c>
      <c r="L3737" t="s">
        <v>8</v>
      </c>
      <c r="M3737" t="s">
        <v>8</v>
      </c>
      <c r="N3737" t="s">
        <v>38</v>
      </c>
      <c r="O3737" t="s">
        <v>239</v>
      </c>
      <c r="P3737" s="83">
        <v>12</v>
      </c>
      <c r="Q3737">
        <v>12</v>
      </c>
      <c r="R3737">
        <v>0</v>
      </c>
      <c r="S3737" s="9">
        <v>1</v>
      </c>
    </row>
    <row r="3738" spans="1:19">
      <c r="A3738" s="83">
        <v>2021</v>
      </c>
      <c r="B3738" t="s">
        <v>1197</v>
      </c>
      <c r="C3738" t="s">
        <v>1200</v>
      </c>
      <c r="D3738" t="s">
        <v>1198</v>
      </c>
      <c r="E3738" t="s">
        <v>2</v>
      </c>
      <c r="F3738" t="s">
        <v>273</v>
      </c>
      <c r="G3738" t="s">
        <v>1209</v>
      </c>
      <c r="H3738" t="s">
        <v>126</v>
      </c>
      <c r="I3738" t="s">
        <v>127</v>
      </c>
      <c r="J3738" t="s">
        <v>79</v>
      </c>
      <c r="K3738" t="s">
        <v>40</v>
      </c>
      <c r="L3738" t="s">
        <v>8</v>
      </c>
      <c r="M3738" t="s">
        <v>8</v>
      </c>
      <c r="N3738" t="s">
        <v>130</v>
      </c>
      <c r="O3738" t="s">
        <v>319</v>
      </c>
      <c r="P3738" s="83">
        <v>3</v>
      </c>
      <c r="Q3738">
        <v>3</v>
      </c>
      <c r="R3738">
        <v>0</v>
      </c>
      <c r="S3738" s="9">
        <v>1</v>
      </c>
    </row>
    <row r="3739" spans="1:19">
      <c r="A3739" s="83">
        <v>2021</v>
      </c>
      <c r="B3739" t="s">
        <v>1197</v>
      </c>
      <c r="C3739" t="s">
        <v>1200</v>
      </c>
      <c r="D3739" t="s">
        <v>1198</v>
      </c>
      <c r="E3739" t="s">
        <v>2</v>
      </c>
      <c r="F3739" t="s">
        <v>273</v>
      </c>
      <c r="G3739" t="s">
        <v>1209</v>
      </c>
      <c r="H3739" t="s">
        <v>126</v>
      </c>
      <c r="I3739" t="s">
        <v>127</v>
      </c>
      <c r="J3739" t="s">
        <v>79</v>
      </c>
      <c r="K3739" t="s">
        <v>8</v>
      </c>
      <c r="L3739" t="s">
        <v>8</v>
      </c>
      <c r="M3739" t="s">
        <v>8</v>
      </c>
      <c r="N3739" t="s">
        <v>7</v>
      </c>
      <c r="O3739" t="s">
        <v>320</v>
      </c>
      <c r="P3739" s="83">
        <v>2</v>
      </c>
      <c r="Q3739">
        <v>2</v>
      </c>
      <c r="R3739">
        <v>0</v>
      </c>
      <c r="S3739" s="9">
        <v>1</v>
      </c>
    </row>
    <row r="3740" spans="1:19">
      <c r="A3740" s="83">
        <v>2021</v>
      </c>
      <c r="B3740" t="s">
        <v>1197</v>
      </c>
      <c r="C3740" t="s">
        <v>1200</v>
      </c>
      <c r="D3740" t="s">
        <v>1198</v>
      </c>
      <c r="E3740" t="s">
        <v>2</v>
      </c>
      <c r="F3740" t="s">
        <v>273</v>
      </c>
      <c r="G3740" t="s">
        <v>1209</v>
      </c>
      <c r="H3740" t="s">
        <v>126</v>
      </c>
      <c r="I3740" t="s">
        <v>127</v>
      </c>
      <c r="J3740" t="s">
        <v>79</v>
      </c>
      <c r="K3740" t="s">
        <v>40</v>
      </c>
      <c r="L3740" t="s">
        <v>8</v>
      </c>
      <c r="M3740" t="s">
        <v>8</v>
      </c>
      <c r="N3740" t="s">
        <v>7</v>
      </c>
      <c r="O3740" t="s">
        <v>129</v>
      </c>
      <c r="P3740" s="83">
        <v>3</v>
      </c>
      <c r="Q3740">
        <v>3</v>
      </c>
      <c r="R3740">
        <v>0</v>
      </c>
      <c r="S3740" s="9">
        <v>1</v>
      </c>
    </row>
    <row r="3741" spans="1:19">
      <c r="A3741" s="83">
        <v>2021</v>
      </c>
      <c r="B3741" t="s">
        <v>1197</v>
      </c>
      <c r="C3741" t="s">
        <v>1200</v>
      </c>
      <c r="D3741" t="s">
        <v>1198</v>
      </c>
      <c r="E3741" t="s">
        <v>2</v>
      </c>
      <c r="F3741" t="s">
        <v>273</v>
      </c>
      <c r="G3741" t="s">
        <v>1209</v>
      </c>
      <c r="H3741" t="s">
        <v>126</v>
      </c>
      <c r="I3741" t="s">
        <v>127</v>
      </c>
      <c r="J3741" t="s">
        <v>79</v>
      </c>
      <c r="K3741" t="s">
        <v>40</v>
      </c>
      <c r="L3741" t="s">
        <v>8</v>
      </c>
      <c r="M3741" t="s">
        <v>38</v>
      </c>
      <c r="N3741" t="s">
        <v>8</v>
      </c>
      <c r="O3741" t="s">
        <v>314</v>
      </c>
      <c r="P3741" s="83">
        <v>1</v>
      </c>
      <c r="Q3741">
        <v>1</v>
      </c>
      <c r="R3741">
        <v>0</v>
      </c>
      <c r="S3741" s="9">
        <v>1</v>
      </c>
    </row>
    <row r="3742" spans="1:19">
      <c r="A3742" s="83">
        <v>2021</v>
      </c>
      <c r="B3742" t="s">
        <v>1197</v>
      </c>
      <c r="C3742" t="s">
        <v>1200</v>
      </c>
      <c r="D3742" t="s">
        <v>1198</v>
      </c>
      <c r="E3742" t="s">
        <v>2</v>
      </c>
      <c r="F3742" t="s">
        <v>273</v>
      </c>
      <c r="G3742" t="s">
        <v>1209</v>
      </c>
      <c r="H3742" t="s">
        <v>126</v>
      </c>
      <c r="I3742" t="s">
        <v>127</v>
      </c>
      <c r="J3742" t="s">
        <v>79</v>
      </c>
      <c r="K3742" t="s">
        <v>8</v>
      </c>
      <c r="L3742" t="s">
        <v>8</v>
      </c>
      <c r="M3742" t="s">
        <v>8</v>
      </c>
      <c r="N3742" t="s">
        <v>130</v>
      </c>
      <c r="O3742" t="s">
        <v>131</v>
      </c>
      <c r="P3742" s="83">
        <v>680</v>
      </c>
      <c r="Q3742">
        <v>661</v>
      </c>
      <c r="R3742">
        <v>19</v>
      </c>
      <c r="S3742" s="9">
        <v>0.97205882352941175</v>
      </c>
    </row>
    <row r="3743" spans="1:19">
      <c r="A3743" s="83">
        <v>2021</v>
      </c>
      <c r="B3743" t="s">
        <v>1197</v>
      </c>
      <c r="C3743" t="s">
        <v>1200</v>
      </c>
      <c r="D3743" t="s">
        <v>1198</v>
      </c>
      <c r="E3743" t="s">
        <v>2</v>
      </c>
      <c r="F3743" t="s">
        <v>273</v>
      </c>
      <c r="G3743" t="s">
        <v>1209</v>
      </c>
      <c r="H3743" t="s">
        <v>126</v>
      </c>
      <c r="I3743" t="s">
        <v>127</v>
      </c>
      <c r="J3743" t="s">
        <v>79</v>
      </c>
      <c r="K3743" t="s">
        <v>8</v>
      </c>
      <c r="L3743" t="s">
        <v>8</v>
      </c>
      <c r="M3743" t="s">
        <v>8</v>
      </c>
      <c r="N3743" t="s">
        <v>8</v>
      </c>
      <c r="O3743" t="s">
        <v>238</v>
      </c>
      <c r="P3743" s="83">
        <v>6</v>
      </c>
      <c r="Q3743">
        <v>6</v>
      </c>
      <c r="R3743">
        <v>0</v>
      </c>
      <c r="S3743" s="9">
        <v>1</v>
      </c>
    </row>
    <row r="3744" spans="1:19">
      <c r="A3744" s="83">
        <v>2021</v>
      </c>
      <c r="B3744" t="s">
        <v>1197</v>
      </c>
      <c r="C3744" t="s">
        <v>1200</v>
      </c>
      <c r="D3744" t="s">
        <v>1198</v>
      </c>
      <c r="E3744" t="s">
        <v>2</v>
      </c>
      <c r="F3744" t="s">
        <v>273</v>
      </c>
      <c r="G3744" t="s">
        <v>1209</v>
      </c>
      <c r="H3744" t="s">
        <v>126</v>
      </c>
      <c r="I3744" t="s">
        <v>127</v>
      </c>
      <c r="J3744" t="s">
        <v>79</v>
      </c>
      <c r="K3744" t="s">
        <v>8</v>
      </c>
      <c r="L3744" t="s">
        <v>8</v>
      </c>
      <c r="M3744" t="s">
        <v>8</v>
      </c>
      <c r="N3744" t="s">
        <v>38</v>
      </c>
      <c r="O3744" t="s">
        <v>239</v>
      </c>
      <c r="P3744" s="83">
        <v>6</v>
      </c>
      <c r="Q3744">
        <v>6</v>
      </c>
      <c r="R3744">
        <v>0</v>
      </c>
      <c r="S3744" s="9">
        <v>1</v>
      </c>
    </row>
    <row r="3745" spans="1:19">
      <c r="A3745" s="83">
        <v>2021</v>
      </c>
      <c r="B3745" t="s">
        <v>1197</v>
      </c>
      <c r="C3745" t="s">
        <v>1200</v>
      </c>
      <c r="D3745" t="s">
        <v>1198</v>
      </c>
      <c r="E3745" t="s">
        <v>2</v>
      </c>
      <c r="F3745" t="s">
        <v>275</v>
      </c>
      <c r="G3745" t="s">
        <v>1294</v>
      </c>
      <c r="H3745" t="s">
        <v>533</v>
      </c>
      <c r="I3745" t="s">
        <v>334</v>
      </c>
      <c r="J3745" t="s">
        <v>6</v>
      </c>
      <c r="K3745" t="s">
        <v>7</v>
      </c>
      <c r="L3745" t="s">
        <v>8</v>
      </c>
      <c r="M3745" t="s">
        <v>7</v>
      </c>
      <c r="N3745" t="s">
        <v>9</v>
      </c>
      <c r="O3745" t="s">
        <v>10</v>
      </c>
      <c r="P3745" s="83">
        <v>4</v>
      </c>
      <c r="Q3745">
        <v>3.83</v>
      </c>
      <c r="R3745">
        <v>0.16999999999999993</v>
      </c>
      <c r="S3745" s="9">
        <v>0.95750000000000002</v>
      </c>
    </row>
    <row r="3746" spans="1:19">
      <c r="A3746" s="83">
        <v>2021</v>
      </c>
      <c r="B3746" t="s">
        <v>1197</v>
      </c>
      <c r="C3746" t="s">
        <v>1200</v>
      </c>
      <c r="D3746" t="s">
        <v>164</v>
      </c>
      <c r="E3746" t="s">
        <v>154</v>
      </c>
      <c r="F3746" t="s">
        <v>1226</v>
      </c>
      <c r="G3746" t="s">
        <v>1227</v>
      </c>
      <c r="H3746" t="s">
        <v>126</v>
      </c>
      <c r="I3746" t="s">
        <v>667</v>
      </c>
      <c r="J3746" t="s">
        <v>79</v>
      </c>
      <c r="K3746" t="s">
        <v>8</v>
      </c>
      <c r="L3746" t="s">
        <v>38</v>
      </c>
      <c r="M3746" t="s">
        <v>8</v>
      </c>
      <c r="N3746" t="s">
        <v>130</v>
      </c>
      <c r="O3746" t="s">
        <v>668</v>
      </c>
      <c r="P3746" s="83">
        <v>28</v>
      </c>
      <c r="Q3746">
        <v>28</v>
      </c>
      <c r="R3746">
        <v>0</v>
      </c>
      <c r="S3746" s="9">
        <v>1</v>
      </c>
    </row>
    <row r="3747" spans="1:19">
      <c r="A3747" s="83">
        <v>2021</v>
      </c>
      <c r="B3747" t="s">
        <v>1197</v>
      </c>
      <c r="C3747" t="s">
        <v>1200</v>
      </c>
      <c r="D3747" t="s">
        <v>164</v>
      </c>
      <c r="E3747" t="s">
        <v>154</v>
      </c>
      <c r="F3747" t="s">
        <v>1226</v>
      </c>
      <c r="G3747" t="s">
        <v>1227</v>
      </c>
      <c r="H3747" t="s">
        <v>126</v>
      </c>
      <c r="I3747" t="s">
        <v>667</v>
      </c>
      <c r="J3747" t="s">
        <v>79</v>
      </c>
      <c r="K3747" t="s">
        <v>7</v>
      </c>
      <c r="L3747" t="s">
        <v>8</v>
      </c>
      <c r="M3747" t="s">
        <v>7</v>
      </c>
      <c r="N3747" t="s">
        <v>9</v>
      </c>
      <c r="O3747" t="s">
        <v>10</v>
      </c>
      <c r="P3747" s="83">
        <v>7</v>
      </c>
      <c r="Q3747">
        <v>7</v>
      </c>
      <c r="R3747">
        <v>0</v>
      </c>
      <c r="S3747" s="9">
        <v>1</v>
      </c>
    </row>
    <row r="3748" spans="1:19">
      <c r="A3748" s="83">
        <v>2021</v>
      </c>
      <c r="B3748" t="s">
        <v>1197</v>
      </c>
      <c r="C3748" t="s">
        <v>1200</v>
      </c>
      <c r="D3748" t="s">
        <v>164</v>
      </c>
      <c r="E3748" t="s">
        <v>154</v>
      </c>
      <c r="F3748" t="s">
        <v>1228</v>
      </c>
      <c r="G3748" t="s">
        <v>1229</v>
      </c>
      <c r="H3748" t="s">
        <v>126</v>
      </c>
      <c r="I3748" t="s">
        <v>667</v>
      </c>
      <c r="J3748" t="s">
        <v>79</v>
      </c>
      <c r="K3748" t="s">
        <v>8</v>
      </c>
      <c r="L3748" t="s">
        <v>38</v>
      </c>
      <c r="M3748" t="s">
        <v>8</v>
      </c>
      <c r="N3748" t="s">
        <v>130</v>
      </c>
      <c r="O3748" t="s">
        <v>668</v>
      </c>
      <c r="P3748" s="83">
        <v>19</v>
      </c>
      <c r="Q3748">
        <v>19</v>
      </c>
      <c r="R3748">
        <v>0</v>
      </c>
      <c r="S3748" s="9">
        <v>1</v>
      </c>
    </row>
    <row r="3749" spans="1:19">
      <c r="A3749" s="83">
        <v>2021</v>
      </c>
      <c r="B3749" t="s">
        <v>1197</v>
      </c>
      <c r="C3749" t="s">
        <v>1200</v>
      </c>
      <c r="D3749" t="s">
        <v>164</v>
      </c>
      <c r="E3749" t="s">
        <v>154</v>
      </c>
      <c r="F3749" t="s">
        <v>1228</v>
      </c>
      <c r="G3749" t="s">
        <v>1229</v>
      </c>
      <c r="H3749" t="s">
        <v>126</v>
      </c>
      <c r="I3749" t="s">
        <v>667</v>
      </c>
      <c r="J3749" t="s">
        <v>79</v>
      </c>
      <c r="K3749" t="s">
        <v>7</v>
      </c>
      <c r="L3749" t="s">
        <v>8</v>
      </c>
      <c r="M3749" t="s">
        <v>7</v>
      </c>
      <c r="N3749" t="s">
        <v>9</v>
      </c>
      <c r="O3749" t="s">
        <v>10</v>
      </c>
      <c r="P3749" s="83">
        <v>6</v>
      </c>
      <c r="Q3749">
        <v>6</v>
      </c>
      <c r="R3749">
        <v>0</v>
      </c>
      <c r="S3749" s="9">
        <v>1</v>
      </c>
    </row>
    <row r="3750" spans="1:19">
      <c r="A3750" s="83">
        <v>2021</v>
      </c>
      <c r="B3750" t="s">
        <v>1197</v>
      </c>
      <c r="C3750" t="s">
        <v>1200</v>
      </c>
      <c r="D3750" t="s">
        <v>164</v>
      </c>
      <c r="E3750" t="s">
        <v>154</v>
      </c>
      <c r="F3750" t="s">
        <v>1230</v>
      </c>
      <c r="G3750" t="s">
        <v>1231</v>
      </c>
      <c r="H3750" t="s">
        <v>126</v>
      </c>
      <c r="I3750" t="s">
        <v>667</v>
      </c>
      <c r="J3750" t="s">
        <v>79</v>
      </c>
      <c r="K3750" t="s">
        <v>8</v>
      </c>
      <c r="L3750" t="s">
        <v>38</v>
      </c>
      <c r="M3750" t="s">
        <v>8</v>
      </c>
      <c r="N3750" t="s">
        <v>130</v>
      </c>
      <c r="O3750" t="s">
        <v>668</v>
      </c>
      <c r="P3750" s="83">
        <v>28</v>
      </c>
      <c r="Q3750">
        <v>28</v>
      </c>
      <c r="R3750">
        <v>0</v>
      </c>
      <c r="S3750" s="9">
        <v>1</v>
      </c>
    </row>
    <row r="3751" spans="1:19">
      <c r="A3751" s="83">
        <v>2021</v>
      </c>
      <c r="B3751" t="s">
        <v>1197</v>
      </c>
      <c r="C3751" t="s">
        <v>1200</v>
      </c>
      <c r="D3751" t="s">
        <v>164</v>
      </c>
      <c r="E3751" t="s">
        <v>154</v>
      </c>
      <c r="F3751" t="s">
        <v>1230</v>
      </c>
      <c r="G3751" t="s">
        <v>1231</v>
      </c>
      <c r="H3751" t="s">
        <v>126</v>
      </c>
      <c r="I3751" t="s">
        <v>667</v>
      </c>
      <c r="J3751" t="s">
        <v>79</v>
      </c>
      <c r="K3751" t="s">
        <v>7</v>
      </c>
      <c r="L3751" t="s">
        <v>8</v>
      </c>
      <c r="M3751" t="s">
        <v>7</v>
      </c>
      <c r="N3751" t="s">
        <v>9</v>
      </c>
      <c r="O3751" t="s">
        <v>10</v>
      </c>
      <c r="P3751" s="83">
        <v>6</v>
      </c>
      <c r="Q3751">
        <v>6</v>
      </c>
      <c r="R3751">
        <v>0</v>
      </c>
      <c r="S3751" s="9">
        <v>1</v>
      </c>
    </row>
    <row r="3752" spans="1:19">
      <c r="A3752" s="83">
        <v>2021</v>
      </c>
      <c r="B3752" t="s">
        <v>1197</v>
      </c>
      <c r="C3752" t="s">
        <v>1200</v>
      </c>
      <c r="D3752" t="s">
        <v>164</v>
      </c>
      <c r="E3752" t="s">
        <v>2</v>
      </c>
      <c r="F3752" t="s">
        <v>1232</v>
      </c>
      <c r="G3752" t="s">
        <v>1233</v>
      </c>
      <c r="H3752" t="s">
        <v>126</v>
      </c>
      <c r="I3752" t="s">
        <v>667</v>
      </c>
      <c r="J3752" t="s">
        <v>79</v>
      </c>
      <c r="K3752" t="s">
        <v>8</v>
      </c>
      <c r="L3752" t="s">
        <v>38</v>
      </c>
      <c r="M3752" t="s">
        <v>8</v>
      </c>
      <c r="N3752" t="s">
        <v>130</v>
      </c>
      <c r="O3752" t="s">
        <v>668</v>
      </c>
      <c r="P3752" s="83">
        <v>27</v>
      </c>
      <c r="Q3752">
        <v>27</v>
      </c>
      <c r="R3752">
        <v>0</v>
      </c>
      <c r="S3752" s="9">
        <v>1</v>
      </c>
    </row>
    <row r="3753" spans="1:19">
      <c r="A3753" s="83">
        <v>2021</v>
      </c>
      <c r="B3753" t="s">
        <v>1197</v>
      </c>
      <c r="C3753" t="s">
        <v>1200</v>
      </c>
      <c r="D3753" t="s">
        <v>164</v>
      </c>
      <c r="E3753" t="s">
        <v>2</v>
      </c>
      <c r="F3753" t="s">
        <v>1232</v>
      </c>
      <c r="G3753" t="s">
        <v>1233</v>
      </c>
      <c r="H3753" t="s">
        <v>126</v>
      </c>
      <c r="I3753" t="s">
        <v>667</v>
      </c>
      <c r="J3753" t="s">
        <v>79</v>
      </c>
      <c r="K3753" t="s">
        <v>7</v>
      </c>
      <c r="L3753" t="s">
        <v>8</v>
      </c>
      <c r="M3753" t="s">
        <v>7</v>
      </c>
      <c r="N3753" t="s">
        <v>9</v>
      </c>
      <c r="O3753" t="s">
        <v>10</v>
      </c>
      <c r="P3753" s="83">
        <v>6</v>
      </c>
      <c r="Q3753">
        <v>6</v>
      </c>
      <c r="R3753">
        <v>0</v>
      </c>
      <c r="S3753" s="9">
        <v>1</v>
      </c>
    </row>
    <row r="3754" spans="1:19">
      <c r="A3754" s="83">
        <v>2021</v>
      </c>
      <c r="B3754" t="s">
        <v>1197</v>
      </c>
      <c r="C3754" t="s">
        <v>1234</v>
      </c>
      <c r="D3754" t="s">
        <v>350</v>
      </c>
      <c r="E3754" t="s">
        <v>2</v>
      </c>
      <c r="F3754" t="s">
        <v>1240</v>
      </c>
      <c r="G3754" t="s">
        <v>1241</v>
      </c>
      <c r="H3754" t="s">
        <v>366</v>
      </c>
      <c r="I3754" t="s">
        <v>354</v>
      </c>
      <c r="J3754" t="s">
        <v>79</v>
      </c>
      <c r="K3754" t="s">
        <v>40</v>
      </c>
      <c r="L3754" t="s">
        <v>8</v>
      </c>
      <c r="M3754" t="s">
        <v>8</v>
      </c>
      <c r="N3754" t="s">
        <v>7</v>
      </c>
      <c r="O3754" t="s">
        <v>129</v>
      </c>
      <c r="P3754" s="83">
        <v>2</v>
      </c>
      <c r="Q3754">
        <v>2</v>
      </c>
      <c r="R3754">
        <v>0</v>
      </c>
      <c r="S3754" s="9">
        <v>1</v>
      </c>
    </row>
    <row r="3755" spans="1:19">
      <c r="A3755" s="83">
        <v>2021</v>
      </c>
      <c r="B3755" t="s">
        <v>1197</v>
      </c>
      <c r="C3755" t="s">
        <v>1234</v>
      </c>
      <c r="D3755" t="s">
        <v>350</v>
      </c>
      <c r="E3755" t="s">
        <v>2</v>
      </c>
      <c r="F3755" t="s">
        <v>1240</v>
      </c>
      <c r="G3755" t="s">
        <v>1241</v>
      </c>
      <c r="H3755" t="s">
        <v>366</v>
      </c>
      <c r="I3755" t="s">
        <v>354</v>
      </c>
      <c r="J3755" t="s">
        <v>79</v>
      </c>
      <c r="K3755" t="s">
        <v>7</v>
      </c>
      <c r="L3755" t="s">
        <v>8</v>
      </c>
      <c r="M3755" t="s">
        <v>8</v>
      </c>
      <c r="N3755" t="s">
        <v>8</v>
      </c>
      <c r="O3755" t="s">
        <v>236</v>
      </c>
      <c r="P3755" s="83">
        <v>2</v>
      </c>
      <c r="Q3755">
        <v>2</v>
      </c>
      <c r="R3755">
        <v>0</v>
      </c>
      <c r="S3755" s="9">
        <v>1</v>
      </c>
    </row>
    <row r="3756" spans="1:19">
      <c r="A3756" s="83">
        <v>2021</v>
      </c>
      <c r="B3756" t="s">
        <v>1197</v>
      </c>
      <c r="C3756" t="s">
        <v>1234</v>
      </c>
      <c r="D3756" t="s">
        <v>350</v>
      </c>
      <c r="E3756" t="s">
        <v>2</v>
      </c>
      <c r="F3756" t="s">
        <v>1237</v>
      </c>
      <c r="G3756" t="s">
        <v>1238</v>
      </c>
      <c r="H3756" t="s">
        <v>366</v>
      </c>
      <c r="I3756" t="s">
        <v>354</v>
      </c>
      <c r="J3756" t="s">
        <v>79</v>
      </c>
      <c r="K3756" t="s">
        <v>38</v>
      </c>
      <c r="L3756" t="s">
        <v>8</v>
      </c>
      <c r="M3756" t="s">
        <v>8</v>
      </c>
      <c r="N3756" t="s">
        <v>40</v>
      </c>
      <c r="O3756" t="s">
        <v>43</v>
      </c>
      <c r="P3756" s="83">
        <v>1</v>
      </c>
      <c r="Q3756">
        <v>1</v>
      </c>
      <c r="R3756">
        <v>0</v>
      </c>
      <c r="S3756" s="9">
        <v>1</v>
      </c>
    </row>
    <row r="3757" spans="1:19">
      <c r="A3757" s="83">
        <v>2021</v>
      </c>
      <c r="B3757" t="s">
        <v>1197</v>
      </c>
      <c r="C3757" t="s">
        <v>1234</v>
      </c>
      <c r="D3757" t="s">
        <v>350</v>
      </c>
      <c r="E3757" t="s">
        <v>2</v>
      </c>
      <c r="F3757" t="s">
        <v>1237</v>
      </c>
      <c r="G3757" t="s">
        <v>1238</v>
      </c>
      <c r="H3757" t="s">
        <v>366</v>
      </c>
      <c r="I3757" t="s">
        <v>354</v>
      </c>
      <c r="J3757" t="s">
        <v>79</v>
      </c>
      <c r="K3757" t="s">
        <v>7</v>
      </c>
      <c r="L3757" t="s">
        <v>8</v>
      </c>
      <c r="M3757" t="s">
        <v>7</v>
      </c>
      <c r="N3757" t="s">
        <v>9</v>
      </c>
      <c r="O3757" t="s">
        <v>10</v>
      </c>
      <c r="P3757" s="83">
        <v>6</v>
      </c>
      <c r="Q3757">
        <v>6</v>
      </c>
      <c r="R3757">
        <v>0</v>
      </c>
      <c r="S3757" s="9">
        <v>1</v>
      </c>
    </row>
    <row r="3758" spans="1:19">
      <c r="A3758" s="83">
        <v>2021</v>
      </c>
      <c r="B3758" t="s">
        <v>1197</v>
      </c>
      <c r="C3758" t="s">
        <v>1234</v>
      </c>
      <c r="D3758" t="s">
        <v>350</v>
      </c>
      <c r="E3758" t="s">
        <v>2</v>
      </c>
      <c r="F3758" t="s">
        <v>1237</v>
      </c>
      <c r="G3758" t="s">
        <v>1238</v>
      </c>
      <c r="H3758" t="s">
        <v>366</v>
      </c>
      <c r="I3758" t="s">
        <v>354</v>
      </c>
      <c r="J3758" t="s">
        <v>79</v>
      </c>
      <c r="K3758" t="s">
        <v>40</v>
      </c>
      <c r="L3758" t="s">
        <v>8</v>
      </c>
      <c r="M3758" t="s">
        <v>8</v>
      </c>
      <c r="N3758" t="s">
        <v>217</v>
      </c>
      <c r="O3758" t="s">
        <v>376</v>
      </c>
      <c r="P3758" s="83">
        <v>1</v>
      </c>
      <c r="Q3758">
        <v>1</v>
      </c>
      <c r="R3758">
        <v>0</v>
      </c>
      <c r="S3758" s="9">
        <v>1</v>
      </c>
    </row>
    <row r="3759" spans="1:19">
      <c r="A3759" s="83">
        <v>2021</v>
      </c>
      <c r="B3759" t="s">
        <v>1197</v>
      </c>
      <c r="C3759" t="s">
        <v>1234</v>
      </c>
      <c r="D3759" t="s">
        <v>350</v>
      </c>
      <c r="E3759" t="s">
        <v>2</v>
      </c>
      <c r="F3759" t="s">
        <v>1237</v>
      </c>
      <c r="G3759" t="s">
        <v>1238</v>
      </c>
      <c r="H3759" t="s">
        <v>366</v>
      </c>
      <c r="I3759" t="s">
        <v>354</v>
      </c>
      <c r="J3759" t="s">
        <v>79</v>
      </c>
      <c r="K3759" t="s">
        <v>40</v>
      </c>
      <c r="L3759" t="s">
        <v>8</v>
      </c>
      <c r="M3759" t="s">
        <v>40</v>
      </c>
      <c r="N3759" t="s">
        <v>40</v>
      </c>
      <c r="O3759" t="s">
        <v>313</v>
      </c>
      <c r="P3759" s="83">
        <v>3</v>
      </c>
      <c r="Q3759">
        <v>3</v>
      </c>
      <c r="R3759">
        <v>0</v>
      </c>
      <c r="S3759" s="9">
        <v>1</v>
      </c>
    </row>
    <row r="3760" spans="1:19">
      <c r="A3760" s="83">
        <v>2021</v>
      </c>
      <c r="B3760" t="s">
        <v>1197</v>
      </c>
      <c r="C3760" t="s">
        <v>1234</v>
      </c>
      <c r="D3760" t="s">
        <v>350</v>
      </c>
      <c r="E3760" t="s">
        <v>2</v>
      </c>
      <c r="F3760" t="s">
        <v>1237</v>
      </c>
      <c r="G3760" t="s">
        <v>1238</v>
      </c>
      <c r="H3760" t="s">
        <v>366</v>
      </c>
      <c r="I3760" t="s">
        <v>354</v>
      </c>
      <c r="J3760" t="s">
        <v>79</v>
      </c>
      <c r="K3760" t="s">
        <v>40</v>
      </c>
      <c r="L3760" t="s">
        <v>8</v>
      </c>
      <c r="M3760" t="s">
        <v>8</v>
      </c>
      <c r="N3760" t="s">
        <v>7</v>
      </c>
      <c r="O3760" t="s">
        <v>129</v>
      </c>
      <c r="P3760" s="83">
        <v>3</v>
      </c>
      <c r="Q3760">
        <v>3</v>
      </c>
      <c r="R3760">
        <v>0</v>
      </c>
      <c r="S3760" s="9">
        <v>1</v>
      </c>
    </row>
    <row r="3761" spans="1:19">
      <c r="A3761" s="83">
        <v>2021</v>
      </c>
      <c r="B3761" t="s">
        <v>1197</v>
      </c>
      <c r="C3761" t="s">
        <v>1234</v>
      </c>
      <c r="D3761" t="s">
        <v>350</v>
      </c>
      <c r="E3761" t="s">
        <v>2</v>
      </c>
      <c r="F3761" t="s">
        <v>1237</v>
      </c>
      <c r="G3761" t="s">
        <v>1238</v>
      </c>
      <c r="H3761" t="s">
        <v>366</v>
      </c>
      <c r="I3761" t="s">
        <v>354</v>
      </c>
      <c r="J3761" t="s">
        <v>79</v>
      </c>
      <c r="K3761" t="s">
        <v>7</v>
      </c>
      <c r="L3761" t="s">
        <v>8</v>
      </c>
      <c r="M3761" t="s">
        <v>8</v>
      </c>
      <c r="N3761" t="s">
        <v>8</v>
      </c>
      <c r="O3761" t="s">
        <v>236</v>
      </c>
      <c r="P3761" s="83">
        <v>1</v>
      </c>
      <c r="Q3761">
        <v>1</v>
      </c>
      <c r="R3761">
        <v>0</v>
      </c>
      <c r="S3761" s="9">
        <v>1</v>
      </c>
    </row>
    <row r="3762" spans="1:19">
      <c r="A3762" s="83">
        <v>2021</v>
      </c>
      <c r="B3762" t="s">
        <v>1197</v>
      </c>
      <c r="C3762" t="s">
        <v>1234</v>
      </c>
      <c r="D3762" t="s">
        <v>350</v>
      </c>
      <c r="E3762" t="s">
        <v>2</v>
      </c>
      <c r="F3762" t="s">
        <v>1237</v>
      </c>
      <c r="G3762" t="s">
        <v>1238</v>
      </c>
      <c r="H3762" t="s">
        <v>366</v>
      </c>
      <c r="I3762" t="s">
        <v>354</v>
      </c>
      <c r="J3762" t="s">
        <v>79</v>
      </c>
      <c r="K3762" t="s">
        <v>40</v>
      </c>
      <c r="L3762" t="s">
        <v>8</v>
      </c>
      <c r="M3762" t="s">
        <v>38</v>
      </c>
      <c r="N3762" t="s">
        <v>8</v>
      </c>
      <c r="O3762" t="s">
        <v>314</v>
      </c>
      <c r="P3762" s="83">
        <v>1</v>
      </c>
      <c r="Q3762">
        <v>1</v>
      </c>
      <c r="R3762">
        <v>0</v>
      </c>
      <c r="S3762" s="9">
        <v>1</v>
      </c>
    </row>
    <row r="3763" spans="1:19">
      <c r="A3763" s="83">
        <v>2021</v>
      </c>
      <c r="B3763" t="s">
        <v>1197</v>
      </c>
      <c r="C3763" t="s">
        <v>1234</v>
      </c>
      <c r="D3763" t="s">
        <v>350</v>
      </c>
      <c r="E3763" t="s">
        <v>2</v>
      </c>
      <c r="F3763" t="s">
        <v>1256</v>
      </c>
      <c r="G3763" t="s">
        <v>1257</v>
      </c>
      <c r="H3763" t="s">
        <v>366</v>
      </c>
      <c r="I3763" t="s">
        <v>354</v>
      </c>
      <c r="J3763" t="s">
        <v>79</v>
      </c>
      <c r="K3763" t="s">
        <v>7</v>
      </c>
      <c r="L3763" t="s">
        <v>8</v>
      </c>
      <c r="M3763" t="s">
        <v>7</v>
      </c>
      <c r="N3763" t="s">
        <v>9</v>
      </c>
      <c r="O3763" t="s">
        <v>10</v>
      </c>
      <c r="P3763" s="83">
        <v>5</v>
      </c>
      <c r="Q3763">
        <v>5</v>
      </c>
      <c r="R3763">
        <v>0</v>
      </c>
      <c r="S3763" s="9">
        <v>1</v>
      </c>
    </row>
    <row r="3764" spans="1:19">
      <c r="A3764" s="83">
        <v>2021</v>
      </c>
      <c r="B3764" t="s">
        <v>1197</v>
      </c>
      <c r="C3764" t="s">
        <v>1234</v>
      </c>
      <c r="D3764" t="s">
        <v>350</v>
      </c>
      <c r="E3764" t="s">
        <v>2</v>
      </c>
      <c r="F3764" t="s">
        <v>1256</v>
      </c>
      <c r="G3764" t="s">
        <v>1257</v>
      </c>
      <c r="H3764" t="s">
        <v>366</v>
      </c>
      <c r="I3764" t="s">
        <v>354</v>
      </c>
      <c r="J3764" t="s">
        <v>79</v>
      </c>
      <c r="K3764" t="s">
        <v>38</v>
      </c>
      <c r="L3764" t="s">
        <v>8</v>
      </c>
      <c r="M3764" t="s">
        <v>40</v>
      </c>
      <c r="N3764" t="s">
        <v>40</v>
      </c>
      <c r="O3764" t="s">
        <v>159</v>
      </c>
      <c r="P3764" s="83">
        <v>105</v>
      </c>
      <c r="Q3764">
        <v>105</v>
      </c>
      <c r="R3764">
        <v>0</v>
      </c>
      <c r="S3764" s="9">
        <v>1</v>
      </c>
    </row>
    <row r="3765" spans="1:19">
      <c r="A3765" s="83">
        <v>2021</v>
      </c>
      <c r="B3765" t="s">
        <v>1197</v>
      </c>
      <c r="C3765" t="s">
        <v>1234</v>
      </c>
      <c r="D3765" t="s">
        <v>350</v>
      </c>
      <c r="E3765" t="s">
        <v>2</v>
      </c>
      <c r="F3765" t="s">
        <v>1258</v>
      </c>
      <c r="G3765" t="s">
        <v>1259</v>
      </c>
      <c r="H3765" t="s">
        <v>366</v>
      </c>
      <c r="I3765" t="s">
        <v>354</v>
      </c>
      <c r="J3765" t="s">
        <v>79</v>
      </c>
      <c r="K3765" t="s">
        <v>38</v>
      </c>
      <c r="L3765" t="s">
        <v>8</v>
      </c>
      <c r="M3765" t="s">
        <v>40</v>
      </c>
      <c r="N3765" t="s">
        <v>40</v>
      </c>
      <c r="O3765" t="s">
        <v>159</v>
      </c>
      <c r="P3765" s="83">
        <v>250</v>
      </c>
      <c r="Q3765">
        <v>250</v>
      </c>
      <c r="R3765">
        <v>0</v>
      </c>
      <c r="S3765" s="9">
        <v>1</v>
      </c>
    </row>
    <row r="3766" spans="1:19">
      <c r="A3766" s="83">
        <v>2021</v>
      </c>
      <c r="B3766" t="s">
        <v>1197</v>
      </c>
      <c r="C3766" t="s">
        <v>1210</v>
      </c>
      <c r="D3766" t="s">
        <v>1198</v>
      </c>
      <c r="E3766" t="s">
        <v>2</v>
      </c>
      <c r="F3766" t="s">
        <v>389</v>
      </c>
      <c r="G3766" t="s">
        <v>1224</v>
      </c>
      <c r="H3766" t="s">
        <v>383</v>
      </c>
      <c r="I3766" t="s">
        <v>384</v>
      </c>
      <c r="J3766" t="s">
        <v>37</v>
      </c>
      <c r="K3766" t="s">
        <v>7</v>
      </c>
      <c r="L3766" t="s">
        <v>8</v>
      </c>
      <c r="M3766" t="s">
        <v>7</v>
      </c>
      <c r="N3766" t="s">
        <v>9</v>
      </c>
      <c r="O3766" t="s">
        <v>10</v>
      </c>
      <c r="P3766" s="83">
        <v>7</v>
      </c>
      <c r="Q3766">
        <v>6.8000000000000007</v>
      </c>
      <c r="R3766">
        <v>0.19999999999999929</v>
      </c>
      <c r="S3766" s="9">
        <v>0.97142857142857153</v>
      </c>
    </row>
    <row r="3767" spans="1:19">
      <c r="A3767" s="83">
        <v>2021</v>
      </c>
      <c r="B3767" t="s">
        <v>1197</v>
      </c>
      <c r="C3767" t="s">
        <v>1210</v>
      </c>
      <c r="D3767" t="s">
        <v>1198</v>
      </c>
      <c r="E3767" t="s">
        <v>2</v>
      </c>
      <c r="F3767" t="s">
        <v>410</v>
      </c>
      <c r="G3767" t="s">
        <v>1218</v>
      </c>
      <c r="H3767" t="s">
        <v>383</v>
      </c>
      <c r="I3767" t="s">
        <v>384</v>
      </c>
      <c r="J3767" t="s">
        <v>37</v>
      </c>
      <c r="K3767" t="s">
        <v>8</v>
      </c>
      <c r="L3767" t="s">
        <v>40</v>
      </c>
      <c r="M3767" t="s">
        <v>8</v>
      </c>
      <c r="N3767" t="s">
        <v>119</v>
      </c>
      <c r="O3767" t="s">
        <v>385</v>
      </c>
      <c r="P3767" s="83">
        <v>40</v>
      </c>
      <c r="Q3767">
        <v>40</v>
      </c>
      <c r="R3767">
        <v>0</v>
      </c>
      <c r="S3767" s="9">
        <v>1</v>
      </c>
    </row>
    <row r="3768" spans="1:19">
      <c r="A3768" s="83">
        <v>2021</v>
      </c>
      <c r="B3768" t="s">
        <v>1197</v>
      </c>
      <c r="C3768" t="s">
        <v>1210</v>
      </c>
      <c r="D3768" t="s">
        <v>1198</v>
      </c>
      <c r="E3768" t="s">
        <v>2</v>
      </c>
      <c r="F3768" t="s">
        <v>410</v>
      </c>
      <c r="G3768" t="s">
        <v>1218</v>
      </c>
      <c r="H3768" t="s">
        <v>383</v>
      </c>
      <c r="I3768" t="s">
        <v>384</v>
      </c>
      <c r="J3768" t="s">
        <v>37</v>
      </c>
      <c r="K3768" t="s">
        <v>40</v>
      </c>
      <c r="L3768" t="s">
        <v>8</v>
      </c>
      <c r="M3768" t="s">
        <v>8</v>
      </c>
      <c r="N3768" t="s">
        <v>130</v>
      </c>
      <c r="O3768" t="s">
        <v>319</v>
      </c>
      <c r="P3768" s="83">
        <v>1</v>
      </c>
      <c r="Q3768">
        <v>1</v>
      </c>
      <c r="R3768">
        <v>0</v>
      </c>
      <c r="S3768" s="9">
        <v>1</v>
      </c>
    </row>
    <row r="3769" spans="1:19">
      <c r="A3769" s="83">
        <v>2021</v>
      </c>
      <c r="B3769" t="s">
        <v>1197</v>
      </c>
      <c r="C3769" t="s">
        <v>1210</v>
      </c>
      <c r="D3769" t="s">
        <v>1198</v>
      </c>
      <c r="E3769" t="s">
        <v>2</v>
      </c>
      <c r="F3769" t="s">
        <v>420</v>
      </c>
      <c r="G3769" t="s">
        <v>1221</v>
      </c>
      <c r="H3769" t="s">
        <v>383</v>
      </c>
      <c r="I3769" t="s">
        <v>384</v>
      </c>
      <c r="J3769" t="s">
        <v>37</v>
      </c>
      <c r="K3769" t="s">
        <v>8</v>
      </c>
      <c r="L3769" t="s">
        <v>40</v>
      </c>
      <c r="M3769" t="s">
        <v>8</v>
      </c>
      <c r="N3769" t="s">
        <v>119</v>
      </c>
      <c r="O3769" t="s">
        <v>385</v>
      </c>
      <c r="P3769" s="83">
        <v>20</v>
      </c>
      <c r="Q3769">
        <v>20</v>
      </c>
      <c r="R3769">
        <v>0</v>
      </c>
      <c r="S3769" s="9">
        <v>1</v>
      </c>
    </row>
    <row r="3770" spans="1:19">
      <c r="A3770" s="83">
        <v>2021</v>
      </c>
      <c r="B3770" t="s">
        <v>1197</v>
      </c>
      <c r="C3770" t="s">
        <v>1210</v>
      </c>
      <c r="D3770" t="s">
        <v>1198</v>
      </c>
      <c r="E3770" t="s">
        <v>2</v>
      </c>
      <c r="F3770" t="s">
        <v>420</v>
      </c>
      <c r="G3770" t="s">
        <v>1221</v>
      </c>
      <c r="H3770" t="s">
        <v>383</v>
      </c>
      <c r="I3770" t="s">
        <v>384</v>
      </c>
      <c r="J3770" t="s">
        <v>37</v>
      </c>
      <c r="K3770" t="s">
        <v>7</v>
      </c>
      <c r="L3770" t="s">
        <v>8</v>
      </c>
      <c r="M3770" t="s">
        <v>7</v>
      </c>
      <c r="N3770" t="s">
        <v>9</v>
      </c>
      <c r="O3770" t="s">
        <v>10</v>
      </c>
      <c r="P3770" s="83">
        <v>2</v>
      </c>
      <c r="Q3770">
        <v>2</v>
      </c>
      <c r="R3770">
        <v>0</v>
      </c>
      <c r="S3770" s="9">
        <v>1</v>
      </c>
    </row>
    <row r="3771" spans="1:19">
      <c r="A3771" s="83">
        <v>2021</v>
      </c>
      <c r="B3771" t="s">
        <v>1197</v>
      </c>
      <c r="C3771" t="s">
        <v>1210</v>
      </c>
      <c r="D3771" t="s">
        <v>1198</v>
      </c>
      <c r="E3771" t="s">
        <v>2</v>
      </c>
      <c r="F3771" t="s">
        <v>420</v>
      </c>
      <c r="G3771" t="s">
        <v>1221</v>
      </c>
      <c r="H3771" t="s">
        <v>383</v>
      </c>
      <c r="I3771" t="s">
        <v>384</v>
      </c>
      <c r="J3771" t="s">
        <v>37</v>
      </c>
      <c r="K3771" t="s">
        <v>8</v>
      </c>
      <c r="L3771" t="s">
        <v>40</v>
      </c>
      <c r="M3771" t="s">
        <v>8</v>
      </c>
      <c r="N3771" t="s">
        <v>113</v>
      </c>
      <c r="O3771" t="s">
        <v>409</v>
      </c>
      <c r="P3771" s="83">
        <v>20</v>
      </c>
      <c r="Q3771">
        <v>20</v>
      </c>
      <c r="R3771">
        <v>0</v>
      </c>
      <c r="S3771" s="9">
        <v>1</v>
      </c>
    </row>
    <row r="3772" spans="1:19">
      <c r="A3772" s="83">
        <v>2021</v>
      </c>
      <c r="B3772" t="s">
        <v>1197</v>
      </c>
      <c r="C3772" t="s">
        <v>1210</v>
      </c>
      <c r="D3772" t="s">
        <v>1198</v>
      </c>
      <c r="E3772" t="s">
        <v>2</v>
      </c>
      <c r="F3772" t="s">
        <v>429</v>
      </c>
      <c r="G3772" t="s">
        <v>1212</v>
      </c>
      <c r="H3772" t="s">
        <v>383</v>
      </c>
      <c r="I3772" t="s">
        <v>384</v>
      </c>
      <c r="J3772" t="s">
        <v>37</v>
      </c>
      <c r="K3772" t="s">
        <v>8</v>
      </c>
      <c r="L3772" t="s">
        <v>40</v>
      </c>
      <c r="M3772" t="s">
        <v>8</v>
      </c>
      <c r="N3772" t="s">
        <v>201</v>
      </c>
      <c r="O3772" t="s">
        <v>392</v>
      </c>
      <c r="P3772" s="83">
        <v>20</v>
      </c>
      <c r="Q3772">
        <v>20</v>
      </c>
      <c r="R3772">
        <v>0</v>
      </c>
      <c r="S3772" s="9">
        <v>1</v>
      </c>
    </row>
    <row r="3773" spans="1:19">
      <c r="A3773" s="83">
        <v>2021</v>
      </c>
      <c r="B3773" t="s">
        <v>1197</v>
      </c>
      <c r="C3773" t="s">
        <v>1210</v>
      </c>
      <c r="D3773" t="s">
        <v>1198</v>
      </c>
      <c r="E3773" t="s">
        <v>2</v>
      </c>
      <c r="F3773" t="s">
        <v>435</v>
      </c>
      <c r="G3773" t="s">
        <v>1211</v>
      </c>
      <c r="H3773" t="s">
        <v>383</v>
      </c>
      <c r="I3773" t="s">
        <v>384</v>
      </c>
      <c r="J3773" t="s">
        <v>37</v>
      </c>
      <c r="K3773" t="s">
        <v>8</v>
      </c>
      <c r="L3773" t="s">
        <v>40</v>
      </c>
      <c r="M3773" t="s">
        <v>8</v>
      </c>
      <c r="N3773" t="s">
        <v>38</v>
      </c>
      <c r="O3773" t="s">
        <v>688</v>
      </c>
      <c r="P3773" s="83">
        <v>28</v>
      </c>
      <c r="Q3773">
        <v>28</v>
      </c>
      <c r="R3773">
        <v>0</v>
      </c>
      <c r="S3773" s="9">
        <v>1</v>
      </c>
    </row>
    <row r="3774" spans="1:19">
      <c r="A3774" s="83">
        <v>2021</v>
      </c>
      <c r="B3774" t="s">
        <v>1197</v>
      </c>
      <c r="C3774" t="s">
        <v>1210</v>
      </c>
      <c r="D3774" t="s">
        <v>1198</v>
      </c>
      <c r="E3774" t="s">
        <v>2</v>
      </c>
      <c r="F3774" t="s">
        <v>438</v>
      </c>
      <c r="G3774" t="s">
        <v>1223</v>
      </c>
      <c r="H3774" t="s">
        <v>383</v>
      </c>
      <c r="I3774" t="s">
        <v>384</v>
      </c>
      <c r="J3774" t="s">
        <v>37</v>
      </c>
      <c r="K3774" t="s">
        <v>8</v>
      </c>
      <c r="L3774" t="s">
        <v>40</v>
      </c>
      <c r="M3774" t="s">
        <v>8</v>
      </c>
      <c r="N3774" t="s">
        <v>119</v>
      </c>
      <c r="O3774" t="s">
        <v>385</v>
      </c>
      <c r="P3774" s="83">
        <v>30</v>
      </c>
      <c r="Q3774">
        <v>30</v>
      </c>
      <c r="R3774">
        <v>0</v>
      </c>
      <c r="S3774" s="9">
        <v>1</v>
      </c>
    </row>
    <row r="3775" spans="1:19">
      <c r="A3775" s="83">
        <v>2021</v>
      </c>
      <c r="B3775" t="s">
        <v>1197</v>
      </c>
      <c r="C3775" t="s">
        <v>1210</v>
      </c>
      <c r="D3775" t="s">
        <v>1198</v>
      </c>
      <c r="E3775" t="s">
        <v>2</v>
      </c>
      <c r="F3775" t="s">
        <v>1301</v>
      </c>
      <c r="G3775" t="s">
        <v>1302</v>
      </c>
      <c r="H3775" t="s">
        <v>383</v>
      </c>
      <c r="I3775" t="s">
        <v>384</v>
      </c>
      <c r="J3775" t="s">
        <v>37</v>
      </c>
      <c r="K3775" t="s">
        <v>7</v>
      </c>
      <c r="L3775" t="s">
        <v>8</v>
      </c>
      <c r="M3775" t="s">
        <v>7</v>
      </c>
      <c r="N3775" t="s">
        <v>9</v>
      </c>
      <c r="O3775" t="s">
        <v>10</v>
      </c>
      <c r="P3775" s="83">
        <v>5</v>
      </c>
      <c r="Q3775">
        <v>5</v>
      </c>
      <c r="R3775">
        <v>0</v>
      </c>
      <c r="S3775" s="9">
        <v>1</v>
      </c>
    </row>
    <row r="3776" spans="1:19">
      <c r="A3776" s="83">
        <v>2021</v>
      </c>
      <c r="B3776" t="s">
        <v>1197</v>
      </c>
      <c r="C3776" t="s">
        <v>1248</v>
      </c>
      <c r="D3776" t="s">
        <v>1198</v>
      </c>
      <c r="E3776" t="s">
        <v>2</v>
      </c>
      <c r="F3776" t="s">
        <v>455</v>
      </c>
      <c r="G3776" t="s">
        <v>1255</v>
      </c>
      <c r="H3776" t="s">
        <v>448</v>
      </c>
      <c r="I3776" t="s">
        <v>36</v>
      </c>
      <c r="J3776" t="s">
        <v>37</v>
      </c>
      <c r="K3776" t="s">
        <v>7</v>
      </c>
      <c r="L3776" t="s">
        <v>8</v>
      </c>
      <c r="M3776" t="s">
        <v>7</v>
      </c>
      <c r="N3776" t="s">
        <v>9</v>
      </c>
      <c r="O3776" t="s">
        <v>10</v>
      </c>
      <c r="P3776" s="83">
        <v>2</v>
      </c>
      <c r="Q3776">
        <v>2</v>
      </c>
      <c r="R3776">
        <v>0</v>
      </c>
      <c r="S3776" s="9">
        <v>1</v>
      </c>
    </row>
    <row r="3777" spans="1:22">
      <c r="A3777" s="83">
        <v>2021</v>
      </c>
      <c r="B3777" t="s">
        <v>1197</v>
      </c>
      <c r="C3777" t="s">
        <v>1248</v>
      </c>
      <c r="D3777" t="s">
        <v>1198</v>
      </c>
      <c r="E3777" t="s">
        <v>2</v>
      </c>
      <c r="F3777" t="s">
        <v>458</v>
      </c>
      <c r="G3777" t="s">
        <v>1304</v>
      </c>
      <c r="H3777" t="s">
        <v>448</v>
      </c>
      <c r="I3777" t="s">
        <v>36</v>
      </c>
      <c r="J3777" t="s">
        <v>37</v>
      </c>
      <c r="K3777" t="s">
        <v>7</v>
      </c>
      <c r="L3777" t="s">
        <v>8</v>
      </c>
      <c r="M3777" t="s">
        <v>7</v>
      </c>
      <c r="N3777" t="s">
        <v>9</v>
      </c>
      <c r="O3777" t="s">
        <v>10</v>
      </c>
      <c r="P3777" s="83">
        <v>3</v>
      </c>
      <c r="Q3777">
        <v>3</v>
      </c>
      <c r="R3777">
        <v>0</v>
      </c>
      <c r="S3777" s="9">
        <v>1</v>
      </c>
      <c r="U3777" s="70">
        <f>AVERAGE(S3505:S3777)</f>
        <v>0.40053492097799304</v>
      </c>
      <c r="V3777" s="68" t="s">
        <v>503</v>
      </c>
    </row>
    <row r="3778" spans="1:22">
      <c r="A3778" s="121" t="s">
        <v>1307</v>
      </c>
      <c r="B3778" s="121"/>
      <c r="C3778" s="121"/>
      <c r="D3778" s="121"/>
      <c r="E3778" s="121"/>
      <c r="F3778" s="121"/>
      <c r="G3778" s="121"/>
      <c r="H3778" s="121"/>
      <c r="I3778" s="121"/>
      <c r="J3778" s="121"/>
      <c r="K3778" s="121"/>
      <c r="L3778" s="121"/>
      <c r="M3778" s="121"/>
      <c r="N3778" s="121"/>
      <c r="O3778" s="121"/>
      <c r="P3778" s="121"/>
      <c r="Q3778" s="121"/>
      <c r="R3778" s="121"/>
      <c r="S3778" s="121"/>
    </row>
    <row r="3779" spans="1:22">
      <c r="A3779" s="83"/>
      <c r="B3779" s="66" t="s">
        <v>1308</v>
      </c>
      <c r="C3779" s="66"/>
      <c r="D3779" s="66"/>
      <c r="E3779" s="66"/>
      <c r="G3779" s="66" t="s">
        <v>1309</v>
      </c>
      <c r="H3779" s="66"/>
      <c r="I3779" s="66"/>
      <c r="P3779" s="83"/>
    </row>
    <row r="3780" spans="1:22">
      <c r="A3780" s="94"/>
      <c r="B3780" s="94"/>
      <c r="J3780" s="8">
        <v>32</v>
      </c>
      <c r="N3780" s="78">
        <v>8</v>
      </c>
      <c r="P3780" s="86"/>
    </row>
    <row r="3781" spans="1:22">
      <c r="A3781" s="83">
        <v>2021</v>
      </c>
      <c r="B3781" t="s">
        <v>1310</v>
      </c>
      <c r="C3781" t="s">
        <v>1311</v>
      </c>
      <c r="D3781" t="s">
        <v>1312</v>
      </c>
      <c r="E3781" t="s">
        <v>2</v>
      </c>
      <c r="F3781" t="s">
        <v>45</v>
      </c>
      <c r="G3781" t="s">
        <v>1313</v>
      </c>
      <c r="H3781" t="s">
        <v>126</v>
      </c>
      <c r="I3781" t="s">
        <v>127</v>
      </c>
      <c r="J3781" t="s">
        <v>79</v>
      </c>
      <c r="K3781" t="s">
        <v>8</v>
      </c>
      <c r="L3781" t="s">
        <v>8</v>
      </c>
      <c r="M3781" t="s">
        <v>8</v>
      </c>
      <c r="N3781" t="s">
        <v>8</v>
      </c>
      <c r="O3781" t="s">
        <v>238</v>
      </c>
      <c r="P3781" s="83">
        <v>16</v>
      </c>
      <c r="Q3781">
        <v>16</v>
      </c>
      <c r="R3781">
        <v>0</v>
      </c>
      <c r="S3781" s="9">
        <v>1</v>
      </c>
    </row>
    <row r="3782" spans="1:22">
      <c r="A3782" s="83">
        <v>2021</v>
      </c>
      <c r="B3782" t="s">
        <v>1310</v>
      </c>
      <c r="C3782" t="s">
        <v>1311</v>
      </c>
      <c r="D3782" t="s">
        <v>1312</v>
      </c>
      <c r="E3782" t="s">
        <v>2</v>
      </c>
      <c r="F3782" t="s">
        <v>54</v>
      </c>
      <c r="G3782" t="s">
        <v>1314</v>
      </c>
      <c r="H3782" t="s">
        <v>771</v>
      </c>
      <c r="I3782" t="s">
        <v>763</v>
      </c>
      <c r="J3782" t="s">
        <v>79</v>
      </c>
      <c r="K3782" t="s">
        <v>8</v>
      </c>
      <c r="L3782" t="s">
        <v>8</v>
      </c>
      <c r="M3782" t="s">
        <v>8</v>
      </c>
      <c r="N3782" t="s">
        <v>8</v>
      </c>
      <c r="O3782" t="s">
        <v>238</v>
      </c>
      <c r="P3782" s="83">
        <v>10</v>
      </c>
      <c r="Q3782">
        <v>0</v>
      </c>
      <c r="R3782">
        <v>10</v>
      </c>
      <c r="S3782" s="9">
        <v>0</v>
      </c>
    </row>
    <row r="3783" spans="1:22">
      <c r="A3783" s="83">
        <v>2021</v>
      </c>
      <c r="B3783" t="s">
        <v>1310</v>
      </c>
      <c r="C3783" t="s">
        <v>1311</v>
      </c>
      <c r="D3783" t="s">
        <v>1312</v>
      </c>
      <c r="E3783" t="s">
        <v>2</v>
      </c>
      <c r="F3783" t="s">
        <v>247</v>
      </c>
      <c r="G3783" t="s">
        <v>1315</v>
      </c>
      <c r="H3783" t="s">
        <v>126</v>
      </c>
      <c r="I3783" t="s">
        <v>127</v>
      </c>
      <c r="J3783" t="s">
        <v>79</v>
      </c>
      <c r="K3783" t="s">
        <v>8</v>
      </c>
      <c r="L3783" t="s">
        <v>8</v>
      </c>
      <c r="M3783" t="s">
        <v>8</v>
      </c>
      <c r="N3783" t="s">
        <v>8</v>
      </c>
      <c r="O3783" t="s">
        <v>238</v>
      </c>
      <c r="P3783" s="83">
        <v>1000</v>
      </c>
      <c r="Q3783">
        <v>948</v>
      </c>
      <c r="R3783">
        <v>52</v>
      </c>
      <c r="S3783" s="9">
        <v>0.94799999999999995</v>
      </c>
    </row>
    <row r="3784" spans="1:22">
      <c r="A3784" s="83">
        <v>2021</v>
      </c>
      <c r="B3784" t="s">
        <v>1310</v>
      </c>
      <c r="C3784" t="s">
        <v>1311</v>
      </c>
      <c r="D3784" t="s">
        <v>1312</v>
      </c>
      <c r="E3784" t="s">
        <v>2</v>
      </c>
      <c r="F3784" t="s">
        <v>91</v>
      </c>
      <c r="G3784" t="s">
        <v>1316</v>
      </c>
      <c r="H3784" t="s">
        <v>126</v>
      </c>
      <c r="I3784" t="s">
        <v>127</v>
      </c>
      <c r="J3784" t="s">
        <v>79</v>
      </c>
      <c r="K3784" t="s">
        <v>8</v>
      </c>
      <c r="L3784" t="s">
        <v>8</v>
      </c>
      <c r="M3784" t="s">
        <v>8</v>
      </c>
      <c r="N3784" t="s">
        <v>8</v>
      </c>
      <c r="O3784" t="s">
        <v>238</v>
      </c>
      <c r="P3784" s="83">
        <v>12</v>
      </c>
      <c r="Q3784">
        <v>12</v>
      </c>
      <c r="R3784">
        <v>0</v>
      </c>
      <c r="S3784" s="9">
        <v>1</v>
      </c>
    </row>
    <row r="3785" spans="1:22">
      <c r="A3785" s="83">
        <v>2021</v>
      </c>
      <c r="B3785" t="s">
        <v>1310</v>
      </c>
      <c r="C3785" t="s">
        <v>1311</v>
      </c>
      <c r="D3785" t="s">
        <v>1312</v>
      </c>
      <c r="E3785" t="s">
        <v>2</v>
      </c>
      <c r="F3785" t="s">
        <v>254</v>
      </c>
      <c r="G3785" t="s">
        <v>1317</v>
      </c>
      <c r="H3785" t="s">
        <v>771</v>
      </c>
      <c r="I3785" t="s">
        <v>763</v>
      </c>
      <c r="J3785" t="s">
        <v>79</v>
      </c>
      <c r="K3785" t="s">
        <v>8</v>
      </c>
      <c r="L3785" t="s">
        <v>8</v>
      </c>
      <c r="M3785" t="s">
        <v>8</v>
      </c>
      <c r="N3785" t="s">
        <v>8</v>
      </c>
      <c r="O3785" t="s">
        <v>238</v>
      </c>
      <c r="P3785" s="83">
        <v>2</v>
      </c>
      <c r="Q3785">
        <v>0</v>
      </c>
      <c r="R3785">
        <v>2</v>
      </c>
      <c r="S3785" s="9">
        <v>0</v>
      </c>
    </row>
    <row r="3786" spans="1:22">
      <c r="A3786" s="83">
        <v>2021</v>
      </c>
      <c r="B3786" t="s">
        <v>1310</v>
      </c>
      <c r="C3786" t="s">
        <v>1311</v>
      </c>
      <c r="D3786" t="s">
        <v>1312</v>
      </c>
      <c r="E3786" t="s">
        <v>2</v>
      </c>
      <c r="F3786" t="s">
        <v>256</v>
      </c>
      <c r="G3786" t="s">
        <v>1318</v>
      </c>
      <c r="H3786" t="s">
        <v>1319</v>
      </c>
      <c r="I3786" t="s">
        <v>127</v>
      </c>
      <c r="J3786" t="s">
        <v>79</v>
      </c>
      <c r="K3786" t="s">
        <v>8</v>
      </c>
      <c r="L3786" t="s">
        <v>8</v>
      </c>
      <c r="M3786" t="s">
        <v>8</v>
      </c>
      <c r="N3786" t="s">
        <v>8</v>
      </c>
      <c r="O3786" t="s">
        <v>238</v>
      </c>
      <c r="P3786" s="83">
        <v>150</v>
      </c>
      <c r="Q3786">
        <v>0</v>
      </c>
      <c r="R3786">
        <v>150</v>
      </c>
      <c r="S3786" s="9">
        <v>0</v>
      </c>
    </row>
    <row r="3787" spans="1:22">
      <c r="A3787" s="83">
        <v>2021</v>
      </c>
      <c r="B3787" t="s">
        <v>1310</v>
      </c>
      <c r="C3787" t="s">
        <v>1311</v>
      </c>
      <c r="D3787" t="s">
        <v>1312</v>
      </c>
      <c r="E3787" t="s">
        <v>2</v>
      </c>
      <c r="F3787" t="s">
        <v>266</v>
      </c>
      <c r="G3787" t="s">
        <v>1320</v>
      </c>
      <c r="H3787" t="s">
        <v>771</v>
      </c>
      <c r="I3787" t="s">
        <v>763</v>
      </c>
      <c r="J3787" t="s">
        <v>79</v>
      </c>
      <c r="K3787" t="s">
        <v>8</v>
      </c>
      <c r="L3787" t="s">
        <v>8</v>
      </c>
      <c r="M3787" t="s">
        <v>8</v>
      </c>
      <c r="N3787" t="s">
        <v>8</v>
      </c>
      <c r="O3787" t="s">
        <v>238</v>
      </c>
      <c r="P3787" s="83">
        <v>92</v>
      </c>
      <c r="Q3787">
        <v>23</v>
      </c>
      <c r="R3787">
        <v>69</v>
      </c>
      <c r="S3787" s="9">
        <v>0.25</v>
      </c>
    </row>
    <row r="3788" spans="1:22">
      <c r="A3788" s="83">
        <v>2021</v>
      </c>
      <c r="B3788" t="s">
        <v>1310</v>
      </c>
      <c r="C3788" t="s">
        <v>1311</v>
      </c>
      <c r="D3788" t="s">
        <v>1312</v>
      </c>
      <c r="E3788" t="s">
        <v>2</v>
      </c>
      <c r="F3788" t="s">
        <v>271</v>
      </c>
      <c r="G3788" t="s">
        <v>1321</v>
      </c>
      <c r="H3788" t="s">
        <v>1322</v>
      </c>
      <c r="I3788" t="s">
        <v>763</v>
      </c>
      <c r="J3788" t="s">
        <v>79</v>
      </c>
      <c r="K3788" t="s">
        <v>8</v>
      </c>
      <c r="L3788" t="s">
        <v>8</v>
      </c>
      <c r="M3788" t="s">
        <v>8</v>
      </c>
      <c r="N3788" t="s">
        <v>8</v>
      </c>
      <c r="O3788" t="s">
        <v>238</v>
      </c>
      <c r="P3788" s="83">
        <v>14</v>
      </c>
      <c r="Q3788">
        <v>0</v>
      </c>
      <c r="R3788">
        <v>14</v>
      </c>
      <c r="S3788" s="9">
        <v>0</v>
      </c>
    </row>
    <row r="3789" spans="1:22">
      <c r="A3789" s="83"/>
      <c r="N3789" s="95">
        <v>5</v>
      </c>
      <c r="P3789" s="83"/>
      <c r="S3789" s="9"/>
    </row>
    <row r="3790" spans="1:22">
      <c r="A3790" s="83">
        <v>2021</v>
      </c>
      <c r="B3790" t="s">
        <v>1310</v>
      </c>
      <c r="C3790" t="s">
        <v>1311</v>
      </c>
      <c r="D3790" t="s">
        <v>1312</v>
      </c>
      <c r="E3790" t="s">
        <v>2</v>
      </c>
      <c r="F3790" t="s">
        <v>45</v>
      </c>
      <c r="G3790" t="s">
        <v>1313</v>
      </c>
      <c r="H3790" t="s">
        <v>126</v>
      </c>
      <c r="I3790" t="s">
        <v>127</v>
      </c>
      <c r="J3790" t="s">
        <v>79</v>
      </c>
      <c r="K3790" t="s">
        <v>8</v>
      </c>
      <c r="L3790" t="s">
        <v>8</v>
      </c>
      <c r="M3790" t="s">
        <v>8</v>
      </c>
      <c r="N3790" t="s">
        <v>38</v>
      </c>
      <c r="O3790" t="s">
        <v>239</v>
      </c>
      <c r="P3790" s="83">
        <v>18</v>
      </c>
      <c r="Q3790">
        <v>18</v>
      </c>
      <c r="R3790">
        <v>0</v>
      </c>
      <c r="S3790" s="9">
        <v>1</v>
      </c>
    </row>
    <row r="3791" spans="1:22">
      <c r="A3791" s="83">
        <v>2021</v>
      </c>
      <c r="B3791" t="s">
        <v>1310</v>
      </c>
      <c r="C3791" t="s">
        <v>1311</v>
      </c>
      <c r="D3791" t="s">
        <v>1312</v>
      </c>
      <c r="E3791" t="s">
        <v>2</v>
      </c>
      <c r="F3791" t="s">
        <v>247</v>
      </c>
      <c r="G3791" t="s">
        <v>1315</v>
      </c>
      <c r="H3791" t="s">
        <v>126</v>
      </c>
      <c r="I3791" t="s">
        <v>127</v>
      </c>
      <c r="J3791" t="s">
        <v>79</v>
      </c>
      <c r="K3791" t="s">
        <v>8</v>
      </c>
      <c r="L3791" t="s">
        <v>8</v>
      </c>
      <c r="M3791" t="s">
        <v>8</v>
      </c>
      <c r="N3791" t="s">
        <v>38</v>
      </c>
      <c r="O3791" t="s">
        <v>239</v>
      </c>
      <c r="P3791" s="83">
        <v>400</v>
      </c>
      <c r="Q3791">
        <v>359</v>
      </c>
      <c r="R3791">
        <v>41</v>
      </c>
      <c r="S3791" s="9">
        <v>0.89749999999999996</v>
      </c>
    </row>
    <row r="3792" spans="1:22">
      <c r="A3792" s="83">
        <v>2021</v>
      </c>
      <c r="B3792" t="s">
        <v>1310</v>
      </c>
      <c r="C3792" t="s">
        <v>1311</v>
      </c>
      <c r="D3792" t="s">
        <v>1312</v>
      </c>
      <c r="E3792" t="s">
        <v>2</v>
      </c>
      <c r="F3792" t="s">
        <v>91</v>
      </c>
      <c r="G3792" t="s">
        <v>1316</v>
      </c>
      <c r="H3792" t="s">
        <v>126</v>
      </c>
      <c r="I3792" t="s">
        <v>127</v>
      </c>
      <c r="J3792" t="s">
        <v>79</v>
      </c>
      <c r="K3792" t="s">
        <v>8</v>
      </c>
      <c r="L3792" t="s">
        <v>8</v>
      </c>
      <c r="M3792" t="s">
        <v>8</v>
      </c>
      <c r="N3792" t="s">
        <v>38</v>
      </c>
      <c r="O3792" t="s">
        <v>239</v>
      </c>
      <c r="P3792" s="83">
        <v>15</v>
      </c>
      <c r="Q3792">
        <v>15</v>
      </c>
      <c r="R3792">
        <v>0</v>
      </c>
      <c r="S3792" s="9">
        <v>1</v>
      </c>
    </row>
    <row r="3793" spans="1:19">
      <c r="A3793" s="83">
        <v>2021</v>
      </c>
      <c r="B3793" t="s">
        <v>1310</v>
      </c>
      <c r="C3793" t="s">
        <v>1311</v>
      </c>
      <c r="D3793" t="s">
        <v>1312</v>
      </c>
      <c r="E3793" t="s">
        <v>2</v>
      </c>
      <c r="F3793" t="s">
        <v>91</v>
      </c>
      <c r="G3793" t="s">
        <v>1316</v>
      </c>
      <c r="H3793" t="s">
        <v>126</v>
      </c>
      <c r="I3793" t="s">
        <v>127</v>
      </c>
      <c r="J3793" t="s">
        <v>79</v>
      </c>
      <c r="K3793" t="s">
        <v>8</v>
      </c>
      <c r="L3793" t="s">
        <v>8</v>
      </c>
      <c r="M3793" t="s">
        <v>8</v>
      </c>
      <c r="N3793" t="s">
        <v>38</v>
      </c>
      <c r="O3793" t="s">
        <v>239</v>
      </c>
      <c r="P3793" s="83">
        <v>15</v>
      </c>
      <c r="Q3793">
        <v>5</v>
      </c>
      <c r="R3793">
        <v>10</v>
      </c>
      <c r="S3793" s="9">
        <v>0.33333333333333331</v>
      </c>
    </row>
    <row r="3794" spans="1:19">
      <c r="A3794" s="83">
        <v>2021</v>
      </c>
      <c r="B3794" t="s">
        <v>1310</v>
      </c>
      <c r="C3794" t="s">
        <v>1311</v>
      </c>
      <c r="D3794" t="s">
        <v>1312</v>
      </c>
      <c r="E3794" t="s">
        <v>2</v>
      </c>
      <c r="F3794" t="s">
        <v>256</v>
      </c>
      <c r="G3794" t="s">
        <v>1318</v>
      </c>
      <c r="H3794" t="s">
        <v>1319</v>
      </c>
      <c r="I3794" t="s">
        <v>127</v>
      </c>
      <c r="J3794" t="s">
        <v>79</v>
      </c>
      <c r="K3794" t="s">
        <v>8</v>
      </c>
      <c r="L3794" t="s">
        <v>8</v>
      </c>
      <c r="M3794" t="s">
        <v>8</v>
      </c>
      <c r="N3794" t="s">
        <v>38</v>
      </c>
      <c r="O3794" t="s">
        <v>239</v>
      </c>
      <c r="P3794" s="83">
        <v>80</v>
      </c>
      <c r="Q3794">
        <v>48</v>
      </c>
      <c r="R3794">
        <v>32</v>
      </c>
      <c r="S3794" s="9">
        <v>0.6</v>
      </c>
    </row>
    <row r="3795" spans="1:19">
      <c r="A3795" s="83"/>
      <c r="N3795" s="78">
        <v>9</v>
      </c>
      <c r="P3795" s="83"/>
      <c r="S3795" s="9"/>
    </row>
    <row r="3796" spans="1:19">
      <c r="A3796" s="83">
        <v>2021</v>
      </c>
      <c r="B3796" t="s">
        <v>1310</v>
      </c>
      <c r="C3796" t="s">
        <v>1311</v>
      </c>
      <c r="D3796" t="s">
        <v>1312</v>
      </c>
      <c r="E3796" t="s">
        <v>2</v>
      </c>
      <c r="F3796" t="s">
        <v>45</v>
      </c>
      <c r="G3796" t="s">
        <v>1313</v>
      </c>
      <c r="H3796" t="s">
        <v>126</v>
      </c>
      <c r="I3796" t="s">
        <v>127</v>
      </c>
      <c r="J3796" t="s">
        <v>79</v>
      </c>
      <c r="K3796" t="s">
        <v>8</v>
      </c>
      <c r="L3796" t="s">
        <v>8</v>
      </c>
      <c r="M3796" t="s">
        <v>8</v>
      </c>
      <c r="N3796" t="s">
        <v>130</v>
      </c>
      <c r="O3796" t="s">
        <v>131</v>
      </c>
      <c r="P3796" s="83">
        <v>870</v>
      </c>
      <c r="Q3796">
        <v>804</v>
      </c>
      <c r="R3796">
        <v>66</v>
      </c>
      <c r="S3796" s="9">
        <v>0.92413793103448272</v>
      </c>
    </row>
    <row r="3797" spans="1:19">
      <c r="A3797" s="83">
        <v>2021</v>
      </c>
      <c r="B3797" t="s">
        <v>1310</v>
      </c>
      <c r="C3797" t="s">
        <v>1311</v>
      </c>
      <c r="D3797" t="s">
        <v>1312</v>
      </c>
      <c r="E3797" t="s">
        <v>2</v>
      </c>
      <c r="F3797" t="s">
        <v>54</v>
      </c>
      <c r="G3797" t="s">
        <v>1314</v>
      </c>
      <c r="H3797" t="s">
        <v>771</v>
      </c>
      <c r="I3797" t="s">
        <v>763</v>
      </c>
      <c r="J3797" t="s">
        <v>79</v>
      </c>
      <c r="K3797" t="s">
        <v>8</v>
      </c>
      <c r="L3797" t="s">
        <v>8</v>
      </c>
      <c r="M3797" t="s">
        <v>8</v>
      </c>
      <c r="N3797" t="s">
        <v>130</v>
      </c>
      <c r="O3797" t="s">
        <v>131</v>
      </c>
      <c r="P3797" s="83">
        <v>10</v>
      </c>
      <c r="Q3797">
        <v>0</v>
      </c>
      <c r="R3797">
        <v>10</v>
      </c>
      <c r="S3797" s="9">
        <v>0</v>
      </c>
    </row>
    <row r="3798" spans="1:19">
      <c r="A3798" s="83">
        <v>2021</v>
      </c>
      <c r="B3798" t="s">
        <v>1310</v>
      </c>
      <c r="C3798" t="s">
        <v>1311</v>
      </c>
      <c r="D3798" t="s">
        <v>1312</v>
      </c>
      <c r="E3798" t="s">
        <v>2</v>
      </c>
      <c r="F3798" t="s">
        <v>247</v>
      </c>
      <c r="G3798" t="s">
        <v>1315</v>
      </c>
      <c r="H3798" t="s">
        <v>126</v>
      </c>
      <c r="I3798" t="s">
        <v>127</v>
      </c>
      <c r="J3798" t="s">
        <v>79</v>
      </c>
      <c r="K3798" t="s">
        <v>8</v>
      </c>
      <c r="L3798" t="s">
        <v>8</v>
      </c>
      <c r="M3798" t="s">
        <v>8</v>
      </c>
      <c r="N3798" t="s">
        <v>130</v>
      </c>
      <c r="O3798" t="s">
        <v>131</v>
      </c>
      <c r="P3798" s="83">
        <v>4652</v>
      </c>
      <c r="Q3798">
        <v>3450</v>
      </c>
      <c r="R3798">
        <v>1202</v>
      </c>
      <c r="S3798" s="9">
        <v>0.74161650902837484</v>
      </c>
    </row>
    <row r="3799" spans="1:19">
      <c r="A3799" s="83">
        <v>2021</v>
      </c>
      <c r="B3799" t="s">
        <v>1310</v>
      </c>
      <c r="C3799" t="s">
        <v>1311</v>
      </c>
      <c r="D3799" t="s">
        <v>1312</v>
      </c>
      <c r="E3799" t="s">
        <v>2</v>
      </c>
      <c r="F3799" t="s">
        <v>91</v>
      </c>
      <c r="G3799" t="s">
        <v>1316</v>
      </c>
      <c r="H3799" t="s">
        <v>126</v>
      </c>
      <c r="I3799" t="s">
        <v>127</v>
      </c>
      <c r="J3799" t="s">
        <v>79</v>
      </c>
      <c r="K3799" t="s">
        <v>8</v>
      </c>
      <c r="L3799" t="s">
        <v>8</v>
      </c>
      <c r="M3799" t="s">
        <v>8</v>
      </c>
      <c r="N3799" t="s">
        <v>130</v>
      </c>
      <c r="O3799" t="s">
        <v>131</v>
      </c>
      <c r="P3799" s="83">
        <v>607</v>
      </c>
      <c r="Q3799">
        <v>448</v>
      </c>
      <c r="R3799">
        <v>159</v>
      </c>
      <c r="S3799" s="9">
        <v>0.7380560131795717</v>
      </c>
    </row>
    <row r="3800" spans="1:19">
      <c r="A3800" s="83">
        <v>2021</v>
      </c>
      <c r="B3800" t="s">
        <v>1310</v>
      </c>
      <c r="C3800" t="s">
        <v>1311</v>
      </c>
      <c r="D3800" t="s">
        <v>1312</v>
      </c>
      <c r="E3800" t="s">
        <v>2</v>
      </c>
      <c r="F3800" t="s">
        <v>64</v>
      </c>
      <c r="G3800" t="s">
        <v>1323</v>
      </c>
      <c r="H3800" t="s">
        <v>1324</v>
      </c>
      <c r="I3800" t="s">
        <v>127</v>
      </c>
      <c r="J3800" t="s">
        <v>79</v>
      </c>
      <c r="K3800" t="s">
        <v>8</v>
      </c>
      <c r="L3800" t="s">
        <v>8</v>
      </c>
      <c r="M3800" t="s">
        <v>8</v>
      </c>
      <c r="N3800" t="s">
        <v>130</v>
      </c>
      <c r="O3800" t="s">
        <v>131</v>
      </c>
      <c r="P3800" s="83">
        <v>40</v>
      </c>
      <c r="Q3800">
        <v>31</v>
      </c>
      <c r="R3800">
        <v>9</v>
      </c>
      <c r="S3800" s="9">
        <v>0.77500000000000002</v>
      </c>
    </row>
    <row r="3801" spans="1:19">
      <c r="A3801" s="83">
        <v>2021</v>
      </c>
      <c r="B3801" t="s">
        <v>1310</v>
      </c>
      <c r="C3801" t="s">
        <v>1311</v>
      </c>
      <c r="D3801" t="s">
        <v>1312</v>
      </c>
      <c r="E3801" t="s">
        <v>2</v>
      </c>
      <c r="F3801" t="s">
        <v>254</v>
      </c>
      <c r="G3801" t="s">
        <v>1317</v>
      </c>
      <c r="H3801" t="s">
        <v>771</v>
      </c>
      <c r="I3801" t="s">
        <v>763</v>
      </c>
      <c r="J3801" t="s">
        <v>79</v>
      </c>
      <c r="K3801" t="s">
        <v>8</v>
      </c>
      <c r="L3801" t="s">
        <v>8</v>
      </c>
      <c r="M3801" t="s">
        <v>8</v>
      </c>
      <c r="N3801" t="s">
        <v>130</v>
      </c>
      <c r="O3801" t="s">
        <v>131</v>
      </c>
      <c r="P3801" s="83">
        <v>2</v>
      </c>
      <c r="Q3801">
        <v>0</v>
      </c>
      <c r="R3801">
        <v>2</v>
      </c>
      <c r="S3801" s="9">
        <v>0</v>
      </c>
    </row>
    <row r="3802" spans="1:19">
      <c r="A3802" s="83">
        <v>2021</v>
      </c>
      <c r="B3802" t="s">
        <v>1310</v>
      </c>
      <c r="C3802" t="s">
        <v>1311</v>
      </c>
      <c r="D3802" t="s">
        <v>1312</v>
      </c>
      <c r="E3802" t="s">
        <v>2</v>
      </c>
      <c r="F3802" t="s">
        <v>256</v>
      </c>
      <c r="G3802" t="s">
        <v>1318</v>
      </c>
      <c r="H3802" t="s">
        <v>1319</v>
      </c>
      <c r="I3802" t="s">
        <v>127</v>
      </c>
      <c r="J3802" t="s">
        <v>79</v>
      </c>
      <c r="K3802" t="s">
        <v>8</v>
      </c>
      <c r="L3802" t="s">
        <v>8</v>
      </c>
      <c r="M3802" t="s">
        <v>8</v>
      </c>
      <c r="N3802" t="s">
        <v>130</v>
      </c>
      <c r="O3802" t="s">
        <v>131</v>
      </c>
      <c r="P3802" s="83">
        <v>1000</v>
      </c>
      <c r="Q3802">
        <v>1000</v>
      </c>
      <c r="R3802">
        <v>0</v>
      </c>
      <c r="S3802" s="9">
        <v>1</v>
      </c>
    </row>
    <row r="3803" spans="1:19">
      <c r="A3803" s="83">
        <v>2021</v>
      </c>
      <c r="B3803" t="s">
        <v>1310</v>
      </c>
      <c r="C3803" t="s">
        <v>1311</v>
      </c>
      <c r="D3803" t="s">
        <v>1312</v>
      </c>
      <c r="E3803" t="s">
        <v>2</v>
      </c>
      <c r="F3803" t="s">
        <v>266</v>
      </c>
      <c r="G3803" t="s">
        <v>1320</v>
      </c>
      <c r="H3803" t="s">
        <v>771</v>
      </c>
      <c r="I3803" t="s">
        <v>763</v>
      </c>
      <c r="J3803" t="s">
        <v>79</v>
      </c>
      <c r="K3803" t="s">
        <v>8</v>
      </c>
      <c r="L3803" t="s">
        <v>8</v>
      </c>
      <c r="M3803" t="s">
        <v>8</v>
      </c>
      <c r="N3803" t="s">
        <v>130</v>
      </c>
      <c r="O3803" t="s">
        <v>131</v>
      </c>
      <c r="P3803" s="83">
        <v>92</v>
      </c>
      <c r="Q3803">
        <v>92</v>
      </c>
      <c r="R3803">
        <v>0</v>
      </c>
      <c r="S3803" s="9">
        <v>1</v>
      </c>
    </row>
    <row r="3804" spans="1:19">
      <c r="A3804" s="83">
        <v>2021</v>
      </c>
      <c r="B3804" t="s">
        <v>1310</v>
      </c>
      <c r="C3804" t="s">
        <v>1311</v>
      </c>
      <c r="D3804" t="s">
        <v>1312</v>
      </c>
      <c r="E3804" t="s">
        <v>2</v>
      </c>
      <c r="F3804" t="s">
        <v>271</v>
      </c>
      <c r="G3804" t="s">
        <v>1321</v>
      </c>
      <c r="H3804" t="s">
        <v>1322</v>
      </c>
      <c r="I3804" t="s">
        <v>763</v>
      </c>
      <c r="J3804" t="s">
        <v>79</v>
      </c>
      <c r="K3804" t="s">
        <v>8</v>
      </c>
      <c r="L3804" t="s">
        <v>8</v>
      </c>
      <c r="M3804" t="s">
        <v>8</v>
      </c>
      <c r="N3804" t="s">
        <v>130</v>
      </c>
      <c r="O3804" t="s">
        <v>131</v>
      </c>
      <c r="P3804" s="83">
        <v>14</v>
      </c>
      <c r="Q3804">
        <v>0</v>
      </c>
      <c r="R3804">
        <v>14</v>
      </c>
      <c r="S3804" s="9">
        <v>0</v>
      </c>
    </row>
    <row r="3805" spans="1:19">
      <c r="A3805" s="83"/>
      <c r="N3805" s="78">
        <v>2</v>
      </c>
      <c r="P3805" s="83"/>
      <c r="S3805" s="9"/>
    </row>
    <row r="3806" spans="1:19">
      <c r="A3806" s="83">
        <v>2021</v>
      </c>
      <c r="B3806" t="s">
        <v>1310</v>
      </c>
      <c r="C3806" t="s">
        <v>1311</v>
      </c>
      <c r="D3806" t="s">
        <v>1312</v>
      </c>
      <c r="E3806" t="s">
        <v>2</v>
      </c>
      <c r="F3806" t="s">
        <v>256</v>
      </c>
      <c r="G3806" t="s">
        <v>1318</v>
      </c>
      <c r="H3806" t="s">
        <v>1319</v>
      </c>
      <c r="I3806" t="s">
        <v>127</v>
      </c>
      <c r="J3806" t="s">
        <v>79</v>
      </c>
      <c r="K3806" t="s">
        <v>8</v>
      </c>
      <c r="L3806" t="s">
        <v>40</v>
      </c>
      <c r="M3806" t="s">
        <v>8</v>
      </c>
      <c r="N3806" t="s">
        <v>7</v>
      </c>
      <c r="O3806" t="s">
        <v>650</v>
      </c>
      <c r="P3806" s="83">
        <v>30</v>
      </c>
      <c r="Q3806">
        <v>0</v>
      </c>
      <c r="R3806">
        <v>30</v>
      </c>
      <c r="S3806" s="9">
        <v>0</v>
      </c>
    </row>
    <row r="3807" spans="1:19">
      <c r="A3807" s="83">
        <v>2021</v>
      </c>
      <c r="B3807" t="s">
        <v>1310</v>
      </c>
      <c r="C3807" t="s">
        <v>1325</v>
      </c>
      <c r="D3807" t="s">
        <v>1312</v>
      </c>
      <c r="E3807" t="s">
        <v>2</v>
      </c>
      <c r="F3807" t="s">
        <v>416</v>
      </c>
      <c r="G3807" t="s">
        <v>1326</v>
      </c>
      <c r="H3807" t="s">
        <v>383</v>
      </c>
      <c r="I3807" t="s">
        <v>384</v>
      </c>
      <c r="J3807" t="s">
        <v>37</v>
      </c>
      <c r="K3807" t="s">
        <v>8</v>
      </c>
      <c r="L3807" t="s">
        <v>40</v>
      </c>
      <c r="M3807" t="s">
        <v>8</v>
      </c>
      <c r="N3807" t="s">
        <v>7</v>
      </c>
      <c r="O3807" t="s">
        <v>650</v>
      </c>
      <c r="P3807" s="83">
        <v>20</v>
      </c>
      <c r="Q3807">
        <v>0</v>
      </c>
      <c r="R3807">
        <v>20</v>
      </c>
      <c r="S3807" s="9">
        <v>0</v>
      </c>
    </row>
    <row r="3808" spans="1:19">
      <c r="A3808" s="83"/>
      <c r="N3808" s="78">
        <v>1</v>
      </c>
      <c r="P3808" s="83"/>
      <c r="S3808" s="9"/>
    </row>
    <row r="3809" spans="1:24">
      <c r="A3809" s="83">
        <v>2021</v>
      </c>
      <c r="B3809" t="s">
        <v>1310</v>
      </c>
      <c r="C3809" t="s">
        <v>1325</v>
      </c>
      <c r="D3809" t="s">
        <v>1312</v>
      </c>
      <c r="E3809" t="s">
        <v>2</v>
      </c>
      <c r="F3809" t="s">
        <v>416</v>
      </c>
      <c r="G3809" t="s">
        <v>1326</v>
      </c>
      <c r="H3809" t="s">
        <v>383</v>
      </c>
      <c r="I3809" t="s">
        <v>384</v>
      </c>
      <c r="J3809" t="s">
        <v>37</v>
      </c>
      <c r="K3809" t="s">
        <v>8</v>
      </c>
      <c r="L3809" t="s">
        <v>40</v>
      </c>
      <c r="M3809" t="s">
        <v>8</v>
      </c>
      <c r="N3809" t="s">
        <v>130</v>
      </c>
      <c r="O3809" t="s">
        <v>419</v>
      </c>
      <c r="P3809" s="83">
        <v>20</v>
      </c>
      <c r="Q3809">
        <v>0</v>
      </c>
      <c r="R3809">
        <v>20</v>
      </c>
      <c r="S3809" s="9">
        <v>0</v>
      </c>
    </row>
    <row r="3810" spans="1:24">
      <c r="A3810" s="83"/>
      <c r="N3810" s="78">
        <v>3</v>
      </c>
      <c r="O3810" t="s">
        <v>1327</v>
      </c>
      <c r="P3810" s="83"/>
      <c r="S3810" s="9"/>
    </row>
    <row r="3811" spans="1:24">
      <c r="A3811" s="83">
        <v>2021</v>
      </c>
      <c r="B3811" t="s">
        <v>1310</v>
      </c>
      <c r="C3811" t="s">
        <v>1311</v>
      </c>
      <c r="D3811" t="s">
        <v>1312</v>
      </c>
      <c r="E3811" t="s">
        <v>2</v>
      </c>
      <c r="F3811" t="s">
        <v>256</v>
      </c>
      <c r="G3811" t="s">
        <v>1318</v>
      </c>
      <c r="H3811" t="s">
        <v>1319</v>
      </c>
      <c r="I3811" t="s">
        <v>127</v>
      </c>
      <c r="J3811" t="s">
        <v>79</v>
      </c>
      <c r="K3811" t="s">
        <v>8</v>
      </c>
      <c r="L3811" t="s">
        <v>40</v>
      </c>
      <c r="M3811" t="s">
        <v>8</v>
      </c>
      <c r="N3811" t="s">
        <v>201</v>
      </c>
      <c r="O3811" t="s">
        <v>392</v>
      </c>
      <c r="P3811" s="83">
        <v>30</v>
      </c>
      <c r="Q3811">
        <v>0</v>
      </c>
      <c r="R3811">
        <v>30</v>
      </c>
      <c r="S3811" s="9">
        <v>0</v>
      </c>
    </row>
    <row r="3812" spans="1:24">
      <c r="A3812" s="83">
        <v>2021</v>
      </c>
      <c r="B3812" t="s">
        <v>1310</v>
      </c>
      <c r="C3812" t="s">
        <v>1325</v>
      </c>
      <c r="D3812" t="s">
        <v>1312</v>
      </c>
      <c r="E3812" t="s">
        <v>2</v>
      </c>
      <c r="F3812" t="s">
        <v>414</v>
      </c>
      <c r="G3812" t="s">
        <v>1328</v>
      </c>
      <c r="H3812" t="s">
        <v>383</v>
      </c>
      <c r="I3812" t="s">
        <v>384</v>
      </c>
      <c r="J3812" t="s">
        <v>37</v>
      </c>
      <c r="K3812" t="s">
        <v>8</v>
      </c>
      <c r="L3812" t="s">
        <v>40</v>
      </c>
      <c r="M3812" t="s">
        <v>8</v>
      </c>
      <c r="N3812" t="s">
        <v>201</v>
      </c>
      <c r="O3812" t="s">
        <v>392</v>
      </c>
      <c r="P3812" s="83">
        <v>20</v>
      </c>
      <c r="Q3812">
        <v>0</v>
      </c>
      <c r="R3812">
        <v>20</v>
      </c>
      <c r="S3812" s="9">
        <v>0</v>
      </c>
    </row>
    <row r="3813" spans="1:24">
      <c r="A3813" s="83">
        <v>2021</v>
      </c>
      <c r="B3813" t="s">
        <v>1310</v>
      </c>
      <c r="C3813" t="s">
        <v>1325</v>
      </c>
      <c r="D3813" t="s">
        <v>1312</v>
      </c>
      <c r="E3813" t="s">
        <v>2</v>
      </c>
      <c r="F3813" t="s">
        <v>416</v>
      </c>
      <c r="G3813" t="s">
        <v>1326</v>
      </c>
      <c r="H3813" t="s">
        <v>383</v>
      </c>
      <c r="I3813" t="s">
        <v>384</v>
      </c>
      <c r="J3813" t="s">
        <v>37</v>
      </c>
      <c r="K3813" t="s">
        <v>8</v>
      </c>
      <c r="L3813" t="s">
        <v>40</v>
      </c>
      <c r="M3813" t="s">
        <v>8</v>
      </c>
      <c r="N3813" t="s">
        <v>201</v>
      </c>
      <c r="O3813" t="s">
        <v>392</v>
      </c>
      <c r="P3813" s="83">
        <v>40</v>
      </c>
      <c r="Q3813">
        <v>40</v>
      </c>
      <c r="R3813">
        <v>0</v>
      </c>
      <c r="S3813" s="9">
        <v>1</v>
      </c>
    </row>
    <row r="3814" spans="1:24">
      <c r="A3814" s="83"/>
      <c r="K3814" s="78"/>
      <c r="L3814" s="78"/>
      <c r="M3814" s="78"/>
      <c r="N3814" s="78">
        <v>1</v>
      </c>
      <c r="P3814" s="83"/>
      <c r="S3814" s="9"/>
    </row>
    <row r="3815" spans="1:24">
      <c r="A3815" s="83">
        <v>2021</v>
      </c>
      <c r="B3815" t="s">
        <v>1310</v>
      </c>
      <c r="C3815" t="s">
        <v>1325</v>
      </c>
      <c r="D3815" t="s">
        <v>1312</v>
      </c>
      <c r="E3815" t="s">
        <v>2</v>
      </c>
      <c r="F3815" t="s">
        <v>844</v>
      </c>
      <c r="G3815" t="s">
        <v>1329</v>
      </c>
      <c r="H3815" t="s">
        <v>383</v>
      </c>
      <c r="I3815" t="s">
        <v>384</v>
      </c>
      <c r="J3815" t="s">
        <v>37</v>
      </c>
      <c r="K3815" t="s">
        <v>8</v>
      </c>
      <c r="L3815" t="s">
        <v>40</v>
      </c>
      <c r="M3815" t="s">
        <v>8</v>
      </c>
      <c r="N3815" t="s">
        <v>217</v>
      </c>
      <c r="O3815" t="s">
        <v>548</v>
      </c>
      <c r="P3815" s="83">
        <v>40</v>
      </c>
      <c r="Q3815">
        <v>0</v>
      </c>
      <c r="R3815">
        <v>40</v>
      </c>
      <c r="S3815" s="9">
        <v>0</v>
      </c>
      <c r="W3815" s="68" t="s">
        <v>1931</v>
      </c>
      <c r="X3815" s="68"/>
    </row>
    <row r="3816" spans="1:24" ht="26.25">
      <c r="A3816" s="83"/>
      <c r="K3816" s="78"/>
      <c r="L3816" s="78"/>
      <c r="M3816" s="78"/>
      <c r="N3816" s="78">
        <v>1</v>
      </c>
      <c r="P3816" s="83"/>
      <c r="S3816" s="9"/>
      <c r="W3816" s="69" t="s">
        <v>1170</v>
      </c>
      <c r="X3816" s="70">
        <f>AVERAGE(S3781:S3821)</f>
        <v>0.4577388683304926</v>
      </c>
    </row>
    <row r="3817" spans="1:24" ht="26.25">
      <c r="A3817" s="83">
        <v>2021</v>
      </c>
      <c r="B3817" t="s">
        <v>1310</v>
      </c>
      <c r="C3817" t="s">
        <v>1325</v>
      </c>
      <c r="D3817" t="s">
        <v>1312</v>
      </c>
      <c r="E3817" t="s">
        <v>2</v>
      </c>
      <c r="F3817" t="s">
        <v>844</v>
      </c>
      <c r="G3817" t="s">
        <v>1329</v>
      </c>
      <c r="H3817" t="s">
        <v>383</v>
      </c>
      <c r="I3817" t="s">
        <v>384</v>
      </c>
      <c r="J3817" t="s">
        <v>37</v>
      </c>
      <c r="K3817" t="s">
        <v>8</v>
      </c>
      <c r="L3817" t="s">
        <v>40</v>
      </c>
      <c r="M3817" t="s">
        <v>8</v>
      </c>
      <c r="N3817" t="s">
        <v>203</v>
      </c>
      <c r="O3817" t="s">
        <v>393</v>
      </c>
      <c r="P3817" s="83">
        <v>40</v>
      </c>
      <c r="Q3817">
        <v>0</v>
      </c>
      <c r="R3817">
        <v>40</v>
      </c>
      <c r="S3817" s="9">
        <v>0</v>
      </c>
      <c r="W3817" s="69" t="s">
        <v>1169</v>
      </c>
      <c r="X3817" s="70">
        <f>AVERAGE(S3823:S3882)</f>
        <v>0.609375</v>
      </c>
    </row>
    <row r="3818" spans="1:24" ht="26.25">
      <c r="A3818" s="83"/>
      <c r="K3818" s="78"/>
      <c r="L3818" s="78"/>
      <c r="M3818" s="78"/>
      <c r="N3818" s="78">
        <v>1</v>
      </c>
      <c r="P3818" s="83"/>
      <c r="S3818" s="9"/>
      <c r="W3818" s="69" t="s">
        <v>1166</v>
      </c>
      <c r="X3818" s="70">
        <f>AVERAGE(S3884:S3918)</f>
        <v>0.26904761904761904</v>
      </c>
    </row>
    <row r="3819" spans="1:24" ht="26.25">
      <c r="A3819" s="83">
        <v>2021</v>
      </c>
      <c r="B3819" t="s">
        <v>1310</v>
      </c>
      <c r="C3819" t="s">
        <v>1325</v>
      </c>
      <c r="D3819" t="s">
        <v>1312</v>
      </c>
      <c r="E3819" t="s">
        <v>2</v>
      </c>
      <c r="F3819" t="s">
        <v>847</v>
      </c>
      <c r="G3819" t="s">
        <v>1330</v>
      </c>
      <c r="H3819" t="s">
        <v>383</v>
      </c>
      <c r="I3819" t="s">
        <v>384</v>
      </c>
      <c r="J3819" t="s">
        <v>37</v>
      </c>
      <c r="K3819" t="s">
        <v>8</v>
      </c>
      <c r="L3819" t="s">
        <v>40</v>
      </c>
      <c r="M3819" t="s">
        <v>8</v>
      </c>
      <c r="N3819" t="s">
        <v>113</v>
      </c>
      <c r="O3819" t="s">
        <v>409</v>
      </c>
      <c r="P3819" s="83">
        <v>25</v>
      </c>
      <c r="Q3819">
        <v>18</v>
      </c>
      <c r="R3819">
        <v>7</v>
      </c>
      <c r="S3819" s="9">
        <v>0.72</v>
      </c>
      <c r="W3819" s="69" t="s">
        <v>1167</v>
      </c>
      <c r="X3819" s="70">
        <f>AVERAGE(S3920:S3988)</f>
        <v>0.42962282822890108</v>
      </c>
    </row>
    <row r="3820" spans="1:24">
      <c r="A3820" s="83"/>
      <c r="K3820" s="78"/>
      <c r="L3820" s="78"/>
      <c r="M3820" s="78"/>
      <c r="N3820" s="78">
        <v>1</v>
      </c>
      <c r="P3820" s="83"/>
      <c r="S3820" s="9"/>
    </row>
    <row r="3821" spans="1:24">
      <c r="A3821" s="83">
        <v>2021</v>
      </c>
      <c r="B3821" t="s">
        <v>1310</v>
      </c>
      <c r="C3821" t="s">
        <v>1325</v>
      </c>
      <c r="D3821" t="s">
        <v>1312</v>
      </c>
      <c r="E3821" t="s">
        <v>2</v>
      </c>
      <c r="F3821" t="s">
        <v>847</v>
      </c>
      <c r="G3821" t="s">
        <v>1330</v>
      </c>
      <c r="H3821" t="s">
        <v>383</v>
      </c>
      <c r="I3821" t="s">
        <v>384</v>
      </c>
      <c r="J3821" t="s">
        <v>37</v>
      </c>
      <c r="K3821" t="s">
        <v>8</v>
      </c>
      <c r="L3821" t="s">
        <v>40</v>
      </c>
      <c r="M3821" t="s">
        <v>8</v>
      </c>
      <c r="N3821" t="s">
        <v>119</v>
      </c>
      <c r="O3821" t="s">
        <v>385</v>
      </c>
      <c r="P3821" s="83">
        <v>25</v>
      </c>
      <c r="Q3821">
        <v>18</v>
      </c>
      <c r="R3821">
        <v>7</v>
      </c>
      <c r="S3821" s="9">
        <v>0.72</v>
      </c>
    </row>
    <row r="3822" spans="1:24">
      <c r="A3822" s="83"/>
      <c r="J3822" s="8">
        <v>48</v>
      </c>
      <c r="K3822" s="78"/>
      <c r="L3822" s="78"/>
      <c r="M3822" s="78"/>
      <c r="N3822" s="78">
        <v>3</v>
      </c>
      <c r="P3822" s="83"/>
      <c r="S3822" s="9"/>
    </row>
    <row r="3823" spans="1:24">
      <c r="A3823" s="83">
        <v>2021</v>
      </c>
      <c r="B3823" t="s">
        <v>1310</v>
      </c>
      <c r="C3823" t="s">
        <v>1311</v>
      </c>
      <c r="D3823" t="s">
        <v>1312</v>
      </c>
      <c r="E3823" t="s">
        <v>2</v>
      </c>
      <c r="F3823" t="s">
        <v>258</v>
      </c>
      <c r="G3823" t="s">
        <v>1331</v>
      </c>
      <c r="H3823" t="s">
        <v>126</v>
      </c>
      <c r="I3823" t="s">
        <v>127</v>
      </c>
      <c r="J3823" t="s">
        <v>79</v>
      </c>
      <c r="K3823" t="s">
        <v>40</v>
      </c>
      <c r="L3823" t="s">
        <v>8</v>
      </c>
      <c r="M3823" t="s">
        <v>8</v>
      </c>
      <c r="N3823" t="s">
        <v>8</v>
      </c>
      <c r="O3823" t="s">
        <v>128</v>
      </c>
      <c r="P3823" s="83">
        <v>1</v>
      </c>
      <c r="Q3823">
        <v>0</v>
      </c>
      <c r="R3823">
        <v>1</v>
      </c>
      <c r="S3823" s="9">
        <v>0</v>
      </c>
    </row>
    <row r="3824" spans="1:24">
      <c r="A3824" s="83">
        <v>2021</v>
      </c>
      <c r="B3824" t="s">
        <v>1310</v>
      </c>
      <c r="C3824" t="s">
        <v>1332</v>
      </c>
      <c r="D3824" t="s">
        <v>350</v>
      </c>
      <c r="E3824" t="s">
        <v>2</v>
      </c>
      <c r="F3824" t="s">
        <v>1333</v>
      </c>
      <c r="G3824" t="s">
        <v>1334</v>
      </c>
      <c r="H3824" t="s">
        <v>366</v>
      </c>
      <c r="I3824" t="s">
        <v>354</v>
      </c>
      <c r="J3824" t="s">
        <v>79</v>
      </c>
      <c r="K3824" t="s">
        <v>40</v>
      </c>
      <c r="L3824" t="s">
        <v>8</v>
      </c>
      <c r="M3824" t="s">
        <v>8</v>
      </c>
      <c r="N3824" t="s">
        <v>8</v>
      </c>
      <c r="O3824" t="s">
        <v>128</v>
      </c>
      <c r="P3824" s="83">
        <v>1</v>
      </c>
      <c r="Q3824">
        <v>1</v>
      </c>
      <c r="R3824">
        <v>0</v>
      </c>
      <c r="S3824" s="9">
        <v>1</v>
      </c>
    </row>
    <row r="3825" spans="1:19">
      <c r="A3825" s="83">
        <v>2021</v>
      </c>
      <c r="B3825" t="s">
        <v>1310</v>
      </c>
      <c r="C3825" t="s">
        <v>1332</v>
      </c>
      <c r="D3825" t="s">
        <v>350</v>
      </c>
      <c r="E3825" t="s">
        <v>2</v>
      </c>
      <c r="F3825" t="s">
        <v>1335</v>
      </c>
      <c r="G3825" t="s">
        <v>1336</v>
      </c>
      <c r="H3825" t="s">
        <v>1337</v>
      </c>
      <c r="I3825" t="s">
        <v>354</v>
      </c>
      <c r="J3825" t="s">
        <v>79</v>
      </c>
      <c r="K3825" t="s">
        <v>40</v>
      </c>
      <c r="L3825" t="s">
        <v>8</v>
      </c>
      <c r="M3825" t="s">
        <v>8</v>
      </c>
      <c r="N3825" t="s">
        <v>8</v>
      </c>
      <c r="O3825" t="s">
        <v>128</v>
      </c>
      <c r="P3825" s="83">
        <v>1</v>
      </c>
      <c r="Q3825">
        <v>0</v>
      </c>
      <c r="R3825">
        <v>1</v>
      </c>
      <c r="S3825" s="9">
        <v>0</v>
      </c>
    </row>
    <row r="3826" spans="1:19">
      <c r="A3826" s="83"/>
      <c r="N3826" s="78">
        <v>7</v>
      </c>
      <c r="P3826" s="83"/>
      <c r="S3826" s="9"/>
    </row>
    <row r="3827" spans="1:19">
      <c r="A3827" s="83">
        <v>2021</v>
      </c>
      <c r="B3827" t="s">
        <v>1310</v>
      </c>
      <c r="C3827" t="s">
        <v>1311</v>
      </c>
      <c r="D3827" t="s">
        <v>1312</v>
      </c>
      <c r="E3827" t="s">
        <v>2</v>
      </c>
      <c r="F3827" t="s">
        <v>45</v>
      </c>
      <c r="G3827" t="s">
        <v>1313</v>
      </c>
      <c r="H3827" t="s">
        <v>126</v>
      </c>
      <c r="I3827" t="s">
        <v>127</v>
      </c>
      <c r="J3827" t="s">
        <v>79</v>
      </c>
      <c r="K3827" t="s">
        <v>40</v>
      </c>
      <c r="L3827" t="s">
        <v>8</v>
      </c>
      <c r="M3827" t="s">
        <v>8</v>
      </c>
      <c r="N3827" t="s">
        <v>7</v>
      </c>
      <c r="O3827" t="s">
        <v>129</v>
      </c>
      <c r="P3827" s="83">
        <v>1</v>
      </c>
      <c r="Q3827">
        <v>1</v>
      </c>
      <c r="R3827">
        <v>0</v>
      </c>
      <c r="S3827" s="9">
        <v>1</v>
      </c>
    </row>
    <row r="3828" spans="1:19">
      <c r="A3828" s="83">
        <v>2021</v>
      </c>
      <c r="B3828" t="s">
        <v>1310</v>
      </c>
      <c r="C3828" t="s">
        <v>1311</v>
      </c>
      <c r="D3828" t="s">
        <v>1312</v>
      </c>
      <c r="E3828" t="s">
        <v>2</v>
      </c>
      <c r="F3828" t="s">
        <v>48</v>
      </c>
      <c r="G3828" t="s">
        <v>1338</v>
      </c>
      <c r="H3828" t="s">
        <v>126</v>
      </c>
      <c r="I3828" t="s">
        <v>127</v>
      </c>
      <c r="J3828" t="s">
        <v>79</v>
      </c>
      <c r="K3828" t="s">
        <v>40</v>
      </c>
      <c r="L3828" t="s">
        <v>8</v>
      </c>
      <c r="M3828" t="s">
        <v>8</v>
      </c>
      <c r="N3828" t="s">
        <v>7</v>
      </c>
      <c r="O3828" t="s">
        <v>129</v>
      </c>
      <c r="P3828" s="83">
        <v>1</v>
      </c>
      <c r="Q3828">
        <v>1</v>
      </c>
      <c r="R3828">
        <v>0</v>
      </c>
      <c r="S3828" s="9">
        <v>1</v>
      </c>
    </row>
    <row r="3829" spans="1:19">
      <c r="A3829" s="83">
        <v>2021</v>
      </c>
      <c r="B3829" t="s">
        <v>1310</v>
      </c>
      <c r="C3829" t="s">
        <v>1311</v>
      </c>
      <c r="D3829" t="s">
        <v>1312</v>
      </c>
      <c r="E3829" t="s">
        <v>2</v>
      </c>
      <c r="F3829" t="s">
        <v>258</v>
      </c>
      <c r="G3829" t="s">
        <v>1331</v>
      </c>
      <c r="H3829" t="s">
        <v>126</v>
      </c>
      <c r="I3829" t="s">
        <v>127</v>
      </c>
      <c r="J3829" t="s">
        <v>79</v>
      </c>
      <c r="K3829" t="s">
        <v>40</v>
      </c>
      <c r="L3829" t="s">
        <v>8</v>
      </c>
      <c r="M3829" t="s">
        <v>8</v>
      </c>
      <c r="N3829" t="s">
        <v>7</v>
      </c>
      <c r="O3829" t="s">
        <v>129</v>
      </c>
      <c r="P3829" s="83">
        <v>2</v>
      </c>
      <c r="Q3829">
        <v>2</v>
      </c>
      <c r="R3829">
        <v>0</v>
      </c>
      <c r="S3829" s="9">
        <v>1</v>
      </c>
    </row>
    <row r="3830" spans="1:19">
      <c r="A3830" s="83">
        <v>2021</v>
      </c>
      <c r="B3830" t="s">
        <v>1310</v>
      </c>
      <c r="C3830" t="s">
        <v>1332</v>
      </c>
      <c r="D3830" t="s">
        <v>350</v>
      </c>
      <c r="E3830" t="s">
        <v>2</v>
      </c>
      <c r="F3830" t="s">
        <v>1339</v>
      </c>
      <c r="G3830" t="s">
        <v>1340</v>
      </c>
      <c r="H3830" t="s">
        <v>366</v>
      </c>
      <c r="I3830" t="s">
        <v>354</v>
      </c>
      <c r="J3830" t="s">
        <v>79</v>
      </c>
      <c r="K3830" t="s">
        <v>40</v>
      </c>
      <c r="L3830" t="s">
        <v>8</v>
      </c>
      <c r="M3830" t="s">
        <v>8</v>
      </c>
      <c r="N3830" t="s">
        <v>7</v>
      </c>
      <c r="O3830" t="s">
        <v>129</v>
      </c>
      <c r="P3830" s="83">
        <v>1</v>
      </c>
      <c r="Q3830">
        <v>1</v>
      </c>
      <c r="R3830">
        <v>0</v>
      </c>
      <c r="S3830" s="9">
        <v>1</v>
      </c>
    </row>
    <row r="3831" spans="1:19">
      <c r="A3831" s="83">
        <v>2021</v>
      </c>
      <c r="B3831" t="s">
        <v>1310</v>
      </c>
      <c r="C3831" t="s">
        <v>1332</v>
      </c>
      <c r="D3831" t="s">
        <v>350</v>
      </c>
      <c r="E3831" t="s">
        <v>2</v>
      </c>
      <c r="F3831" t="s">
        <v>1341</v>
      </c>
      <c r="G3831" t="s">
        <v>1342</v>
      </c>
      <c r="H3831" t="s">
        <v>366</v>
      </c>
      <c r="I3831" t="s">
        <v>354</v>
      </c>
      <c r="J3831" t="s">
        <v>79</v>
      </c>
      <c r="K3831" t="s">
        <v>40</v>
      </c>
      <c r="L3831" t="s">
        <v>8</v>
      </c>
      <c r="M3831" t="s">
        <v>8</v>
      </c>
      <c r="N3831" t="s">
        <v>7</v>
      </c>
      <c r="O3831" t="s">
        <v>129</v>
      </c>
      <c r="P3831" s="83">
        <v>4</v>
      </c>
      <c r="Q3831">
        <v>3</v>
      </c>
      <c r="R3831">
        <v>1</v>
      </c>
      <c r="S3831" s="9">
        <v>0.75</v>
      </c>
    </row>
    <row r="3832" spans="1:19">
      <c r="A3832" s="83">
        <v>2021</v>
      </c>
      <c r="B3832" t="s">
        <v>1310</v>
      </c>
      <c r="C3832" t="s">
        <v>1332</v>
      </c>
      <c r="D3832" t="s">
        <v>350</v>
      </c>
      <c r="E3832" t="s">
        <v>2</v>
      </c>
      <c r="F3832" t="s">
        <v>1333</v>
      </c>
      <c r="G3832" t="s">
        <v>1334</v>
      </c>
      <c r="H3832" t="s">
        <v>366</v>
      </c>
      <c r="I3832" t="s">
        <v>354</v>
      </c>
      <c r="J3832" t="s">
        <v>79</v>
      </c>
      <c r="K3832" t="s">
        <v>40</v>
      </c>
      <c r="L3832" t="s">
        <v>8</v>
      </c>
      <c r="M3832" t="s">
        <v>8</v>
      </c>
      <c r="N3832" t="s">
        <v>7</v>
      </c>
      <c r="O3832" t="s">
        <v>129</v>
      </c>
      <c r="P3832" s="83">
        <v>8</v>
      </c>
      <c r="Q3832">
        <v>8</v>
      </c>
      <c r="R3832">
        <v>0</v>
      </c>
      <c r="S3832" s="9">
        <v>1</v>
      </c>
    </row>
    <row r="3833" spans="1:19">
      <c r="A3833" s="83">
        <v>2021</v>
      </c>
      <c r="B3833" t="s">
        <v>1310</v>
      </c>
      <c r="C3833" t="s">
        <v>1332</v>
      </c>
      <c r="D3833" t="s">
        <v>350</v>
      </c>
      <c r="E3833" t="s">
        <v>2</v>
      </c>
      <c r="F3833" t="s">
        <v>1335</v>
      </c>
      <c r="G3833" t="s">
        <v>1336</v>
      </c>
      <c r="H3833" t="s">
        <v>1337</v>
      </c>
      <c r="I3833" t="s">
        <v>354</v>
      </c>
      <c r="J3833" t="s">
        <v>79</v>
      </c>
      <c r="K3833" t="s">
        <v>40</v>
      </c>
      <c r="L3833" t="s">
        <v>8</v>
      </c>
      <c r="M3833" t="s">
        <v>8</v>
      </c>
      <c r="N3833" t="s">
        <v>7</v>
      </c>
      <c r="O3833" t="s">
        <v>129</v>
      </c>
      <c r="P3833" s="83">
        <v>2</v>
      </c>
      <c r="Q3833">
        <v>0</v>
      </c>
      <c r="R3833">
        <v>2</v>
      </c>
      <c r="S3833" s="9">
        <v>0</v>
      </c>
    </row>
    <row r="3834" spans="1:19">
      <c r="A3834" s="83"/>
      <c r="N3834" s="78">
        <v>7</v>
      </c>
      <c r="P3834" s="83"/>
      <c r="S3834" s="9"/>
    </row>
    <row r="3835" spans="1:19">
      <c r="A3835" s="83">
        <v>2021</v>
      </c>
      <c r="B3835" t="s">
        <v>1310</v>
      </c>
      <c r="C3835" t="s">
        <v>1311</v>
      </c>
      <c r="D3835" t="s">
        <v>1312</v>
      </c>
      <c r="E3835" t="s">
        <v>2</v>
      </c>
      <c r="F3835" t="s">
        <v>45</v>
      </c>
      <c r="G3835" t="s">
        <v>1313</v>
      </c>
      <c r="H3835" t="s">
        <v>126</v>
      </c>
      <c r="I3835" t="s">
        <v>127</v>
      </c>
      <c r="J3835" t="s">
        <v>79</v>
      </c>
      <c r="K3835" t="s">
        <v>40</v>
      </c>
      <c r="L3835" t="s">
        <v>8</v>
      </c>
      <c r="M3835" t="s">
        <v>8</v>
      </c>
      <c r="N3835" t="s">
        <v>130</v>
      </c>
      <c r="O3835" t="s">
        <v>319</v>
      </c>
      <c r="P3835" s="83">
        <v>1</v>
      </c>
      <c r="Q3835">
        <v>0</v>
      </c>
      <c r="R3835">
        <v>1</v>
      </c>
      <c r="S3835" s="9">
        <v>0</v>
      </c>
    </row>
    <row r="3836" spans="1:19">
      <c r="A3836" s="83">
        <v>2021</v>
      </c>
      <c r="B3836" t="s">
        <v>1310</v>
      </c>
      <c r="C3836" t="s">
        <v>1311</v>
      </c>
      <c r="D3836" t="s">
        <v>1312</v>
      </c>
      <c r="E3836" t="s">
        <v>2</v>
      </c>
      <c r="F3836" t="s">
        <v>48</v>
      </c>
      <c r="G3836" t="s">
        <v>1338</v>
      </c>
      <c r="H3836" t="s">
        <v>126</v>
      </c>
      <c r="I3836" t="s">
        <v>127</v>
      </c>
      <c r="J3836" t="s">
        <v>79</v>
      </c>
      <c r="K3836" t="s">
        <v>40</v>
      </c>
      <c r="L3836" t="s">
        <v>8</v>
      </c>
      <c r="M3836" t="s">
        <v>8</v>
      </c>
      <c r="N3836" t="s">
        <v>130</v>
      </c>
      <c r="O3836" t="s">
        <v>319</v>
      </c>
      <c r="P3836" s="83">
        <v>2</v>
      </c>
      <c r="Q3836">
        <v>1</v>
      </c>
      <c r="R3836">
        <v>1</v>
      </c>
      <c r="S3836" s="9">
        <v>0.5</v>
      </c>
    </row>
    <row r="3837" spans="1:19">
      <c r="A3837" s="83">
        <v>2021</v>
      </c>
      <c r="B3837" t="s">
        <v>1310</v>
      </c>
      <c r="C3837" t="s">
        <v>1311</v>
      </c>
      <c r="D3837" t="s">
        <v>1312</v>
      </c>
      <c r="E3837" t="s">
        <v>2</v>
      </c>
      <c r="F3837" t="s">
        <v>258</v>
      </c>
      <c r="G3837" t="s">
        <v>1331</v>
      </c>
      <c r="H3837" t="s">
        <v>126</v>
      </c>
      <c r="I3837" t="s">
        <v>127</v>
      </c>
      <c r="J3837" t="s">
        <v>79</v>
      </c>
      <c r="K3837" t="s">
        <v>40</v>
      </c>
      <c r="L3837" t="s">
        <v>8</v>
      </c>
      <c r="M3837" t="s">
        <v>8</v>
      </c>
      <c r="N3837" t="s">
        <v>130</v>
      </c>
      <c r="O3837" t="s">
        <v>319</v>
      </c>
      <c r="P3837" s="83">
        <v>2</v>
      </c>
      <c r="Q3837">
        <v>2</v>
      </c>
      <c r="R3837">
        <v>0</v>
      </c>
      <c r="S3837" s="9">
        <v>1</v>
      </c>
    </row>
    <row r="3838" spans="1:19">
      <c r="A3838" s="83">
        <v>2021</v>
      </c>
      <c r="B3838" t="s">
        <v>1310</v>
      </c>
      <c r="C3838" t="s">
        <v>1332</v>
      </c>
      <c r="D3838" t="s">
        <v>350</v>
      </c>
      <c r="E3838" t="s">
        <v>2</v>
      </c>
      <c r="F3838" t="s">
        <v>1339</v>
      </c>
      <c r="G3838" t="s">
        <v>1340</v>
      </c>
      <c r="H3838" t="s">
        <v>366</v>
      </c>
      <c r="I3838" t="s">
        <v>354</v>
      </c>
      <c r="J3838" t="s">
        <v>79</v>
      </c>
      <c r="K3838" t="s">
        <v>40</v>
      </c>
      <c r="L3838" t="s">
        <v>8</v>
      </c>
      <c r="M3838" t="s">
        <v>8</v>
      </c>
      <c r="N3838" t="s">
        <v>130</v>
      </c>
      <c r="O3838" t="s">
        <v>319</v>
      </c>
      <c r="P3838" s="83">
        <v>1</v>
      </c>
      <c r="Q3838">
        <v>1</v>
      </c>
      <c r="R3838">
        <v>0</v>
      </c>
      <c r="S3838" s="9">
        <v>1</v>
      </c>
    </row>
    <row r="3839" spans="1:19">
      <c r="A3839" s="83">
        <v>2021</v>
      </c>
      <c r="B3839" t="s">
        <v>1310</v>
      </c>
      <c r="C3839" t="s">
        <v>1332</v>
      </c>
      <c r="D3839" t="s">
        <v>350</v>
      </c>
      <c r="E3839" t="s">
        <v>2</v>
      </c>
      <c r="F3839" t="s">
        <v>1341</v>
      </c>
      <c r="G3839" t="s">
        <v>1342</v>
      </c>
      <c r="H3839" t="s">
        <v>366</v>
      </c>
      <c r="I3839" t="s">
        <v>354</v>
      </c>
      <c r="J3839" t="s">
        <v>79</v>
      </c>
      <c r="K3839" t="s">
        <v>40</v>
      </c>
      <c r="L3839" t="s">
        <v>8</v>
      </c>
      <c r="M3839" t="s">
        <v>8</v>
      </c>
      <c r="N3839" t="s">
        <v>130</v>
      </c>
      <c r="O3839" t="s">
        <v>319</v>
      </c>
      <c r="P3839" s="83">
        <v>4</v>
      </c>
      <c r="Q3839">
        <v>4</v>
      </c>
      <c r="R3839">
        <v>0</v>
      </c>
      <c r="S3839" s="9">
        <v>1</v>
      </c>
    </row>
    <row r="3840" spans="1:19">
      <c r="A3840" s="83">
        <v>2021</v>
      </c>
      <c r="B3840" t="s">
        <v>1310</v>
      </c>
      <c r="C3840" t="s">
        <v>1332</v>
      </c>
      <c r="D3840" t="s">
        <v>350</v>
      </c>
      <c r="E3840" t="s">
        <v>2</v>
      </c>
      <c r="F3840" t="s">
        <v>1343</v>
      </c>
      <c r="G3840" t="s">
        <v>1344</v>
      </c>
      <c r="H3840" t="s">
        <v>366</v>
      </c>
      <c r="I3840" t="s">
        <v>354</v>
      </c>
      <c r="J3840" t="s">
        <v>79</v>
      </c>
      <c r="K3840" t="s">
        <v>40</v>
      </c>
      <c r="L3840" t="s">
        <v>8</v>
      </c>
      <c r="M3840" t="s">
        <v>8</v>
      </c>
      <c r="N3840" t="s">
        <v>130</v>
      </c>
      <c r="O3840" t="s">
        <v>319</v>
      </c>
      <c r="P3840" s="83">
        <v>2</v>
      </c>
      <c r="Q3840">
        <v>2</v>
      </c>
      <c r="R3840">
        <v>0</v>
      </c>
      <c r="S3840" s="9">
        <v>1</v>
      </c>
    </row>
    <row r="3841" spans="1:19">
      <c r="A3841" s="83">
        <v>2021</v>
      </c>
      <c r="B3841" t="s">
        <v>1310</v>
      </c>
      <c r="C3841" t="s">
        <v>1332</v>
      </c>
      <c r="D3841" t="s">
        <v>350</v>
      </c>
      <c r="E3841" t="s">
        <v>2</v>
      </c>
      <c r="F3841" t="s">
        <v>1335</v>
      </c>
      <c r="G3841" t="s">
        <v>1336</v>
      </c>
      <c r="H3841" t="s">
        <v>1337</v>
      </c>
      <c r="I3841" t="s">
        <v>354</v>
      </c>
      <c r="J3841" t="s">
        <v>79</v>
      </c>
      <c r="K3841" t="s">
        <v>40</v>
      </c>
      <c r="L3841" t="s">
        <v>8</v>
      </c>
      <c r="M3841" t="s">
        <v>8</v>
      </c>
      <c r="N3841" t="s">
        <v>130</v>
      </c>
      <c r="O3841" t="s">
        <v>319</v>
      </c>
      <c r="P3841" s="83">
        <v>3</v>
      </c>
      <c r="Q3841">
        <v>0</v>
      </c>
      <c r="R3841">
        <v>3</v>
      </c>
      <c r="S3841" s="9">
        <v>0</v>
      </c>
    </row>
    <row r="3842" spans="1:19">
      <c r="A3842" s="83"/>
      <c r="N3842" s="95">
        <v>3</v>
      </c>
      <c r="P3842" s="83"/>
      <c r="S3842" s="9"/>
    </row>
    <row r="3843" spans="1:19">
      <c r="A3843" s="83">
        <v>2021</v>
      </c>
      <c r="B3843" t="s">
        <v>1310</v>
      </c>
      <c r="C3843" t="s">
        <v>1332</v>
      </c>
      <c r="D3843" t="s">
        <v>350</v>
      </c>
      <c r="E3843" t="s">
        <v>2</v>
      </c>
      <c r="F3843" t="s">
        <v>1339</v>
      </c>
      <c r="G3843" t="s">
        <v>1340</v>
      </c>
      <c r="H3843" t="s">
        <v>366</v>
      </c>
      <c r="I3843" t="s">
        <v>354</v>
      </c>
      <c r="J3843" t="s">
        <v>79</v>
      </c>
      <c r="K3843" t="s">
        <v>40</v>
      </c>
      <c r="L3843" t="s">
        <v>8</v>
      </c>
      <c r="M3843" t="s">
        <v>8</v>
      </c>
      <c r="N3843" t="s">
        <v>201</v>
      </c>
      <c r="O3843" t="s">
        <v>315</v>
      </c>
      <c r="P3843" s="83">
        <v>7</v>
      </c>
      <c r="Q3843">
        <v>7</v>
      </c>
      <c r="R3843">
        <v>0</v>
      </c>
      <c r="S3843" s="9">
        <v>1</v>
      </c>
    </row>
    <row r="3844" spans="1:19">
      <c r="A3844" s="83">
        <v>2021</v>
      </c>
      <c r="B3844" t="s">
        <v>1310</v>
      </c>
      <c r="C3844" t="s">
        <v>1332</v>
      </c>
      <c r="D3844" t="s">
        <v>350</v>
      </c>
      <c r="E3844" t="s">
        <v>2</v>
      </c>
      <c r="F3844" t="s">
        <v>1333</v>
      </c>
      <c r="G3844" t="s">
        <v>1334</v>
      </c>
      <c r="H3844" t="s">
        <v>366</v>
      </c>
      <c r="I3844" t="s">
        <v>354</v>
      </c>
      <c r="J3844" t="s">
        <v>79</v>
      </c>
      <c r="K3844" t="s">
        <v>40</v>
      </c>
      <c r="L3844" t="s">
        <v>8</v>
      </c>
      <c r="M3844" t="s">
        <v>8</v>
      </c>
      <c r="N3844" t="s">
        <v>201</v>
      </c>
      <c r="O3844" t="s">
        <v>315</v>
      </c>
      <c r="P3844" s="83">
        <v>2</v>
      </c>
      <c r="Q3844">
        <v>2</v>
      </c>
      <c r="R3844">
        <v>0</v>
      </c>
      <c r="S3844" s="9">
        <v>1</v>
      </c>
    </row>
    <row r="3845" spans="1:19">
      <c r="A3845" s="83">
        <v>2021</v>
      </c>
      <c r="B3845" t="s">
        <v>1310</v>
      </c>
      <c r="C3845" t="s">
        <v>1332</v>
      </c>
      <c r="D3845" t="s">
        <v>350</v>
      </c>
      <c r="E3845" t="s">
        <v>2</v>
      </c>
      <c r="F3845" t="s">
        <v>1335</v>
      </c>
      <c r="G3845" t="s">
        <v>1336</v>
      </c>
      <c r="H3845" t="s">
        <v>1337</v>
      </c>
      <c r="I3845" t="s">
        <v>354</v>
      </c>
      <c r="J3845" t="s">
        <v>79</v>
      </c>
      <c r="K3845" t="s">
        <v>40</v>
      </c>
      <c r="L3845" t="s">
        <v>8</v>
      </c>
      <c r="M3845" t="s">
        <v>8</v>
      </c>
      <c r="N3845" t="s">
        <v>201</v>
      </c>
      <c r="O3845" t="s">
        <v>315</v>
      </c>
      <c r="P3845" s="83">
        <v>1</v>
      </c>
      <c r="Q3845">
        <v>0</v>
      </c>
      <c r="R3845">
        <v>1</v>
      </c>
      <c r="S3845" s="9">
        <v>0</v>
      </c>
    </row>
    <row r="3846" spans="1:19">
      <c r="A3846" s="83"/>
      <c r="N3846" s="78">
        <v>2</v>
      </c>
      <c r="P3846" s="83"/>
      <c r="S3846" s="9"/>
    </row>
    <row r="3847" spans="1:19">
      <c r="A3847" s="83">
        <v>2021</v>
      </c>
      <c r="B3847" t="s">
        <v>1310</v>
      </c>
      <c r="C3847" t="s">
        <v>1332</v>
      </c>
      <c r="D3847" t="s">
        <v>350</v>
      </c>
      <c r="E3847" t="s">
        <v>2</v>
      </c>
      <c r="F3847" t="s">
        <v>1339</v>
      </c>
      <c r="G3847" t="s">
        <v>1340</v>
      </c>
      <c r="H3847" t="s">
        <v>366</v>
      </c>
      <c r="I3847" t="s">
        <v>354</v>
      </c>
      <c r="J3847" t="s">
        <v>79</v>
      </c>
      <c r="K3847" t="s">
        <v>40</v>
      </c>
      <c r="L3847" t="s">
        <v>8</v>
      </c>
      <c r="M3847" t="s">
        <v>8</v>
      </c>
      <c r="N3847" t="s">
        <v>210</v>
      </c>
      <c r="O3847" t="s">
        <v>321</v>
      </c>
      <c r="P3847" s="83">
        <v>2</v>
      </c>
      <c r="Q3847">
        <v>2</v>
      </c>
      <c r="R3847">
        <v>0</v>
      </c>
      <c r="S3847" s="9">
        <v>1</v>
      </c>
    </row>
    <row r="3848" spans="1:19">
      <c r="A3848" s="83">
        <v>2021</v>
      </c>
      <c r="B3848" t="s">
        <v>1310</v>
      </c>
      <c r="C3848" t="s">
        <v>1332</v>
      </c>
      <c r="D3848" t="s">
        <v>350</v>
      </c>
      <c r="E3848" t="s">
        <v>2</v>
      </c>
      <c r="F3848" t="s">
        <v>1335</v>
      </c>
      <c r="G3848" t="s">
        <v>1336</v>
      </c>
      <c r="H3848" t="s">
        <v>1337</v>
      </c>
      <c r="I3848" t="s">
        <v>354</v>
      </c>
      <c r="J3848" t="s">
        <v>79</v>
      </c>
      <c r="K3848" t="s">
        <v>40</v>
      </c>
      <c r="L3848" t="s">
        <v>8</v>
      </c>
      <c r="M3848" t="s">
        <v>8</v>
      </c>
      <c r="N3848" t="s">
        <v>210</v>
      </c>
      <c r="O3848" t="s">
        <v>321</v>
      </c>
      <c r="P3848" s="83">
        <v>1</v>
      </c>
      <c r="Q3848">
        <v>0</v>
      </c>
      <c r="R3848">
        <v>1</v>
      </c>
      <c r="S3848" s="9">
        <v>0</v>
      </c>
    </row>
    <row r="3849" spans="1:19">
      <c r="A3849" s="83"/>
      <c r="N3849" s="78">
        <v>5</v>
      </c>
      <c r="P3849" s="83"/>
      <c r="S3849" s="9"/>
    </row>
    <row r="3850" spans="1:19">
      <c r="A3850" s="83">
        <v>2021</v>
      </c>
      <c r="B3850" t="s">
        <v>1310</v>
      </c>
      <c r="C3850" t="s">
        <v>1311</v>
      </c>
      <c r="D3850" t="s">
        <v>1312</v>
      </c>
      <c r="E3850" t="s">
        <v>2</v>
      </c>
      <c r="F3850" t="s">
        <v>91</v>
      </c>
      <c r="G3850" t="s">
        <v>1316</v>
      </c>
      <c r="H3850" t="s">
        <v>126</v>
      </c>
      <c r="I3850" t="s">
        <v>127</v>
      </c>
      <c r="J3850" t="s">
        <v>79</v>
      </c>
      <c r="K3850" t="s">
        <v>40</v>
      </c>
      <c r="L3850" t="s">
        <v>8</v>
      </c>
      <c r="M3850" t="s">
        <v>8</v>
      </c>
      <c r="N3850" t="s">
        <v>205</v>
      </c>
      <c r="O3850" t="s">
        <v>312</v>
      </c>
      <c r="P3850" s="83">
        <v>2</v>
      </c>
      <c r="Q3850">
        <v>0</v>
      </c>
      <c r="R3850">
        <v>2</v>
      </c>
      <c r="S3850" s="9">
        <v>0</v>
      </c>
    </row>
    <row r="3851" spans="1:19">
      <c r="A3851" s="83">
        <v>2021</v>
      </c>
      <c r="B3851" t="s">
        <v>1310</v>
      </c>
      <c r="C3851" t="s">
        <v>1332</v>
      </c>
      <c r="D3851" t="s">
        <v>350</v>
      </c>
      <c r="E3851" t="s">
        <v>2</v>
      </c>
      <c r="F3851" t="s">
        <v>1339</v>
      </c>
      <c r="G3851" t="s">
        <v>1340</v>
      </c>
      <c r="H3851" t="s">
        <v>366</v>
      </c>
      <c r="I3851" t="s">
        <v>354</v>
      </c>
      <c r="J3851" t="s">
        <v>79</v>
      </c>
      <c r="K3851" t="s">
        <v>40</v>
      </c>
      <c r="L3851" t="s">
        <v>8</v>
      </c>
      <c r="M3851" t="s">
        <v>8</v>
      </c>
      <c r="N3851" t="s">
        <v>205</v>
      </c>
      <c r="O3851" t="s">
        <v>312</v>
      </c>
      <c r="P3851" s="83">
        <v>2</v>
      </c>
      <c r="Q3851">
        <v>2</v>
      </c>
      <c r="R3851">
        <v>0</v>
      </c>
      <c r="S3851" s="9">
        <v>1</v>
      </c>
    </row>
    <row r="3852" spans="1:19">
      <c r="A3852" s="83">
        <v>2021</v>
      </c>
      <c r="B3852" t="s">
        <v>1310</v>
      </c>
      <c r="C3852" t="s">
        <v>1332</v>
      </c>
      <c r="D3852" t="s">
        <v>350</v>
      </c>
      <c r="E3852" t="s">
        <v>2</v>
      </c>
      <c r="F3852" t="s">
        <v>1333</v>
      </c>
      <c r="G3852" t="s">
        <v>1334</v>
      </c>
      <c r="H3852" t="s">
        <v>366</v>
      </c>
      <c r="I3852" t="s">
        <v>354</v>
      </c>
      <c r="J3852" t="s">
        <v>79</v>
      </c>
      <c r="K3852" t="s">
        <v>40</v>
      </c>
      <c r="L3852" t="s">
        <v>8</v>
      </c>
      <c r="M3852" t="s">
        <v>8</v>
      </c>
      <c r="N3852" t="s">
        <v>205</v>
      </c>
      <c r="O3852" t="s">
        <v>312</v>
      </c>
      <c r="P3852" s="83">
        <v>1</v>
      </c>
      <c r="Q3852">
        <v>1</v>
      </c>
      <c r="R3852">
        <v>0</v>
      </c>
      <c r="S3852" s="9">
        <v>1</v>
      </c>
    </row>
    <row r="3853" spans="1:19">
      <c r="A3853" s="83">
        <v>2021</v>
      </c>
      <c r="B3853" t="s">
        <v>1310</v>
      </c>
      <c r="C3853" t="s">
        <v>1332</v>
      </c>
      <c r="D3853" t="s">
        <v>350</v>
      </c>
      <c r="E3853" t="s">
        <v>2</v>
      </c>
      <c r="F3853" t="s">
        <v>1343</v>
      </c>
      <c r="G3853" t="s">
        <v>1344</v>
      </c>
      <c r="H3853" t="s">
        <v>366</v>
      </c>
      <c r="I3853" t="s">
        <v>354</v>
      </c>
      <c r="J3853" t="s">
        <v>79</v>
      </c>
      <c r="K3853" t="s">
        <v>40</v>
      </c>
      <c r="L3853" t="s">
        <v>8</v>
      </c>
      <c r="M3853" t="s">
        <v>8</v>
      </c>
      <c r="N3853" t="s">
        <v>205</v>
      </c>
      <c r="O3853" t="s">
        <v>312</v>
      </c>
      <c r="P3853" s="83">
        <v>4</v>
      </c>
      <c r="Q3853">
        <v>0</v>
      </c>
      <c r="R3853">
        <v>4</v>
      </c>
      <c r="S3853" s="9">
        <v>0</v>
      </c>
    </row>
    <row r="3854" spans="1:19">
      <c r="A3854" s="83">
        <v>2021</v>
      </c>
      <c r="B3854" t="s">
        <v>1310</v>
      </c>
      <c r="C3854" t="s">
        <v>1332</v>
      </c>
      <c r="D3854" t="s">
        <v>350</v>
      </c>
      <c r="E3854" t="s">
        <v>2</v>
      </c>
      <c r="F3854" t="s">
        <v>1335</v>
      </c>
      <c r="G3854" t="s">
        <v>1336</v>
      </c>
      <c r="H3854" t="s">
        <v>1337</v>
      </c>
      <c r="I3854" t="s">
        <v>354</v>
      </c>
      <c r="J3854" t="s">
        <v>79</v>
      </c>
      <c r="K3854" t="s">
        <v>40</v>
      </c>
      <c r="L3854" t="s">
        <v>8</v>
      </c>
      <c r="M3854" t="s">
        <v>8</v>
      </c>
      <c r="N3854" t="s">
        <v>205</v>
      </c>
      <c r="O3854" t="s">
        <v>312</v>
      </c>
      <c r="P3854" s="83">
        <v>1</v>
      </c>
      <c r="Q3854">
        <v>0</v>
      </c>
      <c r="R3854">
        <v>1</v>
      </c>
      <c r="S3854" s="9">
        <v>0</v>
      </c>
    </row>
    <row r="3855" spans="1:19">
      <c r="A3855" s="83"/>
      <c r="N3855" s="78">
        <v>1</v>
      </c>
      <c r="P3855" s="83"/>
      <c r="S3855" s="9"/>
    </row>
    <row r="3856" spans="1:19">
      <c r="A3856" s="83">
        <v>2021</v>
      </c>
      <c r="B3856" t="s">
        <v>1310</v>
      </c>
      <c r="C3856" t="s">
        <v>1332</v>
      </c>
      <c r="D3856" t="s">
        <v>350</v>
      </c>
      <c r="E3856" t="s">
        <v>2</v>
      </c>
      <c r="F3856" t="s">
        <v>1335</v>
      </c>
      <c r="G3856" t="s">
        <v>1336</v>
      </c>
      <c r="H3856" t="s">
        <v>1337</v>
      </c>
      <c r="I3856" t="s">
        <v>354</v>
      </c>
      <c r="J3856" t="s">
        <v>79</v>
      </c>
      <c r="K3856" t="s">
        <v>40</v>
      </c>
      <c r="L3856" t="s">
        <v>8</v>
      </c>
      <c r="M3856" t="s">
        <v>8</v>
      </c>
      <c r="N3856" t="s">
        <v>213</v>
      </c>
      <c r="O3856" t="s">
        <v>378</v>
      </c>
      <c r="P3856" s="83">
        <v>2</v>
      </c>
      <c r="Q3856">
        <v>0</v>
      </c>
      <c r="R3856">
        <v>2</v>
      </c>
      <c r="S3856" s="9">
        <v>0</v>
      </c>
    </row>
    <row r="3857" spans="1:19">
      <c r="A3857" s="83"/>
      <c r="N3857" s="78">
        <v>1</v>
      </c>
      <c r="P3857" s="83"/>
      <c r="S3857" s="9"/>
    </row>
    <row r="3858" spans="1:19">
      <c r="A3858" s="83">
        <v>2021</v>
      </c>
      <c r="B3858" t="s">
        <v>1310</v>
      </c>
      <c r="C3858" t="s">
        <v>1332</v>
      </c>
      <c r="D3858" t="s">
        <v>350</v>
      </c>
      <c r="E3858" t="s">
        <v>2</v>
      </c>
      <c r="F3858" t="s">
        <v>1335</v>
      </c>
      <c r="G3858" t="s">
        <v>1336</v>
      </c>
      <c r="H3858" t="s">
        <v>1337</v>
      </c>
      <c r="I3858" t="s">
        <v>354</v>
      </c>
      <c r="J3858" t="s">
        <v>79</v>
      </c>
      <c r="K3858" t="s">
        <v>40</v>
      </c>
      <c r="L3858" t="s">
        <v>8</v>
      </c>
      <c r="M3858" t="s">
        <v>8</v>
      </c>
      <c r="N3858" t="s">
        <v>208</v>
      </c>
      <c r="O3858" t="s">
        <v>377</v>
      </c>
      <c r="P3858" s="83">
        <v>2</v>
      </c>
      <c r="Q3858">
        <v>0</v>
      </c>
      <c r="R3858">
        <v>2</v>
      </c>
      <c r="S3858" s="9">
        <v>0</v>
      </c>
    </row>
    <row r="3859" spans="1:19">
      <c r="A3859" s="83"/>
      <c r="N3859" s="78">
        <v>5</v>
      </c>
      <c r="P3859" s="83"/>
      <c r="S3859" s="9"/>
    </row>
    <row r="3860" spans="1:19">
      <c r="A3860" s="83">
        <v>2021</v>
      </c>
      <c r="B3860" t="s">
        <v>1310</v>
      </c>
      <c r="C3860" t="s">
        <v>1332</v>
      </c>
      <c r="D3860" t="s">
        <v>350</v>
      </c>
      <c r="E3860" t="s">
        <v>2</v>
      </c>
      <c r="F3860" t="s">
        <v>1339</v>
      </c>
      <c r="G3860" t="s">
        <v>1340</v>
      </c>
      <c r="H3860" t="s">
        <v>366</v>
      </c>
      <c r="I3860" t="s">
        <v>354</v>
      </c>
      <c r="J3860" t="s">
        <v>79</v>
      </c>
      <c r="K3860" t="s">
        <v>40</v>
      </c>
      <c r="L3860" t="s">
        <v>8</v>
      </c>
      <c r="M3860" t="s">
        <v>8</v>
      </c>
      <c r="N3860" t="s">
        <v>217</v>
      </c>
      <c r="O3860" t="s">
        <v>376</v>
      </c>
      <c r="P3860" s="83">
        <v>5</v>
      </c>
      <c r="Q3860">
        <v>5</v>
      </c>
      <c r="R3860">
        <v>0</v>
      </c>
      <c r="S3860" s="9">
        <v>1</v>
      </c>
    </row>
    <row r="3861" spans="1:19">
      <c r="A3861" s="83">
        <v>2021</v>
      </c>
      <c r="B3861" t="s">
        <v>1310</v>
      </c>
      <c r="C3861" t="s">
        <v>1332</v>
      </c>
      <c r="D3861" t="s">
        <v>350</v>
      </c>
      <c r="E3861" t="s">
        <v>2</v>
      </c>
      <c r="F3861" t="s">
        <v>1341</v>
      </c>
      <c r="G3861" t="s">
        <v>1342</v>
      </c>
      <c r="H3861" t="s">
        <v>366</v>
      </c>
      <c r="I3861" t="s">
        <v>354</v>
      </c>
      <c r="J3861" t="s">
        <v>79</v>
      </c>
      <c r="K3861" t="s">
        <v>40</v>
      </c>
      <c r="L3861" t="s">
        <v>8</v>
      </c>
      <c r="M3861" t="s">
        <v>8</v>
      </c>
      <c r="N3861" t="s">
        <v>217</v>
      </c>
      <c r="O3861" t="s">
        <v>376</v>
      </c>
      <c r="P3861" s="83">
        <v>4</v>
      </c>
      <c r="Q3861">
        <v>4</v>
      </c>
      <c r="R3861">
        <v>0</v>
      </c>
      <c r="S3861" s="9">
        <v>1</v>
      </c>
    </row>
    <row r="3862" spans="1:19">
      <c r="A3862" s="83">
        <v>2021</v>
      </c>
      <c r="B3862" t="s">
        <v>1310</v>
      </c>
      <c r="C3862" t="s">
        <v>1332</v>
      </c>
      <c r="D3862" t="s">
        <v>350</v>
      </c>
      <c r="E3862" t="s">
        <v>2</v>
      </c>
      <c r="F3862" t="s">
        <v>1333</v>
      </c>
      <c r="G3862" t="s">
        <v>1334</v>
      </c>
      <c r="H3862" t="s">
        <v>366</v>
      </c>
      <c r="I3862" t="s">
        <v>354</v>
      </c>
      <c r="J3862" t="s">
        <v>79</v>
      </c>
      <c r="K3862" t="s">
        <v>40</v>
      </c>
      <c r="L3862" t="s">
        <v>8</v>
      </c>
      <c r="M3862" t="s">
        <v>8</v>
      </c>
      <c r="N3862" t="s">
        <v>217</v>
      </c>
      <c r="O3862" t="s">
        <v>376</v>
      </c>
      <c r="P3862" s="83">
        <v>8</v>
      </c>
      <c r="Q3862">
        <v>8</v>
      </c>
      <c r="R3862">
        <v>0</v>
      </c>
      <c r="S3862" s="9">
        <v>1</v>
      </c>
    </row>
    <row r="3863" spans="1:19">
      <c r="A3863" s="83">
        <v>2021</v>
      </c>
      <c r="B3863" t="s">
        <v>1310</v>
      </c>
      <c r="C3863" t="s">
        <v>1332</v>
      </c>
      <c r="D3863" t="s">
        <v>350</v>
      </c>
      <c r="E3863" t="s">
        <v>2</v>
      </c>
      <c r="F3863" t="s">
        <v>1343</v>
      </c>
      <c r="G3863" t="s">
        <v>1344</v>
      </c>
      <c r="H3863" t="s">
        <v>366</v>
      </c>
      <c r="I3863" t="s">
        <v>354</v>
      </c>
      <c r="J3863" t="s">
        <v>79</v>
      </c>
      <c r="K3863" t="s">
        <v>40</v>
      </c>
      <c r="L3863" t="s">
        <v>8</v>
      </c>
      <c r="M3863" t="s">
        <v>8</v>
      </c>
      <c r="N3863" t="s">
        <v>217</v>
      </c>
      <c r="O3863" t="s">
        <v>376</v>
      </c>
      <c r="P3863" s="83">
        <v>4</v>
      </c>
      <c r="Q3863">
        <v>4</v>
      </c>
      <c r="R3863">
        <v>0</v>
      </c>
      <c r="S3863" s="9">
        <v>1</v>
      </c>
    </row>
    <row r="3864" spans="1:19">
      <c r="A3864" s="83">
        <v>2021</v>
      </c>
      <c r="B3864" t="s">
        <v>1310</v>
      </c>
      <c r="C3864" t="s">
        <v>1332</v>
      </c>
      <c r="D3864" t="s">
        <v>350</v>
      </c>
      <c r="E3864" t="s">
        <v>2</v>
      </c>
      <c r="F3864" t="s">
        <v>1335</v>
      </c>
      <c r="G3864" t="s">
        <v>1336</v>
      </c>
      <c r="H3864" t="s">
        <v>1337</v>
      </c>
      <c r="I3864" t="s">
        <v>354</v>
      </c>
      <c r="J3864" t="s">
        <v>79</v>
      </c>
      <c r="K3864" t="s">
        <v>40</v>
      </c>
      <c r="L3864" t="s">
        <v>8</v>
      </c>
      <c r="M3864" t="s">
        <v>8</v>
      </c>
      <c r="N3864" t="s">
        <v>217</v>
      </c>
      <c r="O3864" t="s">
        <v>376</v>
      </c>
      <c r="P3864" s="83">
        <v>3</v>
      </c>
      <c r="Q3864">
        <v>0</v>
      </c>
      <c r="R3864">
        <v>3</v>
      </c>
      <c r="S3864" s="9">
        <v>0</v>
      </c>
    </row>
    <row r="3865" spans="1:19">
      <c r="A3865" s="83"/>
      <c r="N3865" s="78">
        <v>2</v>
      </c>
      <c r="P3865" s="83"/>
      <c r="S3865" s="9"/>
    </row>
    <row r="3866" spans="1:19">
      <c r="A3866" s="83">
        <v>2021</v>
      </c>
      <c r="B3866" t="s">
        <v>1310</v>
      </c>
      <c r="C3866" t="s">
        <v>1332</v>
      </c>
      <c r="D3866" t="s">
        <v>350</v>
      </c>
      <c r="E3866" t="s">
        <v>2</v>
      </c>
      <c r="F3866" t="s">
        <v>1339</v>
      </c>
      <c r="G3866" t="s">
        <v>1340</v>
      </c>
      <c r="H3866" t="s">
        <v>366</v>
      </c>
      <c r="I3866" t="s">
        <v>354</v>
      </c>
      <c r="J3866" t="s">
        <v>79</v>
      </c>
      <c r="K3866" t="s">
        <v>40</v>
      </c>
      <c r="L3866" t="s">
        <v>8</v>
      </c>
      <c r="M3866" t="s">
        <v>40</v>
      </c>
      <c r="N3866" t="s">
        <v>8</v>
      </c>
      <c r="O3866" t="s">
        <v>375</v>
      </c>
      <c r="P3866" s="83">
        <v>5</v>
      </c>
      <c r="Q3866">
        <v>5</v>
      </c>
      <c r="R3866">
        <v>0</v>
      </c>
      <c r="S3866" s="9">
        <v>1</v>
      </c>
    </row>
    <row r="3867" spans="1:19">
      <c r="A3867" s="83">
        <v>2021</v>
      </c>
      <c r="B3867" t="s">
        <v>1310</v>
      </c>
      <c r="C3867" t="s">
        <v>1332</v>
      </c>
      <c r="D3867" t="s">
        <v>350</v>
      </c>
      <c r="E3867" t="s">
        <v>2</v>
      </c>
      <c r="F3867" t="s">
        <v>1333</v>
      </c>
      <c r="G3867" t="s">
        <v>1334</v>
      </c>
      <c r="H3867" t="s">
        <v>366</v>
      </c>
      <c r="I3867" t="s">
        <v>354</v>
      </c>
      <c r="J3867" t="s">
        <v>79</v>
      </c>
      <c r="K3867" t="s">
        <v>40</v>
      </c>
      <c r="L3867" t="s">
        <v>8</v>
      </c>
      <c r="M3867" t="s">
        <v>40</v>
      </c>
      <c r="N3867" t="s">
        <v>8</v>
      </c>
      <c r="O3867" t="s">
        <v>375</v>
      </c>
      <c r="P3867" s="83">
        <v>2</v>
      </c>
      <c r="Q3867">
        <v>2</v>
      </c>
      <c r="R3867">
        <v>0</v>
      </c>
      <c r="S3867" s="9">
        <v>1</v>
      </c>
    </row>
    <row r="3868" spans="1:19">
      <c r="A3868" s="83"/>
      <c r="N3868" s="78">
        <v>2</v>
      </c>
      <c r="P3868" s="83"/>
      <c r="S3868" s="9"/>
    </row>
    <row r="3869" spans="1:19">
      <c r="A3869" s="83">
        <v>2021</v>
      </c>
      <c r="B3869" t="s">
        <v>1310</v>
      </c>
      <c r="C3869" t="s">
        <v>1332</v>
      </c>
      <c r="D3869" t="s">
        <v>350</v>
      </c>
      <c r="E3869" t="s">
        <v>2</v>
      </c>
      <c r="F3869" t="s">
        <v>1339</v>
      </c>
      <c r="G3869" t="s">
        <v>1340</v>
      </c>
      <c r="H3869" t="s">
        <v>366</v>
      </c>
      <c r="I3869" t="s">
        <v>354</v>
      </c>
      <c r="J3869" t="s">
        <v>79</v>
      </c>
      <c r="K3869" t="s">
        <v>40</v>
      </c>
      <c r="L3869" t="s">
        <v>8</v>
      </c>
      <c r="M3869" t="s">
        <v>40</v>
      </c>
      <c r="N3869" t="s">
        <v>40</v>
      </c>
      <c r="O3869" t="s">
        <v>313</v>
      </c>
      <c r="P3869" s="83">
        <v>3</v>
      </c>
      <c r="Q3869">
        <v>0</v>
      </c>
      <c r="R3869">
        <v>3</v>
      </c>
      <c r="S3869" s="9">
        <v>0</v>
      </c>
    </row>
    <row r="3870" spans="1:19">
      <c r="A3870" s="83">
        <v>2021</v>
      </c>
      <c r="B3870" t="s">
        <v>1310</v>
      </c>
      <c r="C3870" t="s">
        <v>1332</v>
      </c>
      <c r="D3870" t="s">
        <v>350</v>
      </c>
      <c r="E3870" t="s">
        <v>2</v>
      </c>
      <c r="F3870" t="s">
        <v>1335</v>
      </c>
      <c r="G3870" t="s">
        <v>1336</v>
      </c>
      <c r="H3870" t="s">
        <v>1337</v>
      </c>
      <c r="I3870" t="s">
        <v>354</v>
      </c>
      <c r="J3870" t="s">
        <v>79</v>
      </c>
      <c r="K3870" t="s">
        <v>40</v>
      </c>
      <c r="L3870" t="s">
        <v>8</v>
      </c>
      <c r="M3870" t="s">
        <v>40</v>
      </c>
      <c r="N3870" t="s">
        <v>40</v>
      </c>
      <c r="O3870" t="s">
        <v>313</v>
      </c>
      <c r="P3870" s="83">
        <v>3</v>
      </c>
      <c r="Q3870">
        <v>0</v>
      </c>
      <c r="R3870">
        <v>3</v>
      </c>
      <c r="S3870" s="9">
        <v>0</v>
      </c>
    </row>
    <row r="3871" spans="1:19">
      <c r="A3871" s="83"/>
      <c r="N3871" s="78">
        <v>8</v>
      </c>
      <c r="P3871" s="83"/>
      <c r="S3871" s="9"/>
    </row>
    <row r="3872" spans="1:19">
      <c r="A3872" s="83">
        <v>2021</v>
      </c>
      <c r="B3872" t="s">
        <v>1310</v>
      </c>
      <c r="C3872" t="s">
        <v>1311</v>
      </c>
      <c r="D3872" t="s">
        <v>1312</v>
      </c>
      <c r="E3872" t="s">
        <v>2</v>
      </c>
      <c r="F3872" t="s">
        <v>45</v>
      </c>
      <c r="G3872" t="s">
        <v>1313</v>
      </c>
      <c r="H3872" t="s">
        <v>126</v>
      </c>
      <c r="I3872" t="s">
        <v>127</v>
      </c>
      <c r="J3872" t="s">
        <v>79</v>
      </c>
      <c r="K3872" t="s">
        <v>40</v>
      </c>
      <c r="L3872" t="s">
        <v>8</v>
      </c>
      <c r="M3872" t="s">
        <v>38</v>
      </c>
      <c r="N3872" t="s">
        <v>8</v>
      </c>
      <c r="O3872" t="s">
        <v>314</v>
      </c>
      <c r="P3872" s="83">
        <v>1</v>
      </c>
      <c r="Q3872">
        <v>1</v>
      </c>
      <c r="R3872">
        <v>0</v>
      </c>
      <c r="S3872" s="9">
        <v>1</v>
      </c>
    </row>
    <row r="3873" spans="1:19">
      <c r="A3873" s="83">
        <v>2021</v>
      </c>
      <c r="B3873" t="s">
        <v>1310</v>
      </c>
      <c r="C3873" t="s">
        <v>1311</v>
      </c>
      <c r="D3873" t="s">
        <v>1312</v>
      </c>
      <c r="E3873" t="s">
        <v>2</v>
      </c>
      <c r="F3873" t="s">
        <v>258</v>
      </c>
      <c r="G3873" t="s">
        <v>1331</v>
      </c>
      <c r="H3873" t="s">
        <v>126</v>
      </c>
      <c r="I3873" t="s">
        <v>127</v>
      </c>
      <c r="J3873" t="s">
        <v>79</v>
      </c>
      <c r="K3873" t="s">
        <v>40</v>
      </c>
      <c r="L3873" t="s">
        <v>8</v>
      </c>
      <c r="M3873" t="s">
        <v>38</v>
      </c>
      <c r="N3873" t="s">
        <v>8</v>
      </c>
      <c r="O3873" t="s">
        <v>314</v>
      </c>
      <c r="P3873" s="83">
        <v>3</v>
      </c>
      <c r="Q3873">
        <v>0</v>
      </c>
      <c r="R3873">
        <v>3</v>
      </c>
      <c r="S3873" s="9">
        <v>0</v>
      </c>
    </row>
    <row r="3874" spans="1:19">
      <c r="A3874" s="83">
        <v>2021</v>
      </c>
      <c r="B3874" t="s">
        <v>1310</v>
      </c>
      <c r="C3874" t="s">
        <v>1332</v>
      </c>
      <c r="D3874" t="s">
        <v>350</v>
      </c>
      <c r="E3874" t="s">
        <v>2</v>
      </c>
      <c r="F3874" t="s">
        <v>1339</v>
      </c>
      <c r="G3874" t="s">
        <v>1340</v>
      </c>
      <c r="H3874" t="s">
        <v>366</v>
      </c>
      <c r="I3874" t="s">
        <v>354</v>
      </c>
      <c r="J3874" t="s">
        <v>79</v>
      </c>
      <c r="K3874" t="s">
        <v>40</v>
      </c>
      <c r="L3874" t="s">
        <v>8</v>
      </c>
      <c r="M3874" t="s">
        <v>38</v>
      </c>
      <c r="N3874" t="s">
        <v>8</v>
      </c>
      <c r="O3874" t="s">
        <v>314</v>
      </c>
      <c r="P3874" s="83">
        <v>6</v>
      </c>
      <c r="Q3874">
        <v>6</v>
      </c>
      <c r="R3874">
        <v>0</v>
      </c>
      <c r="S3874" s="9">
        <v>1</v>
      </c>
    </row>
    <row r="3875" spans="1:19">
      <c r="A3875" s="83">
        <v>2021</v>
      </c>
      <c r="B3875" t="s">
        <v>1310</v>
      </c>
      <c r="C3875" t="s">
        <v>1332</v>
      </c>
      <c r="D3875" t="s">
        <v>350</v>
      </c>
      <c r="E3875" t="s">
        <v>2</v>
      </c>
      <c r="F3875" t="s">
        <v>1341</v>
      </c>
      <c r="G3875" t="s">
        <v>1342</v>
      </c>
      <c r="H3875" t="s">
        <v>366</v>
      </c>
      <c r="I3875" t="s">
        <v>354</v>
      </c>
      <c r="J3875" t="s">
        <v>79</v>
      </c>
      <c r="K3875" t="s">
        <v>40</v>
      </c>
      <c r="L3875" t="s">
        <v>8</v>
      </c>
      <c r="M3875" t="s">
        <v>38</v>
      </c>
      <c r="N3875" t="s">
        <v>8</v>
      </c>
      <c r="O3875" t="s">
        <v>314</v>
      </c>
      <c r="P3875" s="83">
        <v>3</v>
      </c>
      <c r="Q3875">
        <v>3</v>
      </c>
      <c r="R3875">
        <v>0</v>
      </c>
      <c r="S3875" s="9">
        <v>1</v>
      </c>
    </row>
    <row r="3876" spans="1:19">
      <c r="A3876" s="83">
        <v>2021</v>
      </c>
      <c r="B3876" t="s">
        <v>1310</v>
      </c>
      <c r="C3876" t="s">
        <v>1332</v>
      </c>
      <c r="D3876" t="s">
        <v>350</v>
      </c>
      <c r="E3876" t="s">
        <v>2</v>
      </c>
      <c r="F3876" t="s">
        <v>1345</v>
      </c>
      <c r="G3876" t="s">
        <v>1346</v>
      </c>
      <c r="H3876" t="s">
        <v>366</v>
      </c>
      <c r="I3876" t="s">
        <v>354</v>
      </c>
      <c r="J3876" t="s">
        <v>79</v>
      </c>
      <c r="K3876" t="s">
        <v>40</v>
      </c>
      <c r="L3876" t="s">
        <v>8</v>
      </c>
      <c r="M3876" t="s">
        <v>38</v>
      </c>
      <c r="N3876" t="s">
        <v>8</v>
      </c>
      <c r="O3876" t="s">
        <v>314</v>
      </c>
      <c r="P3876" s="83">
        <v>3</v>
      </c>
      <c r="Q3876">
        <v>3</v>
      </c>
      <c r="R3876">
        <v>0</v>
      </c>
      <c r="S3876" s="9">
        <v>1</v>
      </c>
    </row>
    <row r="3877" spans="1:19">
      <c r="A3877" s="83">
        <v>2021</v>
      </c>
      <c r="B3877" t="s">
        <v>1310</v>
      </c>
      <c r="C3877" t="s">
        <v>1332</v>
      </c>
      <c r="D3877" t="s">
        <v>350</v>
      </c>
      <c r="E3877" t="s">
        <v>2</v>
      </c>
      <c r="F3877" t="s">
        <v>1343</v>
      </c>
      <c r="G3877" t="s">
        <v>1344</v>
      </c>
      <c r="H3877" t="s">
        <v>366</v>
      </c>
      <c r="I3877" t="s">
        <v>354</v>
      </c>
      <c r="J3877" t="s">
        <v>79</v>
      </c>
      <c r="K3877" t="s">
        <v>40</v>
      </c>
      <c r="L3877" t="s">
        <v>8</v>
      </c>
      <c r="M3877" t="s">
        <v>38</v>
      </c>
      <c r="N3877" t="s">
        <v>8</v>
      </c>
      <c r="O3877" t="s">
        <v>314</v>
      </c>
      <c r="P3877" s="83">
        <v>4</v>
      </c>
      <c r="Q3877">
        <v>4</v>
      </c>
      <c r="R3877">
        <v>0</v>
      </c>
      <c r="S3877" s="9">
        <v>1</v>
      </c>
    </row>
    <row r="3878" spans="1:19">
      <c r="A3878" s="83">
        <v>2021</v>
      </c>
      <c r="B3878" t="s">
        <v>1310</v>
      </c>
      <c r="C3878" t="s">
        <v>1332</v>
      </c>
      <c r="D3878" t="s">
        <v>350</v>
      </c>
      <c r="E3878" t="s">
        <v>2</v>
      </c>
      <c r="F3878" t="s">
        <v>1335</v>
      </c>
      <c r="G3878" t="s">
        <v>1336</v>
      </c>
      <c r="H3878" t="s">
        <v>1337</v>
      </c>
      <c r="I3878" t="s">
        <v>354</v>
      </c>
      <c r="J3878" t="s">
        <v>79</v>
      </c>
      <c r="K3878" t="s">
        <v>40</v>
      </c>
      <c r="L3878" t="s">
        <v>8</v>
      </c>
      <c r="M3878" t="s">
        <v>38</v>
      </c>
      <c r="N3878" t="s">
        <v>8</v>
      </c>
      <c r="O3878" t="s">
        <v>314</v>
      </c>
      <c r="P3878" s="83">
        <v>3</v>
      </c>
      <c r="Q3878">
        <v>0</v>
      </c>
      <c r="R3878">
        <v>3</v>
      </c>
      <c r="S3878" s="9">
        <v>0</v>
      </c>
    </row>
    <row r="3879" spans="1:19">
      <c r="A3879" s="83">
        <v>2021</v>
      </c>
      <c r="B3879" t="s">
        <v>1310</v>
      </c>
      <c r="C3879" t="s">
        <v>1325</v>
      </c>
      <c r="D3879" t="s">
        <v>1312</v>
      </c>
      <c r="E3879" t="s">
        <v>2</v>
      </c>
      <c r="F3879" t="s">
        <v>850</v>
      </c>
      <c r="G3879" t="s">
        <v>1347</v>
      </c>
      <c r="H3879" t="s">
        <v>383</v>
      </c>
      <c r="I3879" t="s">
        <v>384</v>
      </c>
      <c r="J3879" t="s">
        <v>37</v>
      </c>
      <c r="K3879" t="s">
        <v>40</v>
      </c>
      <c r="L3879" t="s">
        <v>8</v>
      </c>
      <c r="M3879" t="s">
        <v>38</v>
      </c>
      <c r="N3879" t="s">
        <v>8</v>
      </c>
      <c r="O3879" t="s">
        <v>314</v>
      </c>
      <c r="P3879" s="83">
        <v>1</v>
      </c>
      <c r="Q3879">
        <v>1</v>
      </c>
      <c r="R3879">
        <v>0</v>
      </c>
      <c r="S3879" s="9">
        <v>1</v>
      </c>
    </row>
    <row r="3880" spans="1:19">
      <c r="A3880" s="83"/>
      <c r="N3880" s="78">
        <v>2</v>
      </c>
      <c r="P3880" s="83"/>
      <c r="S3880" s="9"/>
    </row>
    <row r="3881" spans="1:19">
      <c r="A3881" s="83">
        <v>2021</v>
      </c>
      <c r="B3881" t="s">
        <v>1310</v>
      </c>
      <c r="C3881" t="s">
        <v>1332</v>
      </c>
      <c r="D3881" t="s">
        <v>350</v>
      </c>
      <c r="E3881" t="s">
        <v>2</v>
      </c>
      <c r="F3881" t="s">
        <v>1339</v>
      </c>
      <c r="G3881" t="s">
        <v>1340</v>
      </c>
      <c r="H3881" t="s">
        <v>366</v>
      </c>
      <c r="I3881" t="s">
        <v>354</v>
      </c>
      <c r="J3881" t="s">
        <v>79</v>
      </c>
      <c r="K3881" t="s">
        <v>40</v>
      </c>
      <c r="L3881" t="s">
        <v>8</v>
      </c>
      <c r="M3881" t="s">
        <v>38</v>
      </c>
      <c r="N3881" t="s">
        <v>40</v>
      </c>
      <c r="O3881" t="s">
        <v>600</v>
      </c>
      <c r="P3881" s="83">
        <v>1</v>
      </c>
      <c r="Q3881">
        <v>1</v>
      </c>
      <c r="R3881">
        <v>0</v>
      </c>
      <c r="S3881" s="9">
        <v>1</v>
      </c>
    </row>
    <row r="3882" spans="1:19">
      <c r="A3882" s="83">
        <v>2021</v>
      </c>
      <c r="B3882" t="s">
        <v>1310</v>
      </c>
      <c r="C3882" t="s">
        <v>1332</v>
      </c>
      <c r="D3882" t="s">
        <v>350</v>
      </c>
      <c r="E3882" t="s">
        <v>2</v>
      </c>
      <c r="F3882" t="s">
        <v>1335</v>
      </c>
      <c r="G3882" t="s">
        <v>1336</v>
      </c>
      <c r="H3882" t="s">
        <v>1337</v>
      </c>
      <c r="I3882" t="s">
        <v>354</v>
      </c>
      <c r="J3882" t="s">
        <v>79</v>
      </c>
      <c r="K3882" t="s">
        <v>40</v>
      </c>
      <c r="L3882" t="s">
        <v>8</v>
      </c>
      <c r="M3882" t="s">
        <v>38</v>
      </c>
      <c r="N3882" t="s">
        <v>40</v>
      </c>
      <c r="O3882" t="s">
        <v>600</v>
      </c>
      <c r="P3882" s="83">
        <v>2</v>
      </c>
      <c r="Q3882">
        <v>0</v>
      </c>
      <c r="R3882">
        <v>2</v>
      </c>
      <c r="S3882" s="9">
        <v>0</v>
      </c>
    </row>
    <row r="3883" spans="1:19">
      <c r="A3883" s="83"/>
      <c r="J3883" s="8">
        <v>30</v>
      </c>
      <c r="N3883" s="78">
        <v>7</v>
      </c>
      <c r="P3883" s="83"/>
      <c r="S3883" s="9"/>
    </row>
    <row r="3884" spans="1:19">
      <c r="A3884" s="83">
        <v>2021</v>
      </c>
      <c r="B3884" t="s">
        <v>1310</v>
      </c>
      <c r="C3884" t="s">
        <v>1311</v>
      </c>
      <c r="D3884" t="s">
        <v>1312</v>
      </c>
      <c r="E3884" t="s">
        <v>2</v>
      </c>
      <c r="F3884" t="s">
        <v>45</v>
      </c>
      <c r="G3884" t="s">
        <v>1313</v>
      </c>
      <c r="H3884" t="s">
        <v>126</v>
      </c>
      <c r="I3884" t="s">
        <v>127</v>
      </c>
      <c r="J3884" t="s">
        <v>79</v>
      </c>
      <c r="K3884" t="s">
        <v>38</v>
      </c>
      <c r="L3884" t="s">
        <v>8</v>
      </c>
      <c r="M3884" t="s">
        <v>8</v>
      </c>
      <c r="N3884" t="s">
        <v>40</v>
      </c>
      <c r="O3884" t="s">
        <v>43</v>
      </c>
      <c r="P3884" s="83">
        <v>1</v>
      </c>
      <c r="Q3884">
        <v>1</v>
      </c>
      <c r="R3884">
        <v>0</v>
      </c>
      <c r="S3884" s="9">
        <v>1</v>
      </c>
    </row>
    <row r="3885" spans="1:19">
      <c r="A3885" s="83">
        <v>2021</v>
      </c>
      <c r="B3885" t="s">
        <v>1310</v>
      </c>
      <c r="C3885" t="s">
        <v>1311</v>
      </c>
      <c r="D3885" t="s">
        <v>1312</v>
      </c>
      <c r="E3885" t="s">
        <v>2</v>
      </c>
      <c r="F3885" t="s">
        <v>247</v>
      </c>
      <c r="G3885" t="s">
        <v>1315</v>
      </c>
      <c r="H3885" t="s">
        <v>126</v>
      </c>
      <c r="I3885" t="s">
        <v>127</v>
      </c>
      <c r="J3885" t="s">
        <v>79</v>
      </c>
      <c r="K3885" t="s">
        <v>38</v>
      </c>
      <c r="L3885" t="s">
        <v>8</v>
      </c>
      <c r="M3885" t="s">
        <v>8</v>
      </c>
      <c r="N3885" t="s">
        <v>40</v>
      </c>
      <c r="O3885" t="s">
        <v>43</v>
      </c>
      <c r="P3885" s="83">
        <v>3</v>
      </c>
      <c r="Q3885">
        <v>0</v>
      </c>
      <c r="R3885">
        <v>3</v>
      </c>
      <c r="S3885" s="9">
        <v>0</v>
      </c>
    </row>
    <row r="3886" spans="1:19">
      <c r="A3886" s="83">
        <v>2021</v>
      </c>
      <c r="B3886" t="s">
        <v>1310</v>
      </c>
      <c r="C3886" t="s">
        <v>1311</v>
      </c>
      <c r="D3886" t="s">
        <v>1312</v>
      </c>
      <c r="E3886" t="s">
        <v>2</v>
      </c>
      <c r="F3886" t="s">
        <v>91</v>
      </c>
      <c r="G3886" t="s">
        <v>1316</v>
      </c>
      <c r="H3886" t="s">
        <v>126</v>
      </c>
      <c r="I3886" t="s">
        <v>127</v>
      </c>
      <c r="J3886" t="s">
        <v>79</v>
      </c>
      <c r="K3886" t="s">
        <v>38</v>
      </c>
      <c r="L3886" t="s">
        <v>8</v>
      </c>
      <c r="M3886" t="s">
        <v>8</v>
      </c>
      <c r="N3886" t="s">
        <v>40</v>
      </c>
      <c r="O3886" t="s">
        <v>43</v>
      </c>
      <c r="P3886" s="83">
        <v>1</v>
      </c>
      <c r="Q3886">
        <v>0</v>
      </c>
      <c r="R3886">
        <v>1</v>
      </c>
      <c r="S3886" s="9">
        <v>0</v>
      </c>
    </row>
    <row r="3887" spans="1:19">
      <c r="A3887" s="83">
        <v>2021</v>
      </c>
      <c r="B3887" t="s">
        <v>1310</v>
      </c>
      <c r="C3887" t="s">
        <v>1332</v>
      </c>
      <c r="D3887" t="s">
        <v>350</v>
      </c>
      <c r="E3887" t="s">
        <v>2</v>
      </c>
      <c r="F3887" t="s">
        <v>1345</v>
      </c>
      <c r="G3887" t="s">
        <v>1346</v>
      </c>
      <c r="H3887" t="s">
        <v>366</v>
      </c>
      <c r="I3887" t="s">
        <v>354</v>
      </c>
      <c r="J3887" t="s">
        <v>79</v>
      </c>
      <c r="K3887" t="s">
        <v>38</v>
      </c>
      <c r="L3887" t="s">
        <v>8</v>
      </c>
      <c r="M3887" t="s">
        <v>8</v>
      </c>
      <c r="N3887" t="s">
        <v>40</v>
      </c>
      <c r="O3887" t="s">
        <v>43</v>
      </c>
      <c r="P3887" s="83">
        <v>1</v>
      </c>
      <c r="Q3887">
        <v>1</v>
      </c>
      <c r="R3887">
        <v>0</v>
      </c>
      <c r="S3887" s="9">
        <v>1</v>
      </c>
    </row>
    <row r="3888" spans="1:19">
      <c r="A3888" s="83">
        <v>2021</v>
      </c>
      <c r="B3888" t="s">
        <v>1310</v>
      </c>
      <c r="C3888" t="s">
        <v>1332</v>
      </c>
      <c r="D3888" t="s">
        <v>350</v>
      </c>
      <c r="E3888" t="s">
        <v>2</v>
      </c>
      <c r="F3888" t="s">
        <v>1333</v>
      </c>
      <c r="G3888" t="s">
        <v>1334</v>
      </c>
      <c r="H3888" t="s">
        <v>366</v>
      </c>
      <c r="I3888" t="s">
        <v>354</v>
      </c>
      <c r="J3888" t="s">
        <v>79</v>
      </c>
      <c r="K3888" t="s">
        <v>38</v>
      </c>
      <c r="L3888" t="s">
        <v>8</v>
      </c>
      <c r="M3888" t="s">
        <v>8</v>
      </c>
      <c r="N3888" t="s">
        <v>40</v>
      </c>
      <c r="O3888" t="s">
        <v>43</v>
      </c>
      <c r="P3888" s="83">
        <v>5</v>
      </c>
      <c r="Q3888">
        <v>5</v>
      </c>
      <c r="R3888">
        <v>0</v>
      </c>
      <c r="S3888" s="9">
        <v>1</v>
      </c>
    </row>
    <row r="3889" spans="1:19">
      <c r="A3889" s="83">
        <v>2021</v>
      </c>
      <c r="B3889" t="s">
        <v>1310</v>
      </c>
      <c r="C3889" t="s">
        <v>1332</v>
      </c>
      <c r="D3889" t="s">
        <v>350</v>
      </c>
      <c r="E3889" t="s">
        <v>2</v>
      </c>
      <c r="F3889" t="s">
        <v>1335</v>
      </c>
      <c r="G3889" t="s">
        <v>1336</v>
      </c>
      <c r="H3889" t="s">
        <v>1337</v>
      </c>
      <c r="I3889" t="s">
        <v>354</v>
      </c>
      <c r="J3889" t="s">
        <v>79</v>
      </c>
      <c r="K3889" t="s">
        <v>38</v>
      </c>
      <c r="L3889" t="s">
        <v>8</v>
      </c>
      <c r="M3889" t="s">
        <v>8</v>
      </c>
      <c r="N3889" t="s">
        <v>40</v>
      </c>
      <c r="O3889" t="s">
        <v>43</v>
      </c>
      <c r="P3889" s="83">
        <v>1</v>
      </c>
      <c r="Q3889">
        <v>0</v>
      </c>
      <c r="R3889">
        <v>1</v>
      </c>
      <c r="S3889" s="9">
        <v>0</v>
      </c>
    </row>
    <row r="3890" spans="1:19">
      <c r="A3890" s="83">
        <v>2021</v>
      </c>
      <c r="B3890" t="s">
        <v>1310</v>
      </c>
      <c r="C3890" t="s">
        <v>1348</v>
      </c>
      <c r="D3890" t="s">
        <v>1312</v>
      </c>
      <c r="E3890" t="s">
        <v>2</v>
      </c>
      <c r="F3890" t="s">
        <v>449</v>
      </c>
      <c r="G3890" t="s">
        <v>1349</v>
      </c>
      <c r="H3890" t="s">
        <v>448</v>
      </c>
      <c r="I3890" t="s">
        <v>36</v>
      </c>
      <c r="J3890" t="s">
        <v>37</v>
      </c>
      <c r="K3890" t="s">
        <v>38</v>
      </c>
      <c r="L3890" t="s">
        <v>8</v>
      </c>
      <c r="M3890" t="s">
        <v>8</v>
      </c>
      <c r="N3890" t="s">
        <v>40</v>
      </c>
      <c r="O3890" t="s">
        <v>43</v>
      </c>
      <c r="P3890" s="83">
        <v>4</v>
      </c>
      <c r="Q3890">
        <v>0</v>
      </c>
      <c r="R3890">
        <v>4</v>
      </c>
      <c r="S3890" s="9">
        <v>0</v>
      </c>
    </row>
    <row r="3891" spans="1:19">
      <c r="A3891" s="83"/>
      <c r="N3891" s="78">
        <v>8</v>
      </c>
      <c r="P3891" s="83"/>
      <c r="S3891" s="9"/>
    </row>
    <row r="3892" spans="1:19">
      <c r="A3892" s="83">
        <v>2021</v>
      </c>
      <c r="B3892" t="s">
        <v>1310</v>
      </c>
      <c r="C3892" t="s">
        <v>1350</v>
      </c>
      <c r="D3892" t="s">
        <v>1312</v>
      </c>
      <c r="E3892" t="s">
        <v>2</v>
      </c>
      <c r="F3892" t="s">
        <v>14</v>
      </c>
      <c r="G3892" t="s">
        <v>1351</v>
      </c>
      <c r="H3892" t="s">
        <v>565</v>
      </c>
      <c r="I3892" t="s">
        <v>135</v>
      </c>
      <c r="J3892" t="s">
        <v>6</v>
      </c>
      <c r="K3892" t="s">
        <v>38</v>
      </c>
      <c r="L3892" t="s">
        <v>8</v>
      </c>
      <c r="M3892" t="s">
        <v>8</v>
      </c>
      <c r="N3892" t="s">
        <v>38</v>
      </c>
      <c r="O3892" t="s">
        <v>44</v>
      </c>
      <c r="P3892" s="83">
        <v>1</v>
      </c>
      <c r="Q3892">
        <v>0</v>
      </c>
      <c r="R3892">
        <v>1</v>
      </c>
      <c r="S3892" s="9">
        <v>0</v>
      </c>
    </row>
    <row r="3893" spans="1:19">
      <c r="A3893" s="83">
        <v>2021</v>
      </c>
      <c r="B3893" t="s">
        <v>1310</v>
      </c>
      <c r="C3893" t="s">
        <v>1311</v>
      </c>
      <c r="D3893" t="s">
        <v>1312</v>
      </c>
      <c r="E3893" t="s">
        <v>2</v>
      </c>
      <c r="F3893" t="s">
        <v>45</v>
      </c>
      <c r="G3893" t="s">
        <v>1313</v>
      </c>
      <c r="H3893" t="s">
        <v>126</v>
      </c>
      <c r="I3893" t="s">
        <v>127</v>
      </c>
      <c r="J3893" t="s">
        <v>79</v>
      </c>
      <c r="K3893" t="s">
        <v>38</v>
      </c>
      <c r="L3893" t="s">
        <v>8</v>
      </c>
      <c r="M3893" t="s">
        <v>8</v>
      </c>
      <c r="N3893" t="s">
        <v>38</v>
      </c>
      <c r="O3893" t="s">
        <v>44</v>
      </c>
      <c r="P3893" s="83">
        <v>2</v>
      </c>
      <c r="Q3893">
        <v>1</v>
      </c>
      <c r="R3893">
        <v>1</v>
      </c>
      <c r="S3893" s="9">
        <v>0.5</v>
      </c>
    </row>
    <row r="3894" spans="1:19">
      <c r="A3894" s="83">
        <v>2021</v>
      </c>
      <c r="B3894" t="s">
        <v>1310</v>
      </c>
      <c r="C3894" t="s">
        <v>1311</v>
      </c>
      <c r="D3894" t="s">
        <v>1312</v>
      </c>
      <c r="E3894" t="s">
        <v>2</v>
      </c>
      <c r="F3894" t="s">
        <v>48</v>
      </c>
      <c r="G3894" t="s">
        <v>1338</v>
      </c>
      <c r="H3894" t="s">
        <v>126</v>
      </c>
      <c r="I3894" t="s">
        <v>127</v>
      </c>
      <c r="J3894" t="s">
        <v>79</v>
      </c>
      <c r="K3894" t="s">
        <v>38</v>
      </c>
      <c r="L3894" t="s">
        <v>8</v>
      </c>
      <c r="M3894" t="s">
        <v>8</v>
      </c>
      <c r="N3894" t="s">
        <v>38</v>
      </c>
      <c r="O3894" t="s">
        <v>44</v>
      </c>
      <c r="P3894" s="83">
        <v>1</v>
      </c>
      <c r="Q3894">
        <v>1</v>
      </c>
      <c r="R3894">
        <v>0</v>
      </c>
      <c r="S3894" s="9">
        <v>1</v>
      </c>
    </row>
    <row r="3895" spans="1:19">
      <c r="A3895" s="83">
        <v>2021</v>
      </c>
      <c r="B3895" t="s">
        <v>1310</v>
      </c>
      <c r="C3895" t="s">
        <v>1311</v>
      </c>
      <c r="D3895" t="s">
        <v>1312</v>
      </c>
      <c r="E3895" t="s">
        <v>2</v>
      </c>
      <c r="F3895" t="s">
        <v>247</v>
      </c>
      <c r="G3895" t="s">
        <v>1315</v>
      </c>
      <c r="H3895" t="s">
        <v>126</v>
      </c>
      <c r="I3895" t="s">
        <v>127</v>
      </c>
      <c r="J3895" t="s">
        <v>79</v>
      </c>
      <c r="K3895" t="s">
        <v>38</v>
      </c>
      <c r="L3895" t="s">
        <v>8</v>
      </c>
      <c r="M3895" t="s">
        <v>8</v>
      </c>
      <c r="N3895" t="s">
        <v>38</v>
      </c>
      <c r="O3895" t="s">
        <v>44</v>
      </c>
      <c r="P3895" s="83">
        <v>2</v>
      </c>
      <c r="Q3895">
        <v>0</v>
      </c>
      <c r="R3895">
        <v>2</v>
      </c>
      <c r="S3895" s="9">
        <v>0</v>
      </c>
    </row>
    <row r="3896" spans="1:19">
      <c r="A3896" s="83">
        <v>2021</v>
      </c>
      <c r="B3896" t="s">
        <v>1310</v>
      </c>
      <c r="C3896" t="s">
        <v>1311</v>
      </c>
      <c r="D3896" t="s">
        <v>1312</v>
      </c>
      <c r="E3896" t="s">
        <v>2</v>
      </c>
      <c r="F3896" t="s">
        <v>256</v>
      </c>
      <c r="G3896" t="s">
        <v>1318</v>
      </c>
      <c r="H3896" t="s">
        <v>1319</v>
      </c>
      <c r="I3896" t="s">
        <v>127</v>
      </c>
      <c r="J3896" t="s">
        <v>79</v>
      </c>
      <c r="K3896" t="s">
        <v>38</v>
      </c>
      <c r="L3896" t="s">
        <v>8</v>
      </c>
      <c r="M3896" t="s">
        <v>8</v>
      </c>
      <c r="N3896" t="s">
        <v>38</v>
      </c>
      <c r="O3896" t="s">
        <v>44</v>
      </c>
      <c r="P3896" s="83">
        <v>1</v>
      </c>
      <c r="Q3896">
        <v>0</v>
      </c>
      <c r="R3896">
        <v>1</v>
      </c>
      <c r="S3896" s="9">
        <v>0</v>
      </c>
    </row>
    <row r="3897" spans="1:19">
      <c r="A3897" s="83">
        <v>2021</v>
      </c>
      <c r="B3897" t="s">
        <v>1310</v>
      </c>
      <c r="C3897" t="s">
        <v>1332</v>
      </c>
      <c r="D3897" t="s">
        <v>350</v>
      </c>
      <c r="E3897" t="s">
        <v>2</v>
      </c>
      <c r="F3897" t="s">
        <v>1345</v>
      </c>
      <c r="G3897" t="s">
        <v>1346</v>
      </c>
      <c r="H3897" t="s">
        <v>366</v>
      </c>
      <c r="I3897" t="s">
        <v>354</v>
      </c>
      <c r="J3897" t="s">
        <v>79</v>
      </c>
      <c r="K3897" t="s">
        <v>38</v>
      </c>
      <c r="L3897" t="s">
        <v>8</v>
      </c>
      <c r="M3897" t="s">
        <v>8</v>
      </c>
      <c r="N3897" t="s">
        <v>38</v>
      </c>
      <c r="O3897" t="s">
        <v>44</v>
      </c>
      <c r="P3897" s="83">
        <v>1</v>
      </c>
      <c r="Q3897">
        <v>1</v>
      </c>
      <c r="R3897">
        <v>0</v>
      </c>
      <c r="S3897" s="9">
        <v>1</v>
      </c>
    </row>
    <row r="3898" spans="1:19">
      <c r="A3898" s="83">
        <v>2021</v>
      </c>
      <c r="B3898" t="s">
        <v>1310</v>
      </c>
      <c r="C3898" t="s">
        <v>1332</v>
      </c>
      <c r="D3898" t="s">
        <v>350</v>
      </c>
      <c r="E3898" t="s">
        <v>2</v>
      </c>
      <c r="F3898" t="s">
        <v>1343</v>
      </c>
      <c r="G3898" t="s">
        <v>1344</v>
      </c>
      <c r="H3898" t="s">
        <v>366</v>
      </c>
      <c r="I3898" t="s">
        <v>354</v>
      </c>
      <c r="J3898" t="s">
        <v>79</v>
      </c>
      <c r="K3898" t="s">
        <v>38</v>
      </c>
      <c r="L3898" t="s">
        <v>8</v>
      </c>
      <c r="M3898" t="s">
        <v>8</v>
      </c>
      <c r="N3898" t="s">
        <v>38</v>
      </c>
      <c r="O3898" t="s">
        <v>44</v>
      </c>
      <c r="P3898" s="83">
        <v>7</v>
      </c>
      <c r="Q3898">
        <v>4</v>
      </c>
      <c r="R3898">
        <v>3</v>
      </c>
      <c r="S3898" s="9">
        <v>0.5714285714285714</v>
      </c>
    </row>
    <row r="3899" spans="1:19">
      <c r="A3899" s="83">
        <v>2021</v>
      </c>
      <c r="B3899" t="s">
        <v>1310</v>
      </c>
      <c r="C3899" t="s">
        <v>1332</v>
      </c>
      <c r="D3899" t="s">
        <v>350</v>
      </c>
      <c r="E3899" t="s">
        <v>2</v>
      </c>
      <c r="F3899" t="s">
        <v>1335</v>
      </c>
      <c r="G3899" t="s">
        <v>1336</v>
      </c>
      <c r="H3899" t="s">
        <v>1337</v>
      </c>
      <c r="I3899" t="s">
        <v>354</v>
      </c>
      <c r="J3899" t="s">
        <v>79</v>
      </c>
      <c r="K3899" t="s">
        <v>38</v>
      </c>
      <c r="L3899" t="s">
        <v>8</v>
      </c>
      <c r="M3899" t="s">
        <v>8</v>
      </c>
      <c r="N3899" t="s">
        <v>38</v>
      </c>
      <c r="O3899" t="s">
        <v>44</v>
      </c>
      <c r="P3899" s="83">
        <v>1</v>
      </c>
      <c r="Q3899">
        <v>0</v>
      </c>
      <c r="R3899">
        <v>1</v>
      </c>
      <c r="S3899" s="9">
        <v>0</v>
      </c>
    </row>
    <row r="3900" spans="1:19">
      <c r="A3900" s="83"/>
      <c r="N3900" s="78">
        <v>7</v>
      </c>
      <c r="P3900" s="83"/>
      <c r="S3900" s="9"/>
    </row>
    <row r="3901" spans="1:19">
      <c r="A3901" s="83">
        <v>2021</v>
      </c>
      <c r="B3901" t="s">
        <v>1310</v>
      </c>
      <c r="C3901" t="s">
        <v>1311</v>
      </c>
      <c r="D3901" t="s">
        <v>1312</v>
      </c>
      <c r="E3901" t="s">
        <v>2</v>
      </c>
      <c r="F3901" t="s">
        <v>45</v>
      </c>
      <c r="G3901" t="s">
        <v>1313</v>
      </c>
      <c r="H3901" t="s">
        <v>126</v>
      </c>
      <c r="I3901" t="s">
        <v>127</v>
      </c>
      <c r="J3901" t="s">
        <v>79</v>
      </c>
      <c r="K3901" t="s">
        <v>38</v>
      </c>
      <c r="L3901" t="s">
        <v>8</v>
      </c>
      <c r="M3901" t="s">
        <v>8</v>
      </c>
      <c r="N3901" t="s">
        <v>7</v>
      </c>
      <c r="O3901" t="s">
        <v>39</v>
      </c>
      <c r="P3901" s="83">
        <v>2</v>
      </c>
      <c r="Q3901">
        <v>0</v>
      </c>
      <c r="R3901">
        <v>2</v>
      </c>
      <c r="S3901" s="9">
        <v>0</v>
      </c>
    </row>
    <row r="3902" spans="1:19">
      <c r="A3902" s="83">
        <v>2021</v>
      </c>
      <c r="B3902" t="s">
        <v>1310</v>
      </c>
      <c r="C3902" t="s">
        <v>1311</v>
      </c>
      <c r="D3902" t="s">
        <v>1312</v>
      </c>
      <c r="E3902" t="s">
        <v>2</v>
      </c>
      <c r="F3902" t="s">
        <v>256</v>
      </c>
      <c r="G3902" t="s">
        <v>1318</v>
      </c>
      <c r="H3902" t="s">
        <v>1319</v>
      </c>
      <c r="I3902" t="s">
        <v>127</v>
      </c>
      <c r="J3902" t="s">
        <v>79</v>
      </c>
      <c r="K3902" t="s">
        <v>38</v>
      </c>
      <c r="L3902" t="s">
        <v>8</v>
      </c>
      <c r="M3902" t="s">
        <v>8</v>
      </c>
      <c r="N3902" t="s">
        <v>7</v>
      </c>
      <c r="O3902" t="s">
        <v>39</v>
      </c>
      <c r="P3902" s="83">
        <v>2</v>
      </c>
      <c r="Q3902">
        <v>0</v>
      </c>
      <c r="R3902">
        <v>2</v>
      </c>
      <c r="S3902" s="9">
        <v>0</v>
      </c>
    </row>
    <row r="3903" spans="1:19">
      <c r="A3903" s="83">
        <v>2021</v>
      </c>
      <c r="B3903" t="s">
        <v>1310</v>
      </c>
      <c r="C3903" t="s">
        <v>1332</v>
      </c>
      <c r="D3903" t="s">
        <v>350</v>
      </c>
      <c r="E3903" t="s">
        <v>2</v>
      </c>
      <c r="F3903" t="s">
        <v>1333</v>
      </c>
      <c r="G3903" t="s">
        <v>1334</v>
      </c>
      <c r="H3903" t="s">
        <v>366</v>
      </c>
      <c r="I3903" t="s">
        <v>354</v>
      </c>
      <c r="J3903" t="s">
        <v>79</v>
      </c>
      <c r="K3903" t="s">
        <v>38</v>
      </c>
      <c r="L3903" t="s">
        <v>8</v>
      </c>
      <c r="M3903" t="s">
        <v>8</v>
      </c>
      <c r="N3903" t="s">
        <v>7</v>
      </c>
      <c r="O3903" t="s">
        <v>39</v>
      </c>
      <c r="P3903" s="83">
        <v>2</v>
      </c>
      <c r="Q3903">
        <v>2</v>
      </c>
      <c r="R3903">
        <v>0</v>
      </c>
      <c r="S3903" s="9">
        <v>1</v>
      </c>
    </row>
    <row r="3904" spans="1:19">
      <c r="A3904" s="83">
        <v>2021</v>
      </c>
      <c r="B3904" t="s">
        <v>1310</v>
      </c>
      <c r="C3904" t="s">
        <v>1332</v>
      </c>
      <c r="D3904" t="s">
        <v>350</v>
      </c>
      <c r="E3904" t="s">
        <v>2</v>
      </c>
      <c r="F3904" t="s">
        <v>1335</v>
      </c>
      <c r="G3904" t="s">
        <v>1336</v>
      </c>
      <c r="H3904" t="s">
        <v>1337</v>
      </c>
      <c r="I3904" t="s">
        <v>354</v>
      </c>
      <c r="J3904" t="s">
        <v>79</v>
      </c>
      <c r="K3904" t="s">
        <v>38</v>
      </c>
      <c r="L3904" t="s">
        <v>8</v>
      </c>
      <c r="M3904" t="s">
        <v>8</v>
      </c>
      <c r="N3904" t="s">
        <v>7</v>
      </c>
      <c r="O3904" t="s">
        <v>39</v>
      </c>
      <c r="P3904" s="83">
        <v>4</v>
      </c>
      <c r="Q3904">
        <v>0</v>
      </c>
      <c r="R3904">
        <v>4</v>
      </c>
      <c r="S3904" s="9">
        <v>0</v>
      </c>
    </row>
    <row r="3905" spans="1:19">
      <c r="A3905" s="83">
        <v>2021</v>
      </c>
      <c r="B3905" t="s">
        <v>1310</v>
      </c>
      <c r="C3905" t="s">
        <v>1332</v>
      </c>
      <c r="D3905" t="s">
        <v>350</v>
      </c>
      <c r="E3905" t="s">
        <v>2</v>
      </c>
      <c r="F3905" t="s">
        <v>1352</v>
      </c>
      <c r="G3905" t="s">
        <v>1353</v>
      </c>
      <c r="H3905" t="s">
        <v>1354</v>
      </c>
      <c r="I3905" t="s">
        <v>354</v>
      </c>
      <c r="J3905" t="s">
        <v>79</v>
      </c>
      <c r="K3905" t="s">
        <v>38</v>
      </c>
      <c r="L3905" t="s">
        <v>8</v>
      </c>
      <c r="M3905" t="s">
        <v>8</v>
      </c>
      <c r="N3905" t="s">
        <v>7</v>
      </c>
      <c r="O3905" t="s">
        <v>39</v>
      </c>
      <c r="P3905" s="83">
        <v>4</v>
      </c>
      <c r="Q3905">
        <v>0</v>
      </c>
      <c r="R3905">
        <v>4</v>
      </c>
      <c r="S3905" s="9">
        <v>0</v>
      </c>
    </row>
    <row r="3906" spans="1:19">
      <c r="A3906" s="83">
        <v>2021</v>
      </c>
      <c r="B3906" t="s">
        <v>1310</v>
      </c>
      <c r="C3906" t="s">
        <v>1325</v>
      </c>
      <c r="D3906" t="s">
        <v>1312</v>
      </c>
      <c r="E3906" t="s">
        <v>2</v>
      </c>
      <c r="F3906" t="s">
        <v>416</v>
      </c>
      <c r="G3906" t="s">
        <v>1326</v>
      </c>
      <c r="H3906" t="s">
        <v>383</v>
      </c>
      <c r="I3906" t="s">
        <v>384</v>
      </c>
      <c r="J3906" t="s">
        <v>37</v>
      </c>
      <c r="K3906" t="s">
        <v>38</v>
      </c>
      <c r="L3906" t="s">
        <v>8</v>
      </c>
      <c r="M3906" t="s">
        <v>8</v>
      </c>
      <c r="N3906" t="s">
        <v>7</v>
      </c>
      <c r="O3906" t="s">
        <v>39</v>
      </c>
      <c r="P3906" s="83">
        <v>1</v>
      </c>
      <c r="Q3906">
        <v>0</v>
      </c>
      <c r="R3906">
        <v>1</v>
      </c>
      <c r="S3906" s="9">
        <v>0</v>
      </c>
    </row>
    <row r="3907" spans="1:19">
      <c r="A3907" s="83">
        <v>2021</v>
      </c>
      <c r="B3907" t="s">
        <v>1310</v>
      </c>
      <c r="C3907" t="s">
        <v>1348</v>
      </c>
      <c r="D3907" t="s">
        <v>1312</v>
      </c>
      <c r="E3907" t="s">
        <v>2</v>
      </c>
      <c r="F3907" t="s">
        <v>455</v>
      </c>
      <c r="G3907" t="s">
        <v>1355</v>
      </c>
      <c r="H3907" t="s">
        <v>448</v>
      </c>
      <c r="I3907" t="s">
        <v>36</v>
      </c>
      <c r="J3907" t="s">
        <v>37</v>
      </c>
      <c r="K3907" t="s">
        <v>38</v>
      </c>
      <c r="L3907" t="s">
        <v>8</v>
      </c>
      <c r="M3907" t="s">
        <v>8</v>
      </c>
      <c r="N3907" t="s">
        <v>7</v>
      </c>
      <c r="O3907" t="s">
        <v>39</v>
      </c>
      <c r="P3907" s="83">
        <v>1</v>
      </c>
      <c r="Q3907">
        <v>0</v>
      </c>
      <c r="R3907">
        <v>1</v>
      </c>
      <c r="S3907" s="9">
        <v>0</v>
      </c>
    </row>
    <row r="3908" spans="1:19">
      <c r="A3908" s="83"/>
      <c r="N3908" s="78">
        <v>1</v>
      </c>
      <c r="P3908" s="83"/>
      <c r="S3908" s="9"/>
    </row>
    <row r="3909" spans="1:19">
      <c r="A3909" s="83">
        <v>2021</v>
      </c>
      <c r="B3909" t="s">
        <v>1310</v>
      </c>
      <c r="C3909" t="s">
        <v>1350</v>
      </c>
      <c r="D3909" t="s">
        <v>1312</v>
      </c>
      <c r="E3909" t="s">
        <v>2</v>
      </c>
      <c r="F3909" t="s">
        <v>14</v>
      </c>
      <c r="G3909" t="s">
        <v>1351</v>
      </c>
      <c r="H3909" t="s">
        <v>565</v>
      </c>
      <c r="I3909" t="s">
        <v>135</v>
      </c>
      <c r="J3909" t="s">
        <v>6</v>
      </c>
      <c r="K3909" t="s">
        <v>38</v>
      </c>
      <c r="L3909" t="s">
        <v>8</v>
      </c>
      <c r="M3909" t="s">
        <v>40</v>
      </c>
      <c r="N3909" t="s">
        <v>40</v>
      </c>
      <c r="O3909" t="s">
        <v>159</v>
      </c>
      <c r="P3909" s="83">
        <v>3</v>
      </c>
      <c r="Q3909">
        <v>0</v>
      </c>
      <c r="R3909">
        <v>3</v>
      </c>
      <c r="S3909" s="9">
        <v>0</v>
      </c>
    </row>
    <row r="3910" spans="1:19">
      <c r="A3910" s="83"/>
      <c r="N3910" s="78">
        <v>3</v>
      </c>
      <c r="P3910" s="83"/>
      <c r="S3910" s="9"/>
    </row>
    <row r="3911" spans="1:19">
      <c r="A3911" s="83">
        <v>2021</v>
      </c>
      <c r="B3911" t="s">
        <v>1310</v>
      </c>
      <c r="C3911" t="s">
        <v>1348</v>
      </c>
      <c r="D3911" t="s">
        <v>1312</v>
      </c>
      <c r="E3911" t="s">
        <v>2</v>
      </c>
      <c r="F3911" t="s">
        <v>449</v>
      </c>
      <c r="G3911" t="s">
        <v>1349</v>
      </c>
      <c r="H3911" t="s">
        <v>448</v>
      </c>
      <c r="I3911" t="s">
        <v>36</v>
      </c>
      <c r="J3911" t="s">
        <v>37</v>
      </c>
      <c r="K3911" t="s">
        <v>38</v>
      </c>
      <c r="L3911" t="s">
        <v>8</v>
      </c>
      <c r="M3911" t="s">
        <v>38</v>
      </c>
      <c r="N3911" t="s">
        <v>8</v>
      </c>
      <c r="O3911" t="s">
        <v>42</v>
      </c>
      <c r="P3911" s="83">
        <v>1</v>
      </c>
      <c r="Q3911">
        <v>1</v>
      </c>
      <c r="R3911">
        <v>0</v>
      </c>
      <c r="S3911" s="9">
        <v>1</v>
      </c>
    </row>
    <row r="3912" spans="1:19">
      <c r="A3912" s="83">
        <v>2021</v>
      </c>
      <c r="B3912" t="s">
        <v>1310</v>
      </c>
      <c r="C3912" t="s">
        <v>1348</v>
      </c>
      <c r="D3912" t="s">
        <v>1312</v>
      </c>
      <c r="E3912" t="s">
        <v>2</v>
      </c>
      <c r="F3912" t="s">
        <v>452</v>
      </c>
      <c r="G3912" t="s">
        <v>1356</v>
      </c>
      <c r="H3912" t="s">
        <v>448</v>
      </c>
      <c r="I3912" t="s">
        <v>36</v>
      </c>
      <c r="J3912" t="s">
        <v>37</v>
      </c>
      <c r="K3912" t="s">
        <v>38</v>
      </c>
      <c r="L3912" t="s">
        <v>8</v>
      </c>
      <c r="M3912" t="s">
        <v>38</v>
      </c>
      <c r="N3912" t="s">
        <v>8</v>
      </c>
      <c r="O3912" t="s">
        <v>42</v>
      </c>
      <c r="P3912" s="83">
        <v>4</v>
      </c>
      <c r="Q3912">
        <v>0</v>
      </c>
      <c r="R3912">
        <v>4</v>
      </c>
      <c r="S3912" s="9">
        <v>0</v>
      </c>
    </row>
    <row r="3913" spans="1:19">
      <c r="A3913" s="83">
        <v>2021</v>
      </c>
      <c r="B3913" t="s">
        <v>1310</v>
      </c>
      <c r="C3913" t="s">
        <v>1348</v>
      </c>
      <c r="D3913" t="s">
        <v>1312</v>
      </c>
      <c r="E3913" t="s">
        <v>2</v>
      </c>
      <c r="F3913" t="s">
        <v>455</v>
      </c>
      <c r="G3913" t="s">
        <v>1355</v>
      </c>
      <c r="H3913" t="s">
        <v>448</v>
      </c>
      <c r="I3913" t="s">
        <v>36</v>
      </c>
      <c r="J3913" t="s">
        <v>37</v>
      </c>
      <c r="K3913" t="s">
        <v>38</v>
      </c>
      <c r="L3913" t="s">
        <v>8</v>
      </c>
      <c r="M3913" t="s">
        <v>38</v>
      </c>
      <c r="N3913" t="s">
        <v>8</v>
      </c>
      <c r="O3913" t="s">
        <v>42</v>
      </c>
      <c r="P3913" s="83">
        <v>1</v>
      </c>
      <c r="Q3913">
        <v>0</v>
      </c>
      <c r="R3913">
        <v>1</v>
      </c>
      <c r="S3913" s="9">
        <v>0</v>
      </c>
    </row>
    <row r="3914" spans="1:19">
      <c r="A3914" s="83"/>
      <c r="N3914" s="78">
        <v>4</v>
      </c>
      <c r="P3914" s="83"/>
      <c r="S3914" s="9"/>
    </row>
    <row r="3915" spans="1:19">
      <c r="A3915" s="83">
        <v>2021</v>
      </c>
      <c r="B3915" t="s">
        <v>1310</v>
      </c>
      <c r="C3915" t="s">
        <v>1348</v>
      </c>
      <c r="D3915" t="s">
        <v>1312</v>
      </c>
      <c r="E3915" t="s">
        <v>2</v>
      </c>
      <c r="F3915" t="s">
        <v>446</v>
      </c>
      <c r="G3915" t="s">
        <v>1357</v>
      </c>
      <c r="H3915" t="s">
        <v>448</v>
      </c>
      <c r="I3915" t="s">
        <v>36</v>
      </c>
      <c r="J3915" t="s">
        <v>37</v>
      </c>
      <c r="K3915" t="s">
        <v>38</v>
      </c>
      <c r="L3915" t="s">
        <v>8</v>
      </c>
      <c r="M3915" t="s">
        <v>38</v>
      </c>
      <c r="N3915" t="s">
        <v>40</v>
      </c>
      <c r="O3915" t="s">
        <v>41</v>
      </c>
      <c r="P3915" s="83">
        <v>1</v>
      </c>
      <c r="Q3915">
        <v>0</v>
      </c>
      <c r="R3915">
        <v>1</v>
      </c>
      <c r="S3915" s="9">
        <v>0</v>
      </c>
    </row>
    <row r="3916" spans="1:19">
      <c r="A3916" s="83">
        <v>2021</v>
      </c>
      <c r="B3916" t="s">
        <v>1310</v>
      </c>
      <c r="C3916" t="s">
        <v>1348</v>
      </c>
      <c r="D3916" t="s">
        <v>1312</v>
      </c>
      <c r="E3916" t="s">
        <v>2</v>
      </c>
      <c r="F3916" t="s">
        <v>449</v>
      </c>
      <c r="G3916" t="s">
        <v>1349</v>
      </c>
      <c r="H3916" t="s">
        <v>448</v>
      </c>
      <c r="I3916" t="s">
        <v>36</v>
      </c>
      <c r="J3916" t="s">
        <v>37</v>
      </c>
      <c r="K3916" t="s">
        <v>38</v>
      </c>
      <c r="L3916" t="s">
        <v>8</v>
      </c>
      <c r="M3916" t="s">
        <v>38</v>
      </c>
      <c r="N3916" t="s">
        <v>40</v>
      </c>
      <c r="O3916" t="s">
        <v>41</v>
      </c>
      <c r="P3916" s="83">
        <v>1</v>
      </c>
      <c r="Q3916">
        <v>0</v>
      </c>
      <c r="R3916">
        <v>1</v>
      </c>
      <c r="S3916" s="9">
        <v>0</v>
      </c>
    </row>
    <row r="3917" spans="1:19">
      <c r="A3917" s="83">
        <v>2021</v>
      </c>
      <c r="B3917" t="s">
        <v>1310</v>
      </c>
      <c r="C3917" t="s">
        <v>1348</v>
      </c>
      <c r="D3917" t="s">
        <v>1312</v>
      </c>
      <c r="E3917" t="s">
        <v>2</v>
      </c>
      <c r="F3917" t="s">
        <v>452</v>
      </c>
      <c r="G3917" t="s">
        <v>1356</v>
      </c>
      <c r="H3917" t="s">
        <v>448</v>
      </c>
      <c r="I3917" t="s">
        <v>36</v>
      </c>
      <c r="J3917" t="s">
        <v>37</v>
      </c>
      <c r="K3917" t="s">
        <v>38</v>
      </c>
      <c r="L3917" t="s">
        <v>8</v>
      </c>
      <c r="M3917" t="s">
        <v>38</v>
      </c>
      <c r="N3917" t="s">
        <v>40</v>
      </c>
      <c r="O3917" t="s">
        <v>41</v>
      </c>
      <c r="P3917" s="83">
        <v>4</v>
      </c>
      <c r="Q3917">
        <v>0</v>
      </c>
      <c r="R3917">
        <v>4</v>
      </c>
      <c r="S3917" s="9">
        <v>0</v>
      </c>
    </row>
    <row r="3918" spans="1:19">
      <c r="A3918" s="83">
        <v>2021</v>
      </c>
      <c r="B3918" t="s">
        <v>1310</v>
      </c>
      <c r="C3918" t="s">
        <v>1348</v>
      </c>
      <c r="D3918" t="s">
        <v>1312</v>
      </c>
      <c r="E3918" t="s">
        <v>2</v>
      </c>
      <c r="F3918" t="s">
        <v>455</v>
      </c>
      <c r="G3918" t="s">
        <v>1355</v>
      </c>
      <c r="H3918" t="s">
        <v>448</v>
      </c>
      <c r="I3918" t="s">
        <v>36</v>
      </c>
      <c r="J3918" t="s">
        <v>37</v>
      </c>
      <c r="K3918" t="s">
        <v>38</v>
      </c>
      <c r="L3918" t="s">
        <v>8</v>
      </c>
      <c r="M3918" t="s">
        <v>38</v>
      </c>
      <c r="N3918" t="s">
        <v>40</v>
      </c>
      <c r="O3918" t="s">
        <v>41</v>
      </c>
      <c r="P3918" s="83">
        <v>1</v>
      </c>
      <c r="Q3918">
        <v>0</v>
      </c>
      <c r="R3918">
        <v>1</v>
      </c>
      <c r="S3918" s="9">
        <v>0</v>
      </c>
    </row>
    <row r="3919" spans="1:19">
      <c r="A3919" s="83"/>
      <c r="J3919" s="8">
        <v>65</v>
      </c>
      <c r="N3919" s="78">
        <v>7</v>
      </c>
      <c r="P3919" s="83"/>
      <c r="S3919" s="9"/>
    </row>
    <row r="3920" spans="1:19">
      <c r="A3920" s="83">
        <v>2021</v>
      </c>
      <c r="B3920" t="s">
        <v>1310</v>
      </c>
      <c r="C3920" t="s">
        <v>1311</v>
      </c>
      <c r="D3920" t="s">
        <v>1312</v>
      </c>
      <c r="E3920" t="s">
        <v>2</v>
      </c>
      <c r="F3920" t="s">
        <v>45</v>
      </c>
      <c r="G3920" t="s">
        <v>1313</v>
      </c>
      <c r="H3920" t="s">
        <v>126</v>
      </c>
      <c r="I3920" t="s">
        <v>127</v>
      </c>
      <c r="J3920" t="s">
        <v>79</v>
      </c>
      <c r="K3920" t="s">
        <v>7</v>
      </c>
      <c r="L3920" t="s">
        <v>8</v>
      </c>
      <c r="M3920" t="s">
        <v>8</v>
      </c>
      <c r="N3920" t="s">
        <v>8</v>
      </c>
      <c r="O3920" t="s">
        <v>236</v>
      </c>
      <c r="P3920" s="83">
        <v>1</v>
      </c>
      <c r="Q3920">
        <v>1</v>
      </c>
      <c r="R3920">
        <v>0</v>
      </c>
      <c r="S3920" s="9">
        <v>1</v>
      </c>
    </row>
    <row r="3921" spans="1:19">
      <c r="A3921" s="83">
        <v>2021</v>
      </c>
      <c r="B3921" t="s">
        <v>1310</v>
      </c>
      <c r="C3921" t="s">
        <v>1311</v>
      </c>
      <c r="D3921" t="s">
        <v>1312</v>
      </c>
      <c r="E3921" t="s">
        <v>2</v>
      </c>
      <c r="F3921" t="s">
        <v>91</v>
      </c>
      <c r="G3921" t="s">
        <v>1316</v>
      </c>
      <c r="H3921" t="s">
        <v>126</v>
      </c>
      <c r="I3921" t="s">
        <v>127</v>
      </c>
      <c r="J3921" t="s">
        <v>79</v>
      </c>
      <c r="K3921" t="s">
        <v>7</v>
      </c>
      <c r="L3921" t="s">
        <v>8</v>
      </c>
      <c r="M3921" t="s">
        <v>8</v>
      </c>
      <c r="N3921" t="s">
        <v>8</v>
      </c>
      <c r="O3921" t="s">
        <v>236</v>
      </c>
      <c r="P3921" s="83">
        <v>1</v>
      </c>
      <c r="Q3921">
        <v>1</v>
      </c>
      <c r="R3921">
        <v>0</v>
      </c>
      <c r="S3921" s="9">
        <v>1</v>
      </c>
    </row>
    <row r="3922" spans="1:19">
      <c r="A3922" s="83">
        <v>2021</v>
      </c>
      <c r="B3922" t="s">
        <v>1310</v>
      </c>
      <c r="C3922" t="s">
        <v>1311</v>
      </c>
      <c r="D3922" t="s">
        <v>1312</v>
      </c>
      <c r="E3922" t="s">
        <v>2</v>
      </c>
      <c r="F3922" t="s">
        <v>256</v>
      </c>
      <c r="G3922" t="s">
        <v>1318</v>
      </c>
      <c r="H3922" t="s">
        <v>1319</v>
      </c>
      <c r="I3922" t="s">
        <v>127</v>
      </c>
      <c r="J3922" t="s">
        <v>79</v>
      </c>
      <c r="K3922" t="s">
        <v>7</v>
      </c>
      <c r="L3922" t="s">
        <v>8</v>
      </c>
      <c r="M3922" t="s">
        <v>8</v>
      </c>
      <c r="N3922" t="s">
        <v>8</v>
      </c>
      <c r="O3922" t="s">
        <v>236</v>
      </c>
      <c r="P3922" s="83">
        <v>2</v>
      </c>
      <c r="Q3922">
        <v>0</v>
      </c>
      <c r="R3922">
        <v>2</v>
      </c>
      <c r="S3922" s="9">
        <v>0</v>
      </c>
    </row>
    <row r="3923" spans="1:19">
      <c r="A3923" s="83">
        <v>2021</v>
      </c>
      <c r="B3923" t="s">
        <v>1310</v>
      </c>
      <c r="C3923" t="s">
        <v>1311</v>
      </c>
      <c r="D3923" t="s">
        <v>1312</v>
      </c>
      <c r="E3923" t="s">
        <v>2</v>
      </c>
      <c r="F3923" t="s">
        <v>258</v>
      </c>
      <c r="G3923" t="s">
        <v>1331</v>
      </c>
      <c r="H3923" t="s">
        <v>126</v>
      </c>
      <c r="I3923" t="s">
        <v>127</v>
      </c>
      <c r="J3923" t="s">
        <v>79</v>
      </c>
      <c r="K3923" t="s">
        <v>7</v>
      </c>
      <c r="L3923" t="s">
        <v>8</v>
      </c>
      <c r="M3923" t="s">
        <v>8</v>
      </c>
      <c r="N3923" t="s">
        <v>8</v>
      </c>
      <c r="O3923" t="s">
        <v>236</v>
      </c>
      <c r="P3923" s="83">
        <v>2</v>
      </c>
      <c r="Q3923">
        <v>0</v>
      </c>
      <c r="R3923">
        <v>2</v>
      </c>
      <c r="S3923" s="9">
        <v>0</v>
      </c>
    </row>
    <row r="3924" spans="1:19">
      <c r="A3924" s="83">
        <v>2021</v>
      </c>
      <c r="B3924" t="s">
        <v>1310</v>
      </c>
      <c r="C3924" t="s">
        <v>1332</v>
      </c>
      <c r="D3924" t="s">
        <v>350</v>
      </c>
      <c r="E3924" t="s">
        <v>2</v>
      </c>
      <c r="F3924" t="s">
        <v>1339</v>
      </c>
      <c r="G3924" t="s">
        <v>1340</v>
      </c>
      <c r="H3924" t="s">
        <v>366</v>
      </c>
      <c r="I3924" t="s">
        <v>354</v>
      </c>
      <c r="J3924" t="s">
        <v>79</v>
      </c>
      <c r="K3924" t="s">
        <v>7</v>
      </c>
      <c r="L3924" t="s">
        <v>8</v>
      </c>
      <c r="M3924" t="s">
        <v>8</v>
      </c>
      <c r="N3924" t="s">
        <v>8</v>
      </c>
      <c r="O3924" t="s">
        <v>236</v>
      </c>
      <c r="P3924" s="83">
        <v>6</v>
      </c>
      <c r="Q3924">
        <v>6</v>
      </c>
      <c r="R3924">
        <v>0</v>
      </c>
      <c r="S3924" s="9">
        <v>1</v>
      </c>
    </row>
    <row r="3925" spans="1:19">
      <c r="A3925" s="83">
        <v>2021</v>
      </c>
      <c r="B3925" t="s">
        <v>1310</v>
      </c>
      <c r="C3925" t="s">
        <v>1332</v>
      </c>
      <c r="D3925" t="s">
        <v>350</v>
      </c>
      <c r="E3925" t="s">
        <v>2</v>
      </c>
      <c r="F3925" t="s">
        <v>1333</v>
      </c>
      <c r="G3925" t="s">
        <v>1334</v>
      </c>
      <c r="H3925" t="s">
        <v>366</v>
      </c>
      <c r="I3925" t="s">
        <v>354</v>
      </c>
      <c r="J3925" t="s">
        <v>79</v>
      </c>
      <c r="K3925" t="s">
        <v>7</v>
      </c>
      <c r="L3925" t="s">
        <v>8</v>
      </c>
      <c r="M3925" t="s">
        <v>8</v>
      </c>
      <c r="N3925" t="s">
        <v>8</v>
      </c>
      <c r="O3925" t="s">
        <v>236</v>
      </c>
      <c r="P3925" s="83">
        <v>8</v>
      </c>
      <c r="Q3925">
        <v>8</v>
      </c>
      <c r="R3925">
        <v>0</v>
      </c>
      <c r="S3925" s="9">
        <v>1</v>
      </c>
    </row>
    <row r="3926" spans="1:19">
      <c r="A3926" s="83">
        <v>2021</v>
      </c>
      <c r="B3926" t="s">
        <v>1310</v>
      </c>
      <c r="C3926" t="s">
        <v>1332</v>
      </c>
      <c r="D3926" t="s">
        <v>350</v>
      </c>
      <c r="E3926" t="s">
        <v>2</v>
      </c>
      <c r="F3926" t="s">
        <v>1343</v>
      </c>
      <c r="G3926" t="s">
        <v>1344</v>
      </c>
      <c r="H3926" t="s">
        <v>366</v>
      </c>
      <c r="I3926" t="s">
        <v>354</v>
      </c>
      <c r="J3926" t="s">
        <v>79</v>
      </c>
      <c r="K3926" t="s">
        <v>7</v>
      </c>
      <c r="L3926" t="s">
        <v>8</v>
      </c>
      <c r="M3926" t="s">
        <v>8</v>
      </c>
      <c r="N3926" t="s">
        <v>8</v>
      </c>
      <c r="O3926" t="s">
        <v>236</v>
      </c>
      <c r="P3926" s="83">
        <v>2</v>
      </c>
      <c r="Q3926">
        <v>0</v>
      </c>
      <c r="R3926">
        <v>2</v>
      </c>
      <c r="S3926" s="9">
        <v>0</v>
      </c>
    </row>
    <row r="3927" spans="1:19">
      <c r="A3927" s="83"/>
      <c r="N3927" s="78">
        <v>8</v>
      </c>
      <c r="P3927" s="83"/>
      <c r="S3927" s="9"/>
    </row>
    <row r="3928" spans="1:19">
      <c r="A3928" s="83">
        <v>2021</v>
      </c>
      <c r="B3928" t="s">
        <v>1310</v>
      </c>
      <c r="C3928" t="s">
        <v>1311</v>
      </c>
      <c r="D3928" t="s">
        <v>1312</v>
      </c>
      <c r="E3928" t="s">
        <v>2</v>
      </c>
      <c r="F3928" t="s">
        <v>45</v>
      </c>
      <c r="G3928" t="s">
        <v>1313</v>
      </c>
      <c r="H3928" t="s">
        <v>126</v>
      </c>
      <c r="I3928" t="s">
        <v>127</v>
      </c>
      <c r="J3928" t="s">
        <v>79</v>
      </c>
      <c r="K3928" t="s">
        <v>7</v>
      </c>
      <c r="L3928" t="s">
        <v>8</v>
      </c>
      <c r="M3928" t="s">
        <v>8</v>
      </c>
      <c r="N3928" t="s">
        <v>40</v>
      </c>
      <c r="O3928" t="s">
        <v>235</v>
      </c>
      <c r="P3928" s="83">
        <v>1</v>
      </c>
      <c r="Q3928">
        <v>0</v>
      </c>
      <c r="R3928">
        <v>1</v>
      </c>
      <c r="S3928" s="9">
        <v>0</v>
      </c>
    </row>
    <row r="3929" spans="1:19">
      <c r="A3929" s="83">
        <v>2021</v>
      </c>
      <c r="B3929" t="s">
        <v>1310</v>
      </c>
      <c r="C3929" t="s">
        <v>1311</v>
      </c>
      <c r="D3929" t="s">
        <v>1312</v>
      </c>
      <c r="E3929" t="s">
        <v>2</v>
      </c>
      <c r="F3929" t="s">
        <v>48</v>
      </c>
      <c r="G3929" t="s">
        <v>1338</v>
      </c>
      <c r="H3929" t="s">
        <v>126</v>
      </c>
      <c r="I3929" t="s">
        <v>127</v>
      </c>
      <c r="J3929" t="s">
        <v>79</v>
      </c>
      <c r="K3929" t="s">
        <v>7</v>
      </c>
      <c r="L3929" t="s">
        <v>8</v>
      </c>
      <c r="M3929" t="s">
        <v>8</v>
      </c>
      <c r="N3929" t="s">
        <v>40</v>
      </c>
      <c r="O3929" t="s">
        <v>235</v>
      </c>
      <c r="P3929" s="83">
        <v>1</v>
      </c>
      <c r="Q3929">
        <v>1</v>
      </c>
      <c r="R3929">
        <v>0</v>
      </c>
      <c r="S3929" s="9">
        <v>1</v>
      </c>
    </row>
    <row r="3930" spans="1:19">
      <c r="A3930" s="83">
        <v>2021</v>
      </c>
      <c r="B3930" t="s">
        <v>1310</v>
      </c>
      <c r="C3930" t="s">
        <v>1311</v>
      </c>
      <c r="D3930" t="s">
        <v>1312</v>
      </c>
      <c r="E3930" t="s">
        <v>2</v>
      </c>
      <c r="F3930" t="s">
        <v>247</v>
      </c>
      <c r="G3930" t="s">
        <v>1315</v>
      </c>
      <c r="H3930" t="s">
        <v>126</v>
      </c>
      <c r="I3930" t="s">
        <v>127</v>
      </c>
      <c r="J3930" t="s">
        <v>79</v>
      </c>
      <c r="K3930" t="s">
        <v>7</v>
      </c>
      <c r="L3930" t="s">
        <v>8</v>
      </c>
      <c r="M3930" t="s">
        <v>8</v>
      </c>
      <c r="N3930" t="s">
        <v>40</v>
      </c>
      <c r="O3930" t="s">
        <v>235</v>
      </c>
      <c r="P3930" s="83">
        <v>1</v>
      </c>
      <c r="Q3930">
        <v>0</v>
      </c>
      <c r="R3930">
        <v>1</v>
      </c>
      <c r="S3930" s="9">
        <v>0</v>
      </c>
    </row>
    <row r="3931" spans="1:19">
      <c r="A3931" s="83">
        <v>2021</v>
      </c>
      <c r="B3931" t="s">
        <v>1310</v>
      </c>
      <c r="C3931" t="s">
        <v>1311</v>
      </c>
      <c r="D3931" t="s">
        <v>1312</v>
      </c>
      <c r="E3931" t="s">
        <v>2</v>
      </c>
      <c r="F3931" t="s">
        <v>256</v>
      </c>
      <c r="G3931" t="s">
        <v>1318</v>
      </c>
      <c r="H3931" t="s">
        <v>1319</v>
      </c>
      <c r="I3931" t="s">
        <v>127</v>
      </c>
      <c r="J3931" t="s">
        <v>79</v>
      </c>
      <c r="K3931" t="s">
        <v>7</v>
      </c>
      <c r="L3931" t="s">
        <v>8</v>
      </c>
      <c r="M3931" t="s">
        <v>8</v>
      </c>
      <c r="N3931" t="s">
        <v>40</v>
      </c>
      <c r="O3931" t="s">
        <v>235</v>
      </c>
      <c r="P3931" s="83">
        <v>1</v>
      </c>
      <c r="Q3931">
        <v>0</v>
      </c>
      <c r="R3931">
        <v>1</v>
      </c>
      <c r="S3931" s="9">
        <v>0</v>
      </c>
    </row>
    <row r="3932" spans="1:19">
      <c r="A3932" s="83">
        <v>2021</v>
      </c>
      <c r="B3932" t="s">
        <v>1310</v>
      </c>
      <c r="C3932" t="s">
        <v>1311</v>
      </c>
      <c r="D3932" t="s">
        <v>1312</v>
      </c>
      <c r="E3932" t="s">
        <v>2</v>
      </c>
      <c r="F3932" t="s">
        <v>258</v>
      </c>
      <c r="G3932" t="s">
        <v>1331</v>
      </c>
      <c r="H3932" t="s">
        <v>126</v>
      </c>
      <c r="I3932" t="s">
        <v>127</v>
      </c>
      <c r="J3932" t="s">
        <v>79</v>
      </c>
      <c r="K3932" t="s">
        <v>7</v>
      </c>
      <c r="L3932" t="s">
        <v>8</v>
      </c>
      <c r="M3932" t="s">
        <v>8</v>
      </c>
      <c r="N3932" t="s">
        <v>40</v>
      </c>
      <c r="O3932" t="s">
        <v>235</v>
      </c>
      <c r="P3932" s="83">
        <v>4</v>
      </c>
      <c r="Q3932">
        <v>0</v>
      </c>
      <c r="R3932">
        <v>4</v>
      </c>
      <c r="S3932" s="9">
        <v>0</v>
      </c>
    </row>
    <row r="3933" spans="1:19">
      <c r="A3933" s="83">
        <v>2021</v>
      </c>
      <c r="B3933" t="s">
        <v>1310</v>
      </c>
      <c r="C3933" t="s">
        <v>1332</v>
      </c>
      <c r="D3933" t="s">
        <v>350</v>
      </c>
      <c r="E3933" t="s">
        <v>2</v>
      </c>
      <c r="F3933" t="s">
        <v>1339</v>
      </c>
      <c r="G3933" t="s">
        <v>1340</v>
      </c>
      <c r="H3933" t="s">
        <v>366</v>
      </c>
      <c r="I3933" t="s">
        <v>354</v>
      </c>
      <c r="J3933" t="s">
        <v>79</v>
      </c>
      <c r="K3933" t="s">
        <v>7</v>
      </c>
      <c r="L3933" t="s">
        <v>8</v>
      </c>
      <c r="M3933" t="s">
        <v>8</v>
      </c>
      <c r="N3933" t="s">
        <v>40</v>
      </c>
      <c r="O3933" t="s">
        <v>235</v>
      </c>
      <c r="P3933" s="83">
        <v>15</v>
      </c>
      <c r="Q3933">
        <v>15</v>
      </c>
      <c r="R3933">
        <v>0</v>
      </c>
      <c r="S3933" s="9">
        <v>1</v>
      </c>
    </row>
    <row r="3934" spans="1:19">
      <c r="A3934" s="83">
        <v>2021</v>
      </c>
      <c r="B3934" t="s">
        <v>1310</v>
      </c>
      <c r="C3934" t="s">
        <v>1332</v>
      </c>
      <c r="D3934" t="s">
        <v>350</v>
      </c>
      <c r="E3934" t="s">
        <v>2</v>
      </c>
      <c r="F3934" t="s">
        <v>1333</v>
      </c>
      <c r="G3934" t="s">
        <v>1334</v>
      </c>
      <c r="H3934" t="s">
        <v>366</v>
      </c>
      <c r="I3934" t="s">
        <v>354</v>
      </c>
      <c r="J3934" t="s">
        <v>79</v>
      </c>
      <c r="K3934" t="s">
        <v>7</v>
      </c>
      <c r="L3934" t="s">
        <v>8</v>
      </c>
      <c r="M3934" t="s">
        <v>8</v>
      </c>
      <c r="N3934" t="s">
        <v>40</v>
      </c>
      <c r="O3934" t="s">
        <v>235</v>
      </c>
      <c r="P3934" s="83">
        <v>20</v>
      </c>
      <c r="Q3934">
        <v>20</v>
      </c>
      <c r="R3934">
        <v>0</v>
      </c>
      <c r="S3934" s="9">
        <v>1</v>
      </c>
    </row>
    <row r="3935" spans="1:19">
      <c r="A3935" s="83">
        <v>2021</v>
      </c>
      <c r="B3935" t="s">
        <v>1310</v>
      </c>
      <c r="C3935" t="s">
        <v>1332</v>
      </c>
      <c r="D3935" t="s">
        <v>350</v>
      </c>
      <c r="E3935" t="s">
        <v>2</v>
      </c>
      <c r="F3935" t="s">
        <v>1335</v>
      </c>
      <c r="G3935" t="s">
        <v>1336</v>
      </c>
      <c r="H3935" t="s">
        <v>1337</v>
      </c>
      <c r="I3935" t="s">
        <v>354</v>
      </c>
      <c r="J3935" t="s">
        <v>79</v>
      </c>
      <c r="K3935" t="s">
        <v>7</v>
      </c>
      <c r="L3935" t="s">
        <v>8</v>
      </c>
      <c r="M3935" t="s">
        <v>8</v>
      </c>
      <c r="N3935" t="s">
        <v>40</v>
      </c>
      <c r="O3935" t="s">
        <v>235</v>
      </c>
      <c r="P3935" s="83">
        <v>4</v>
      </c>
      <c r="Q3935">
        <v>0</v>
      </c>
      <c r="R3935">
        <v>4</v>
      </c>
      <c r="S3935" s="9">
        <v>0</v>
      </c>
    </row>
    <row r="3936" spans="1:19">
      <c r="A3936" s="83"/>
      <c r="N3936" s="78">
        <v>6</v>
      </c>
      <c r="P3936" s="83"/>
      <c r="S3936" s="9"/>
    </row>
    <row r="3937" spans="1:19">
      <c r="A3937" s="83">
        <v>2021</v>
      </c>
      <c r="B3937" t="s">
        <v>1310</v>
      </c>
      <c r="C3937" t="s">
        <v>1311</v>
      </c>
      <c r="D3937" t="s">
        <v>1312</v>
      </c>
      <c r="E3937" t="s">
        <v>2</v>
      </c>
      <c r="F3937" t="s">
        <v>45</v>
      </c>
      <c r="G3937" t="s">
        <v>1313</v>
      </c>
      <c r="H3937" t="s">
        <v>126</v>
      </c>
      <c r="I3937" t="s">
        <v>127</v>
      </c>
      <c r="J3937" t="s">
        <v>79</v>
      </c>
      <c r="K3937" t="s">
        <v>7</v>
      </c>
      <c r="L3937" t="s">
        <v>8</v>
      </c>
      <c r="M3937" t="s">
        <v>38</v>
      </c>
      <c r="N3937" t="s">
        <v>8</v>
      </c>
      <c r="O3937" t="s">
        <v>86</v>
      </c>
      <c r="P3937" s="83">
        <v>1</v>
      </c>
      <c r="Q3937">
        <v>0</v>
      </c>
      <c r="R3937">
        <v>1</v>
      </c>
      <c r="S3937" s="9">
        <v>0</v>
      </c>
    </row>
    <row r="3938" spans="1:19">
      <c r="A3938" s="83">
        <v>2021</v>
      </c>
      <c r="B3938" t="s">
        <v>1310</v>
      </c>
      <c r="C3938" t="s">
        <v>1311</v>
      </c>
      <c r="D3938" t="s">
        <v>1312</v>
      </c>
      <c r="E3938" t="s">
        <v>2</v>
      </c>
      <c r="F3938" t="s">
        <v>247</v>
      </c>
      <c r="G3938" t="s">
        <v>1315</v>
      </c>
      <c r="H3938" t="s">
        <v>126</v>
      </c>
      <c r="I3938" t="s">
        <v>127</v>
      </c>
      <c r="J3938" t="s">
        <v>79</v>
      </c>
      <c r="K3938" t="s">
        <v>7</v>
      </c>
      <c r="L3938" t="s">
        <v>8</v>
      </c>
      <c r="M3938" t="s">
        <v>38</v>
      </c>
      <c r="N3938" t="s">
        <v>8</v>
      </c>
      <c r="O3938" t="s">
        <v>86</v>
      </c>
      <c r="P3938" s="83">
        <v>1</v>
      </c>
      <c r="Q3938">
        <v>0</v>
      </c>
      <c r="R3938">
        <v>1</v>
      </c>
      <c r="S3938" s="9">
        <v>0</v>
      </c>
    </row>
    <row r="3939" spans="1:19">
      <c r="A3939" s="83">
        <v>2021</v>
      </c>
      <c r="B3939" t="s">
        <v>1310</v>
      </c>
      <c r="C3939" t="s">
        <v>1311</v>
      </c>
      <c r="D3939" t="s">
        <v>1312</v>
      </c>
      <c r="E3939" t="s">
        <v>2</v>
      </c>
      <c r="F3939" t="s">
        <v>256</v>
      </c>
      <c r="G3939" t="s">
        <v>1318</v>
      </c>
      <c r="H3939" t="s">
        <v>1319</v>
      </c>
      <c r="I3939" t="s">
        <v>127</v>
      </c>
      <c r="J3939" t="s">
        <v>79</v>
      </c>
      <c r="K3939" t="s">
        <v>7</v>
      </c>
      <c r="L3939" t="s">
        <v>8</v>
      </c>
      <c r="M3939" t="s">
        <v>38</v>
      </c>
      <c r="N3939" t="s">
        <v>8</v>
      </c>
      <c r="O3939" t="s">
        <v>86</v>
      </c>
      <c r="P3939" s="83">
        <v>1</v>
      </c>
      <c r="Q3939">
        <v>0</v>
      </c>
      <c r="R3939">
        <v>1</v>
      </c>
      <c r="S3939" s="9">
        <v>0</v>
      </c>
    </row>
    <row r="3940" spans="1:19">
      <c r="A3940" s="83">
        <v>2021</v>
      </c>
      <c r="B3940" t="s">
        <v>1310</v>
      </c>
      <c r="C3940" t="s">
        <v>1311</v>
      </c>
      <c r="D3940" t="s">
        <v>1312</v>
      </c>
      <c r="E3940" t="s">
        <v>2</v>
      </c>
      <c r="F3940" t="s">
        <v>258</v>
      </c>
      <c r="G3940" t="s">
        <v>1331</v>
      </c>
      <c r="H3940" t="s">
        <v>126</v>
      </c>
      <c r="I3940" t="s">
        <v>127</v>
      </c>
      <c r="J3940" t="s">
        <v>79</v>
      </c>
      <c r="K3940" t="s">
        <v>7</v>
      </c>
      <c r="L3940" t="s">
        <v>8</v>
      </c>
      <c r="M3940" t="s">
        <v>38</v>
      </c>
      <c r="N3940" t="s">
        <v>8</v>
      </c>
      <c r="O3940" t="s">
        <v>86</v>
      </c>
      <c r="P3940" s="83">
        <v>1</v>
      </c>
      <c r="Q3940">
        <v>0</v>
      </c>
      <c r="R3940">
        <v>1</v>
      </c>
      <c r="S3940" s="9">
        <v>0</v>
      </c>
    </row>
    <row r="3941" spans="1:19">
      <c r="A3941" s="83">
        <v>2021</v>
      </c>
      <c r="B3941" t="s">
        <v>1310</v>
      </c>
      <c r="C3941" t="s">
        <v>1332</v>
      </c>
      <c r="D3941" t="s">
        <v>350</v>
      </c>
      <c r="E3941" t="s">
        <v>2</v>
      </c>
      <c r="F3941" t="s">
        <v>1343</v>
      </c>
      <c r="G3941" t="s">
        <v>1344</v>
      </c>
      <c r="H3941" t="s">
        <v>366</v>
      </c>
      <c r="I3941" t="s">
        <v>354</v>
      </c>
      <c r="J3941" t="s">
        <v>79</v>
      </c>
      <c r="K3941" t="s">
        <v>7</v>
      </c>
      <c r="L3941" t="s">
        <v>8</v>
      </c>
      <c r="M3941" t="s">
        <v>38</v>
      </c>
      <c r="N3941" t="s">
        <v>8</v>
      </c>
      <c r="O3941" t="s">
        <v>86</v>
      </c>
      <c r="P3941" s="83">
        <v>2</v>
      </c>
      <c r="Q3941">
        <v>0</v>
      </c>
      <c r="R3941">
        <v>2</v>
      </c>
      <c r="S3941" s="9">
        <v>0</v>
      </c>
    </row>
    <row r="3942" spans="1:19">
      <c r="A3942" s="83">
        <v>2021</v>
      </c>
      <c r="B3942" t="s">
        <v>1310</v>
      </c>
      <c r="C3942" t="s">
        <v>1332</v>
      </c>
      <c r="D3942" t="s">
        <v>350</v>
      </c>
      <c r="E3942" t="s">
        <v>2</v>
      </c>
      <c r="F3942" t="s">
        <v>1335</v>
      </c>
      <c r="G3942" t="s">
        <v>1336</v>
      </c>
      <c r="H3942" t="s">
        <v>1337</v>
      </c>
      <c r="I3942" t="s">
        <v>354</v>
      </c>
      <c r="J3942" t="s">
        <v>79</v>
      </c>
      <c r="K3942" t="s">
        <v>7</v>
      </c>
      <c r="L3942" t="s">
        <v>8</v>
      </c>
      <c r="M3942" t="s">
        <v>38</v>
      </c>
      <c r="N3942" t="s">
        <v>8</v>
      </c>
      <c r="O3942" t="s">
        <v>86</v>
      </c>
      <c r="P3942" s="83">
        <v>1</v>
      </c>
      <c r="Q3942">
        <v>0</v>
      </c>
      <c r="R3942">
        <v>1</v>
      </c>
      <c r="S3942" s="9">
        <v>0</v>
      </c>
    </row>
    <row r="3943" spans="1:19">
      <c r="A3943" s="83"/>
      <c r="N3943" s="78">
        <v>2</v>
      </c>
      <c r="P3943" s="83"/>
      <c r="S3943" s="9"/>
    </row>
    <row r="3944" spans="1:19">
      <c r="A3944" s="83">
        <v>2021</v>
      </c>
      <c r="B3944" t="s">
        <v>1310</v>
      </c>
      <c r="C3944" t="s">
        <v>1311</v>
      </c>
      <c r="D3944" t="s">
        <v>1312</v>
      </c>
      <c r="E3944" t="s">
        <v>2</v>
      </c>
      <c r="F3944" t="s">
        <v>256</v>
      </c>
      <c r="G3944" t="s">
        <v>1318</v>
      </c>
      <c r="H3944" t="s">
        <v>1319</v>
      </c>
      <c r="I3944" t="s">
        <v>127</v>
      </c>
      <c r="J3944" t="s">
        <v>79</v>
      </c>
      <c r="K3944" t="s">
        <v>7</v>
      </c>
      <c r="L3944" t="s">
        <v>8</v>
      </c>
      <c r="M3944" t="s">
        <v>38</v>
      </c>
      <c r="N3944" t="s">
        <v>40</v>
      </c>
      <c r="O3944" t="s">
        <v>85</v>
      </c>
      <c r="P3944" s="83">
        <v>3</v>
      </c>
      <c r="Q3944">
        <v>0</v>
      </c>
      <c r="R3944">
        <v>3</v>
      </c>
      <c r="S3944" s="9">
        <v>0</v>
      </c>
    </row>
    <row r="3945" spans="1:19">
      <c r="A3945" s="83">
        <v>2021</v>
      </c>
      <c r="B3945" t="s">
        <v>1310</v>
      </c>
      <c r="C3945" t="s">
        <v>1332</v>
      </c>
      <c r="D3945" t="s">
        <v>350</v>
      </c>
      <c r="E3945" t="s">
        <v>2</v>
      </c>
      <c r="F3945" t="s">
        <v>1335</v>
      </c>
      <c r="G3945" t="s">
        <v>1336</v>
      </c>
      <c r="H3945" t="s">
        <v>1337</v>
      </c>
      <c r="I3945" t="s">
        <v>354</v>
      </c>
      <c r="J3945" t="s">
        <v>79</v>
      </c>
      <c r="K3945" t="s">
        <v>7</v>
      </c>
      <c r="L3945" t="s">
        <v>8</v>
      </c>
      <c r="M3945" t="s">
        <v>38</v>
      </c>
      <c r="N3945" t="s">
        <v>40</v>
      </c>
      <c r="O3945" t="s">
        <v>85</v>
      </c>
      <c r="P3945" s="83">
        <v>1</v>
      </c>
      <c r="Q3945">
        <v>0</v>
      </c>
      <c r="R3945">
        <v>1</v>
      </c>
      <c r="S3945" s="9">
        <v>0</v>
      </c>
    </row>
    <row r="3946" spans="1:19">
      <c r="A3946" s="83"/>
      <c r="K3946" s="39"/>
      <c r="L3946" s="39"/>
      <c r="M3946" s="39"/>
      <c r="N3946" s="78">
        <v>42</v>
      </c>
      <c r="P3946" s="83"/>
      <c r="S3946" s="9"/>
    </row>
    <row r="3947" spans="1:19">
      <c r="A3947" s="83">
        <v>2021</v>
      </c>
      <c r="B3947" t="s">
        <v>1310</v>
      </c>
      <c r="C3947" t="s">
        <v>1350</v>
      </c>
      <c r="D3947" t="s">
        <v>1312</v>
      </c>
      <c r="E3947" t="s">
        <v>2</v>
      </c>
      <c r="F3947" t="s">
        <v>1</v>
      </c>
      <c r="G3947" t="s">
        <v>1358</v>
      </c>
      <c r="H3947" t="s">
        <v>232</v>
      </c>
      <c r="I3947" t="s">
        <v>233</v>
      </c>
      <c r="J3947" t="s">
        <v>6</v>
      </c>
      <c r="K3947" t="s">
        <v>7</v>
      </c>
      <c r="L3947" t="s">
        <v>8</v>
      </c>
      <c r="M3947" t="s">
        <v>7</v>
      </c>
      <c r="N3947" t="s">
        <v>9</v>
      </c>
      <c r="O3947" t="s">
        <v>10</v>
      </c>
      <c r="P3947" s="83">
        <v>11</v>
      </c>
      <c r="Q3947">
        <v>8.93</v>
      </c>
      <c r="R3947">
        <v>2.0700000000000003</v>
      </c>
      <c r="S3947" s="9">
        <v>0.81181818181818177</v>
      </c>
    </row>
    <row r="3948" spans="1:19">
      <c r="A3948" s="83">
        <v>2021</v>
      </c>
      <c r="B3948" t="s">
        <v>1310</v>
      </c>
      <c r="C3948" t="s">
        <v>1350</v>
      </c>
      <c r="D3948" t="s">
        <v>1312</v>
      </c>
      <c r="E3948" t="s">
        <v>2</v>
      </c>
      <c r="F3948" t="s">
        <v>11</v>
      </c>
      <c r="G3948" t="s">
        <v>1359</v>
      </c>
      <c r="H3948" t="s">
        <v>533</v>
      </c>
      <c r="I3948" t="s">
        <v>334</v>
      </c>
      <c r="J3948" t="s">
        <v>6</v>
      </c>
      <c r="K3948" t="s">
        <v>7</v>
      </c>
      <c r="L3948" t="s">
        <v>8</v>
      </c>
      <c r="M3948" t="s">
        <v>7</v>
      </c>
      <c r="N3948" t="s">
        <v>9</v>
      </c>
      <c r="O3948" t="s">
        <v>10</v>
      </c>
      <c r="P3948" s="83">
        <v>5</v>
      </c>
      <c r="Q3948">
        <v>3.83</v>
      </c>
      <c r="R3948">
        <v>1.17</v>
      </c>
      <c r="S3948" s="9">
        <v>0.76600000000000001</v>
      </c>
    </row>
    <row r="3949" spans="1:19">
      <c r="A3949" s="83">
        <v>2021</v>
      </c>
      <c r="B3949" t="s">
        <v>1310</v>
      </c>
      <c r="C3949" t="s">
        <v>1350</v>
      </c>
      <c r="D3949" t="s">
        <v>1312</v>
      </c>
      <c r="E3949" t="s">
        <v>2</v>
      </c>
      <c r="F3949" t="s">
        <v>14</v>
      </c>
      <c r="G3949" t="s">
        <v>1351</v>
      </c>
      <c r="H3949" t="s">
        <v>565</v>
      </c>
      <c r="I3949" t="s">
        <v>135</v>
      </c>
      <c r="J3949" t="s">
        <v>6</v>
      </c>
      <c r="K3949" t="s">
        <v>7</v>
      </c>
      <c r="L3949" t="s">
        <v>8</v>
      </c>
      <c r="M3949" t="s">
        <v>7</v>
      </c>
      <c r="N3949" t="s">
        <v>9</v>
      </c>
      <c r="O3949" t="s">
        <v>10</v>
      </c>
      <c r="P3949" s="83">
        <v>3</v>
      </c>
      <c r="Q3949">
        <v>3</v>
      </c>
      <c r="R3949">
        <v>0</v>
      </c>
      <c r="S3949" s="9">
        <v>1</v>
      </c>
    </row>
    <row r="3950" spans="1:19">
      <c r="A3950" s="83">
        <v>2021</v>
      </c>
      <c r="B3950" t="s">
        <v>1310</v>
      </c>
      <c r="C3950" t="s">
        <v>1350</v>
      </c>
      <c r="D3950" t="s">
        <v>1312</v>
      </c>
      <c r="E3950" t="s">
        <v>2</v>
      </c>
      <c r="F3950" t="s">
        <v>20</v>
      </c>
      <c r="G3950" t="s">
        <v>1360</v>
      </c>
      <c r="H3950" t="s">
        <v>1361</v>
      </c>
      <c r="I3950" t="s">
        <v>781</v>
      </c>
      <c r="J3950" t="s">
        <v>6</v>
      </c>
      <c r="K3950" t="s">
        <v>7</v>
      </c>
      <c r="L3950" t="s">
        <v>8</v>
      </c>
      <c r="M3950" t="s">
        <v>7</v>
      </c>
      <c r="N3950" t="s">
        <v>9</v>
      </c>
      <c r="O3950" t="s">
        <v>10</v>
      </c>
      <c r="P3950" s="83">
        <v>15</v>
      </c>
      <c r="Q3950">
        <v>10.66</v>
      </c>
      <c r="R3950">
        <v>4.34</v>
      </c>
      <c r="S3950" s="9">
        <v>0.71066666666666667</v>
      </c>
    </row>
    <row r="3951" spans="1:19">
      <c r="A3951" s="83">
        <v>2021</v>
      </c>
      <c r="B3951" t="s">
        <v>1310</v>
      </c>
      <c r="C3951" t="s">
        <v>1350</v>
      </c>
      <c r="D3951" t="s">
        <v>1312</v>
      </c>
      <c r="E3951" t="s">
        <v>2</v>
      </c>
      <c r="F3951" t="s">
        <v>95</v>
      </c>
      <c r="G3951" t="s">
        <v>1362</v>
      </c>
      <c r="H3951" t="s">
        <v>97</v>
      </c>
      <c r="I3951" t="s">
        <v>98</v>
      </c>
      <c r="J3951" t="s">
        <v>6</v>
      </c>
      <c r="K3951" t="s">
        <v>7</v>
      </c>
      <c r="L3951" t="s">
        <v>8</v>
      </c>
      <c r="M3951" t="s">
        <v>7</v>
      </c>
      <c r="N3951" t="s">
        <v>9</v>
      </c>
      <c r="O3951" t="s">
        <v>10</v>
      </c>
      <c r="P3951" s="83">
        <v>15</v>
      </c>
      <c r="Q3951">
        <v>10.6</v>
      </c>
      <c r="R3951">
        <v>4.4000000000000004</v>
      </c>
      <c r="S3951" s="9">
        <v>0.70666666666666667</v>
      </c>
    </row>
    <row r="3952" spans="1:19">
      <c r="A3952" s="83">
        <v>2021</v>
      </c>
      <c r="B3952" t="s">
        <v>1310</v>
      </c>
      <c r="C3952" t="s">
        <v>1350</v>
      </c>
      <c r="D3952" t="s">
        <v>295</v>
      </c>
      <c r="E3952" t="s">
        <v>2</v>
      </c>
      <c r="F3952" t="s">
        <v>256</v>
      </c>
      <c r="G3952" t="s">
        <v>1363</v>
      </c>
      <c r="H3952" t="s">
        <v>1364</v>
      </c>
      <c r="I3952" t="s">
        <v>298</v>
      </c>
      <c r="J3952" t="s">
        <v>6</v>
      </c>
      <c r="K3952" t="s">
        <v>7</v>
      </c>
      <c r="L3952" t="s">
        <v>8</v>
      </c>
      <c r="M3952" t="s">
        <v>7</v>
      </c>
      <c r="N3952" t="s">
        <v>9</v>
      </c>
      <c r="O3952" t="s">
        <v>10</v>
      </c>
      <c r="P3952" s="83">
        <v>4</v>
      </c>
      <c r="Q3952">
        <v>2.25</v>
      </c>
      <c r="R3952">
        <v>1.75</v>
      </c>
      <c r="S3952" s="9">
        <v>0.5625</v>
      </c>
    </row>
    <row r="3953" spans="1:19">
      <c r="A3953" s="83">
        <v>2021</v>
      </c>
      <c r="B3953" t="s">
        <v>1310</v>
      </c>
      <c r="C3953" t="s">
        <v>1350</v>
      </c>
      <c r="D3953" t="s">
        <v>299</v>
      </c>
      <c r="E3953" t="s">
        <v>2</v>
      </c>
      <c r="F3953" t="s">
        <v>256</v>
      </c>
      <c r="G3953" t="s">
        <v>1365</v>
      </c>
      <c r="H3953" t="s">
        <v>1366</v>
      </c>
      <c r="I3953" t="s">
        <v>298</v>
      </c>
      <c r="J3953" t="s">
        <v>6</v>
      </c>
      <c r="K3953" t="s">
        <v>7</v>
      </c>
      <c r="L3953" t="s">
        <v>8</v>
      </c>
      <c r="M3953" t="s">
        <v>7</v>
      </c>
      <c r="N3953" t="s">
        <v>9</v>
      </c>
      <c r="O3953" t="s">
        <v>10</v>
      </c>
      <c r="P3953" s="83">
        <v>1</v>
      </c>
      <c r="Q3953">
        <v>1</v>
      </c>
      <c r="R3953">
        <v>0</v>
      </c>
      <c r="S3953" s="9">
        <v>1</v>
      </c>
    </row>
    <row r="3954" spans="1:19">
      <c r="A3954" s="83">
        <v>2021</v>
      </c>
      <c r="B3954" t="s">
        <v>1310</v>
      </c>
      <c r="C3954" t="s">
        <v>1311</v>
      </c>
      <c r="D3954" t="s">
        <v>1312</v>
      </c>
      <c r="E3954" t="s">
        <v>2</v>
      </c>
      <c r="F3954" t="s">
        <v>45</v>
      </c>
      <c r="G3954" t="s">
        <v>1313</v>
      </c>
      <c r="H3954" t="s">
        <v>126</v>
      </c>
      <c r="I3954" t="s">
        <v>127</v>
      </c>
      <c r="J3954" t="s">
        <v>79</v>
      </c>
      <c r="K3954" t="s">
        <v>7</v>
      </c>
      <c r="L3954" t="s">
        <v>8</v>
      </c>
      <c r="M3954" t="s">
        <v>7</v>
      </c>
      <c r="N3954" t="s">
        <v>9</v>
      </c>
      <c r="O3954" t="s">
        <v>10</v>
      </c>
      <c r="P3954" s="83">
        <v>20</v>
      </c>
      <c r="Q3954">
        <v>12.26</v>
      </c>
      <c r="R3954">
        <v>7.74</v>
      </c>
      <c r="S3954" s="9">
        <v>0.61299999999999999</v>
      </c>
    </row>
    <row r="3955" spans="1:19">
      <c r="A3955" s="83">
        <v>2021</v>
      </c>
      <c r="B3955" t="s">
        <v>1310</v>
      </c>
      <c r="C3955" t="s">
        <v>1311</v>
      </c>
      <c r="D3955" t="s">
        <v>1312</v>
      </c>
      <c r="E3955" t="s">
        <v>2</v>
      </c>
      <c r="F3955" t="s">
        <v>48</v>
      </c>
      <c r="G3955" t="s">
        <v>1338</v>
      </c>
      <c r="H3955" t="s">
        <v>126</v>
      </c>
      <c r="I3955" t="s">
        <v>127</v>
      </c>
      <c r="J3955" t="s">
        <v>79</v>
      </c>
      <c r="K3955" t="s">
        <v>7</v>
      </c>
      <c r="L3955" t="s">
        <v>8</v>
      </c>
      <c r="M3955" t="s">
        <v>7</v>
      </c>
      <c r="N3955" t="s">
        <v>9</v>
      </c>
      <c r="O3955" t="s">
        <v>10</v>
      </c>
      <c r="P3955" s="83">
        <v>7</v>
      </c>
      <c r="Q3955">
        <v>3.5</v>
      </c>
      <c r="R3955">
        <v>3.5</v>
      </c>
      <c r="S3955" s="9">
        <v>0.5</v>
      </c>
    </row>
    <row r="3956" spans="1:19">
      <c r="A3956" s="83">
        <v>2021</v>
      </c>
      <c r="B3956" t="s">
        <v>1310</v>
      </c>
      <c r="C3956" t="s">
        <v>1311</v>
      </c>
      <c r="D3956" t="s">
        <v>1312</v>
      </c>
      <c r="E3956" t="s">
        <v>2</v>
      </c>
      <c r="F3956" t="s">
        <v>54</v>
      </c>
      <c r="G3956" t="s">
        <v>1314</v>
      </c>
      <c r="H3956" t="s">
        <v>771</v>
      </c>
      <c r="I3956" t="s">
        <v>763</v>
      </c>
      <c r="J3956" t="s">
        <v>79</v>
      </c>
      <c r="K3956" t="s">
        <v>7</v>
      </c>
      <c r="L3956" t="s">
        <v>8</v>
      </c>
      <c r="M3956" t="s">
        <v>7</v>
      </c>
      <c r="N3956" t="s">
        <v>9</v>
      </c>
      <c r="O3956" t="s">
        <v>10</v>
      </c>
      <c r="P3956" s="83">
        <v>9</v>
      </c>
      <c r="Q3956">
        <v>1</v>
      </c>
      <c r="R3956">
        <v>8</v>
      </c>
      <c r="S3956" s="9">
        <v>0.1111111111111111</v>
      </c>
    </row>
    <row r="3957" spans="1:19">
      <c r="A3957" s="83">
        <v>2021</v>
      </c>
      <c r="B3957" t="s">
        <v>1310</v>
      </c>
      <c r="C3957" t="s">
        <v>1311</v>
      </c>
      <c r="D3957" t="s">
        <v>1312</v>
      </c>
      <c r="E3957" t="s">
        <v>2</v>
      </c>
      <c r="F3957" t="s">
        <v>247</v>
      </c>
      <c r="G3957" t="s">
        <v>1315</v>
      </c>
      <c r="H3957" t="s">
        <v>126</v>
      </c>
      <c r="I3957" t="s">
        <v>127</v>
      </c>
      <c r="J3957" t="s">
        <v>79</v>
      </c>
      <c r="K3957" t="s">
        <v>7</v>
      </c>
      <c r="L3957" t="s">
        <v>8</v>
      </c>
      <c r="M3957" t="s">
        <v>7</v>
      </c>
      <c r="N3957" t="s">
        <v>9</v>
      </c>
      <c r="O3957" t="s">
        <v>10</v>
      </c>
      <c r="P3957" s="83">
        <v>13</v>
      </c>
      <c r="Q3957">
        <v>6.0699999999999994</v>
      </c>
      <c r="R3957">
        <v>6.9300000000000006</v>
      </c>
      <c r="S3957" s="9">
        <v>0.46692307692307689</v>
      </c>
    </row>
    <row r="3958" spans="1:19">
      <c r="A3958" s="83">
        <v>2021</v>
      </c>
      <c r="B3958" t="s">
        <v>1310</v>
      </c>
      <c r="C3958" t="s">
        <v>1311</v>
      </c>
      <c r="D3958" t="s">
        <v>1312</v>
      </c>
      <c r="E3958" t="s">
        <v>2</v>
      </c>
      <c r="F3958" t="s">
        <v>91</v>
      </c>
      <c r="G3958" t="s">
        <v>1316</v>
      </c>
      <c r="H3958" t="s">
        <v>126</v>
      </c>
      <c r="I3958" t="s">
        <v>127</v>
      </c>
      <c r="J3958" t="s">
        <v>79</v>
      </c>
      <c r="K3958" t="s">
        <v>7</v>
      </c>
      <c r="L3958" t="s">
        <v>8</v>
      </c>
      <c r="M3958" t="s">
        <v>7</v>
      </c>
      <c r="N3958" t="s">
        <v>9</v>
      </c>
      <c r="O3958" t="s">
        <v>10</v>
      </c>
      <c r="P3958" s="83">
        <v>19</v>
      </c>
      <c r="Q3958">
        <v>6</v>
      </c>
      <c r="R3958">
        <v>13</v>
      </c>
      <c r="S3958" s="9">
        <v>0.31578947368421051</v>
      </c>
    </row>
    <row r="3959" spans="1:19">
      <c r="A3959" s="83">
        <v>2021</v>
      </c>
      <c r="B3959" t="s">
        <v>1310</v>
      </c>
      <c r="C3959" t="s">
        <v>1311</v>
      </c>
      <c r="D3959" t="s">
        <v>1312</v>
      </c>
      <c r="E3959" t="s">
        <v>2</v>
      </c>
      <c r="F3959" t="s">
        <v>64</v>
      </c>
      <c r="G3959" t="s">
        <v>1323</v>
      </c>
      <c r="H3959" t="s">
        <v>1324</v>
      </c>
      <c r="I3959" t="s">
        <v>127</v>
      </c>
      <c r="J3959" t="s">
        <v>79</v>
      </c>
      <c r="K3959" t="s">
        <v>7</v>
      </c>
      <c r="L3959" t="s">
        <v>8</v>
      </c>
      <c r="M3959" t="s">
        <v>7</v>
      </c>
      <c r="N3959" t="s">
        <v>9</v>
      </c>
      <c r="O3959" t="s">
        <v>10</v>
      </c>
      <c r="P3959" s="83">
        <v>8</v>
      </c>
      <c r="Q3959">
        <v>3</v>
      </c>
      <c r="R3959">
        <v>5</v>
      </c>
      <c r="S3959" s="9">
        <v>0.375</v>
      </c>
    </row>
    <row r="3960" spans="1:19">
      <c r="A3960" s="83">
        <v>2021</v>
      </c>
      <c r="B3960" t="s">
        <v>1310</v>
      </c>
      <c r="C3960" t="s">
        <v>1311</v>
      </c>
      <c r="D3960" t="s">
        <v>1312</v>
      </c>
      <c r="E3960" t="s">
        <v>2</v>
      </c>
      <c r="F3960" t="s">
        <v>252</v>
      </c>
      <c r="G3960" t="s">
        <v>1367</v>
      </c>
      <c r="H3960" t="s">
        <v>638</v>
      </c>
      <c r="I3960" t="s">
        <v>639</v>
      </c>
      <c r="J3960" t="s">
        <v>6</v>
      </c>
      <c r="K3960" t="s">
        <v>7</v>
      </c>
      <c r="L3960" t="s">
        <v>8</v>
      </c>
      <c r="M3960" t="s">
        <v>7</v>
      </c>
      <c r="N3960" t="s">
        <v>9</v>
      </c>
      <c r="O3960" t="s">
        <v>10</v>
      </c>
      <c r="P3960" s="83">
        <v>3</v>
      </c>
      <c r="Q3960">
        <v>3</v>
      </c>
      <c r="R3960">
        <v>0</v>
      </c>
      <c r="S3960" s="9">
        <v>1</v>
      </c>
    </row>
    <row r="3961" spans="1:19">
      <c r="A3961" s="83">
        <v>2021</v>
      </c>
      <c r="B3961" t="s">
        <v>1310</v>
      </c>
      <c r="C3961" t="s">
        <v>1311</v>
      </c>
      <c r="D3961" t="s">
        <v>1312</v>
      </c>
      <c r="E3961" t="s">
        <v>2</v>
      </c>
      <c r="F3961" t="s">
        <v>254</v>
      </c>
      <c r="G3961" t="s">
        <v>1317</v>
      </c>
      <c r="H3961" t="s">
        <v>771</v>
      </c>
      <c r="I3961" t="s">
        <v>763</v>
      </c>
      <c r="J3961" t="s">
        <v>79</v>
      </c>
      <c r="K3961" t="s">
        <v>7</v>
      </c>
      <c r="L3961" t="s">
        <v>8</v>
      </c>
      <c r="M3961" t="s">
        <v>7</v>
      </c>
      <c r="N3961" t="s">
        <v>9</v>
      </c>
      <c r="O3961" t="s">
        <v>10</v>
      </c>
      <c r="P3961" s="83">
        <v>4</v>
      </c>
      <c r="Q3961">
        <v>0</v>
      </c>
      <c r="R3961">
        <v>4</v>
      </c>
      <c r="S3961" s="9">
        <v>0</v>
      </c>
    </row>
    <row r="3962" spans="1:19">
      <c r="A3962" s="83">
        <v>2021</v>
      </c>
      <c r="B3962" t="s">
        <v>1310</v>
      </c>
      <c r="C3962" t="s">
        <v>1311</v>
      </c>
      <c r="D3962" t="s">
        <v>1312</v>
      </c>
      <c r="E3962" t="s">
        <v>2</v>
      </c>
      <c r="F3962" t="s">
        <v>256</v>
      </c>
      <c r="G3962" t="s">
        <v>1318</v>
      </c>
      <c r="H3962" t="s">
        <v>1319</v>
      </c>
      <c r="I3962" t="s">
        <v>127</v>
      </c>
      <c r="J3962" t="s">
        <v>79</v>
      </c>
      <c r="K3962" t="s">
        <v>7</v>
      </c>
      <c r="L3962" t="s">
        <v>8</v>
      </c>
      <c r="M3962" t="s">
        <v>7</v>
      </c>
      <c r="N3962" t="s">
        <v>9</v>
      </c>
      <c r="O3962" t="s">
        <v>10</v>
      </c>
      <c r="P3962" s="83">
        <v>22</v>
      </c>
      <c r="Q3962">
        <v>4.33</v>
      </c>
      <c r="R3962">
        <v>17.670000000000002</v>
      </c>
      <c r="S3962" s="9">
        <v>0.19681818181818181</v>
      </c>
    </row>
    <row r="3963" spans="1:19">
      <c r="A3963" s="83">
        <v>2021</v>
      </c>
      <c r="B3963" t="s">
        <v>1310</v>
      </c>
      <c r="C3963" t="s">
        <v>1311</v>
      </c>
      <c r="D3963" t="s">
        <v>1312</v>
      </c>
      <c r="E3963" t="s">
        <v>2</v>
      </c>
      <c r="F3963" t="s">
        <v>258</v>
      </c>
      <c r="G3963" t="s">
        <v>1331</v>
      </c>
      <c r="H3963" t="s">
        <v>126</v>
      </c>
      <c r="I3963" t="s">
        <v>127</v>
      </c>
      <c r="J3963" t="s">
        <v>79</v>
      </c>
      <c r="K3963" t="s">
        <v>7</v>
      </c>
      <c r="L3963" t="s">
        <v>8</v>
      </c>
      <c r="M3963" t="s">
        <v>7</v>
      </c>
      <c r="N3963" t="s">
        <v>9</v>
      </c>
      <c r="O3963" t="s">
        <v>10</v>
      </c>
      <c r="P3963" s="83">
        <v>14</v>
      </c>
      <c r="Q3963">
        <v>14</v>
      </c>
      <c r="R3963">
        <v>0</v>
      </c>
      <c r="S3963" s="9">
        <v>1</v>
      </c>
    </row>
    <row r="3964" spans="1:19">
      <c r="A3964" s="83">
        <v>2021</v>
      </c>
      <c r="B3964" t="s">
        <v>1310</v>
      </c>
      <c r="C3964" t="s">
        <v>1311</v>
      </c>
      <c r="D3964" t="s">
        <v>1312</v>
      </c>
      <c r="E3964" t="s">
        <v>2</v>
      </c>
      <c r="F3964" t="s">
        <v>266</v>
      </c>
      <c r="G3964" t="s">
        <v>1320</v>
      </c>
      <c r="H3964" t="s">
        <v>771</v>
      </c>
      <c r="I3964" t="s">
        <v>763</v>
      </c>
      <c r="J3964" t="s">
        <v>79</v>
      </c>
      <c r="K3964" t="s">
        <v>7</v>
      </c>
      <c r="L3964" t="s">
        <v>8</v>
      </c>
      <c r="M3964" t="s">
        <v>7</v>
      </c>
      <c r="N3964" t="s">
        <v>9</v>
      </c>
      <c r="O3964" t="s">
        <v>10</v>
      </c>
      <c r="P3964" s="83">
        <v>6</v>
      </c>
      <c r="Q3964">
        <v>3.09</v>
      </c>
      <c r="R3964">
        <v>2.91</v>
      </c>
      <c r="S3964" s="9">
        <v>0.51500000000000001</v>
      </c>
    </row>
    <row r="3965" spans="1:19">
      <c r="A3965" s="83">
        <v>2021</v>
      </c>
      <c r="B3965" t="s">
        <v>1310</v>
      </c>
      <c r="C3965" t="s">
        <v>1311</v>
      </c>
      <c r="D3965" t="s">
        <v>1312</v>
      </c>
      <c r="E3965" t="s">
        <v>2</v>
      </c>
      <c r="F3965" t="s">
        <v>271</v>
      </c>
      <c r="G3965" t="s">
        <v>1321</v>
      </c>
      <c r="H3965" t="s">
        <v>1322</v>
      </c>
      <c r="I3965" t="s">
        <v>763</v>
      </c>
      <c r="J3965" t="s">
        <v>79</v>
      </c>
      <c r="K3965" t="s">
        <v>7</v>
      </c>
      <c r="L3965" t="s">
        <v>8</v>
      </c>
      <c r="M3965" t="s">
        <v>7</v>
      </c>
      <c r="N3965" t="s">
        <v>9</v>
      </c>
      <c r="O3965" t="s">
        <v>10</v>
      </c>
      <c r="P3965" s="83">
        <v>8</v>
      </c>
      <c r="Q3965">
        <v>0</v>
      </c>
      <c r="R3965">
        <v>8</v>
      </c>
      <c r="S3965" s="9">
        <v>0</v>
      </c>
    </row>
    <row r="3966" spans="1:19">
      <c r="A3966" s="83">
        <v>2021</v>
      </c>
      <c r="B3966" t="s">
        <v>1310</v>
      </c>
      <c r="C3966" t="s">
        <v>1311</v>
      </c>
      <c r="D3966" t="s">
        <v>1312</v>
      </c>
      <c r="E3966" t="s">
        <v>1368</v>
      </c>
      <c r="F3966" t="s">
        <v>149</v>
      </c>
      <c r="G3966" t="s">
        <v>1369</v>
      </c>
      <c r="H3966" t="s">
        <v>571</v>
      </c>
      <c r="I3966" t="s">
        <v>294</v>
      </c>
      <c r="J3966" t="s">
        <v>153</v>
      </c>
      <c r="K3966" t="s">
        <v>7</v>
      </c>
      <c r="L3966" t="s">
        <v>8</v>
      </c>
      <c r="M3966" t="s">
        <v>7</v>
      </c>
      <c r="N3966" t="s">
        <v>9</v>
      </c>
      <c r="O3966" t="s">
        <v>10</v>
      </c>
      <c r="P3966" s="83">
        <v>2</v>
      </c>
      <c r="Q3966">
        <v>0.33</v>
      </c>
      <c r="R3966">
        <v>1.67</v>
      </c>
      <c r="S3966" s="9">
        <v>0.16500000000000001</v>
      </c>
    </row>
    <row r="3967" spans="1:19">
      <c r="A3967" s="83">
        <v>2021</v>
      </c>
      <c r="B3967" t="s">
        <v>1310</v>
      </c>
      <c r="C3967" t="s">
        <v>1311</v>
      </c>
      <c r="D3967" t="s">
        <v>1312</v>
      </c>
      <c r="E3967" t="s">
        <v>1370</v>
      </c>
      <c r="F3967" t="s">
        <v>149</v>
      </c>
      <c r="G3967" t="s">
        <v>1371</v>
      </c>
      <c r="H3967" t="s">
        <v>571</v>
      </c>
      <c r="I3967" t="s">
        <v>294</v>
      </c>
      <c r="J3967" t="s">
        <v>153</v>
      </c>
      <c r="K3967" t="s">
        <v>7</v>
      </c>
      <c r="L3967" t="s">
        <v>8</v>
      </c>
      <c r="M3967" t="s">
        <v>7</v>
      </c>
      <c r="N3967" t="s">
        <v>9</v>
      </c>
      <c r="O3967" t="s">
        <v>10</v>
      </c>
      <c r="P3967" s="83">
        <v>2</v>
      </c>
      <c r="Q3967">
        <v>1</v>
      </c>
      <c r="R3967">
        <v>1</v>
      </c>
      <c r="S3967" s="9">
        <v>0.5</v>
      </c>
    </row>
    <row r="3968" spans="1:19">
      <c r="A3968" s="83">
        <v>2021</v>
      </c>
      <c r="B3968" t="s">
        <v>1310</v>
      </c>
      <c r="C3968" t="s">
        <v>1311</v>
      </c>
      <c r="D3968" t="s">
        <v>1312</v>
      </c>
      <c r="E3968" t="s">
        <v>1372</v>
      </c>
      <c r="F3968" t="s">
        <v>149</v>
      </c>
      <c r="G3968" t="s">
        <v>1373</v>
      </c>
      <c r="H3968" t="s">
        <v>571</v>
      </c>
      <c r="I3968" t="s">
        <v>294</v>
      </c>
      <c r="J3968" t="s">
        <v>153</v>
      </c>
      <c r="K3968" t="s">
        <v>7</v>
      </c>
      <c r="L3968" t="s">
        <v>8</v>
      </c>
      <c r="M3968" t="s">
        <v>7</v>
      </c>
      <c r="N3968" t="s">
        <v>9</v>
      </c>
      <c r="O3968" t="s">
        <v>10</v>
      </c>
      <c r="P3968" s="83">
        <v>3</v>
      </c>
      <c r="Q3968">
        <v>0.4</v>
      </c>
      <c r="R3968">
        <v>2.6</v>
      </c>
      <c r="S3968" s="9">
        <v>0.13333333333333333</v>
      </c>
    </row>
    <row r="3969" spans="1:19">
      <c r="A3969" s="83">
        <v>2021</v>
      </c>
      <c r="B3969" t="s">
        <v>1310</v>
      </c>
      <c r="C3969" t="s">
        <v>1311</v>
      </c>
      <c r="D3969" t="s">
        <v>1312</v>
      </c>
      <c r="E3969" t="s">
        <v>1374</v>
      </c>
      <c r="F3969" t="s">
        <v>149</v>
      </c>
      <c r="G3969" t="s">
        <v>1375</v>
      </c>
      <c r="H3969" t="s">
        <v>1376</v>
      </c>
      <c r="I3969" t="s">
        <v>29</v>
      </c>
      <c r="J3969" t="s">
        <v>6</v>
      </c>
      <c r="K3969" t="s">
        <v>7</v>
      </c>
      <c r="L3969" t="s">
        <v>8</v>
      </c>
      <c r="M3969" t="s">
        <v>7</v>
      </c>
      <c r="N3969" t="s">
        <v>9</v>
      </c>
      <c r="O3969" t="s">
        <v>10</v>
      </c>
      <c r="P3969" s="83">
        <v>5</v>
      </c>
      <c r="Q3969">
        <v>4</v>
      </c>
      <c r="R3969">
        <v>1</v>
      </c>
      <c r="S3969" s="9">
        <v>0.8</v>
      </c>
    </row>
    <row r="3970" spans="1:19">
      <c r="A3970" s="83">
        <v>2021</v>
      </c>
      <c r="B3970" t="s">
        <v>1310</v>
      </c>
      <c r="C3970" t="s">
        <v>1332</v>
      </c>
      <c r="D3970" t="s">
        <v>350</v>
      </c>
      <c r="E3970" t="s">
        <v>2</v>
      </c>
      <c r="F3970" t="s">
        <v>1339</v>
      </c>
      <c r="G3970" t="s">
        <v>1340</v>
      </c>
      <c r="H3970" t="s">
        <v>366</v>
      </c>
      <c r="I3970" t="s">
        <v>354</v>
      </c>
      <c r="J3970" t="s">
        <v>79</v>
      </c>
      <c r="K3970" t="s">
        <v>7</v>
      </c>
      <c r="L3970" t="s">
        <v>8</v>
      </c>
      <c r="M3970" t="s">
        <v>7</v>
      </c>
      <c r="N3970" t="s">
        <v>9</v>
      </c>
      <c r="O3970" t="s">
        <v>10</v>
      </c>
      <c r="P3970" s="83">
        <v>10</v>
      </c>
      <c r="Q3970">
        <v>5.67</v>
      </c>
      <c r="R3970">
        <v>4.33</v>
      </c>
      <c r="S3970" s="9">
        <v>0.56699999999999995</v>
      </c>
    </row>
    <row r="3971" spans="1:19">
      <c r="A3971" s="83">
        <v>2021</v>
      </c>
      <c r="B3971" t="s">
        <v>1310</v>
      </c>
      <c r="C3971" t="s">
        <v>1332</v>
      </c>
      <c r="D3971" t="s">
        <v>350</v>
      </c>
      <c r="E3971" t="s">
        <v>2</v>
      </c>
      <c r="F3971" t="s">
        <v>1341</v>
      </c>
      <c r="G3971" t="s">
        <v>1342</v>
      </c>
      <c r="H3971" t="s">
        <v>366</v>
      </c>
      <c r="I3971" t="s">
        <v>354</v>
      </c>
      <c r="J3971" t="s">
        <v>79</v>
      </c>
      <c r="K3971" t="s">
        <v>7</v>
      </c>
      <c r="L3971" t="s">
        <v>8</v>
      </c>
      <c r="M3971" t="s">
        <v>7</v>
      </c>
      <c r="N3971" t="s">
        <v>9</v>
      </c>
      <c r="O3971" t="s">
        <v>10</v>
      </c>
      <c r="P3971" s="83">
        <v>3</v>
      </c>
      <c r="Q3971">
        <v>3</v>
      </c>
      <c r="R3971">
        <v>0</v>
      </c>
      <c r="S3971" s="9">
        <v>1</v>
      </c>
    </row>
    <row r="3972" spans="1:19">
      <c r="A3972" s="83">
        <v>2021</v>
      </c>
      <c r="B3972" t="s">
        <v>1310</v>
      </c>
      <c r="C3972" t="s">
        <v>1332</v>
      </c>
      <c r="D3972" t="s">
        <v>350</v>
      </c>
      <c r="E3972" t="s">
        <v>2</v>
      </c>
      <c r="F3972" t="s">
        <v>1345</v>
      </c>
      <c r="G3972" t="s">
        <v>1346</v>
      </c>
      <c r="H3972" t="s">
        <v>366</v>
      </c>
      <c r="I3972" t="s">
        <v>354</v>
      </c>
      <c r="J3972" t="s">
        <v>79</v>
      </c>
      <c r="K3972" t="s">
        <v>7</v>
      </c>
      <c r="L3972" t="s">
        <v>8</v>
      </c>
      <c r="M3972" t="s">
        <v>7</v>
      </c>
      <c r="N3972" t="s">
        <v>9</v>
      </c>
      <c r="O3972" t="s">
        <v>10</v>
      </c>
      <c r="P3972" s="83">
        <v>1</v>
      </c>
      <c r="Q3972">
        <v>1</v>
      </c>
      <c r="R3972">
        <v>0</v>
      </c>
      <c r="S3972" s="9">
        <v>1</v>
      </c>
    </row>
    <row r="3973" spans="1:19">
      <c r="A3973" s="83">
        <v>2021</v>
      </c>
      <c r="B3973" t="s">
        <v>1310</v>
      </c>
      <c r="C3973" t="s">
        <v>1332</v>
      </c>
      <c r="D3973" t="s">
        <v>350</v>
      </c>
      <c r="E3973" t="s">
        <v>2</v>
      </c>
      <c r="F3973" t="s">
        <v>1333</v>
      </c>
      <c r="G3973" t="s">
        <v>1334</v>
      </c>
      <c r="H3973" t="s">
        <v>366</v>
      </c>
      <c r="I3973" t="s">
        <v>354</v>
      </c>
      <c r="J3973" t="s">
        <v>79</v>
      </c>
      <c r="K3973" t="s">
        <v>7</v>
      </c>
      <c r="L3973" t="s">
        <v>8</v>
      </c>
      <c r="M3973" t="s">
        <v>7</v>
      </c>
      <c r="N3973" t="s">
        <v>9</v>
      </c>
      <c r="O3973" t="s">
        <v>10</v>
      </c>
      <c r="P3973" s="83">
        <v>5</v>
      </c>
      <c r="Q3973">
        <v>5</v>
      </c>
      <c r="R3973">
        <v>0</v>
      </c>
      <c r="S3973" s="9">
        <v>1</v>
      </c>
    </row>
    <row r="3974" spans="1:19">
      <c r="A3974" s="83">
        <v>2021</v>
      </c>
      <c r="B3974" t="s">
        <v>1310</v>
      </c>
      <c r="C3974" t="s">
        <v>1332</v>
      </c>
      <c r="D3974" t="s">
        <v>350</v>
      </c>
      <c r="E3974" t="s">
        <v>2</v>
      </c>
      <c r="F3974" t="s">
        <v>1343</v>
      </c>
      <c r="G3974" t="s">
        <v>1344</v>
      </c>
      <c r="H3974" t="s">
        <v>366</v>
      </c>
      <c r="I3974" t="s">
        <v>354</v>
      </c>
      <c r="J3974" t="s">
        <v>79</v>
      </c>
      <c r="K3974" t="s">
        <v>7</v>
      </c>
      <c r="L3974" t="s">
        <v>8</v>
      </c>
      <c r="M3974" t="s">
        <v>7</v>
      </c>
      <c r="N3974" t="s">
        <v>9</v>
      </c>
      <c r="O3974" t="s">
        <v>10</v>
      </c>
      <c r="P3974" s="83">
        <v>10</v>
      </c>
      <c r="Q3974">
        <v>8.4599999999999991</v>
      </c>
      <c r="R3974">
        <v>1.5400000000000009</v>
      </c>
      <c r="S3974" s="9">
        <v>0.84599999999999986</v>
      </c>
    </row>
    <row r="3975" spans="1:19">
      <c r="A3975" s="83">
        <v>2021</v>
      </c>
      <c r="B3975" t="s">
        <v>1310</v>
      </c>
      <c r="C3975" t="s">
        <v>1332</v>
      </c>
      <c r="D3975" t="s">
        <v>350</v>
      </c>
      <c r="E3975" t="s">
        <v>2</v>
      </c>
      <c r="F3975" t="s">
        <v>1335</v>
      </c>
      <c r="G3975" t="s">
        <v>1336</v>
      </c>
      <c r="H3975" t="s">
        <v>1337</v>
      </c>
      <c r="I3975" t="s">
        <v>354</v>
      </c>
      <c r="J3975" t="s">
        <v>79</v>
      </c>
      <c r="K3975" t="s">
        <v>7</v>
      </c>
      <c r="L3975" t="s">
        <v>8</v>
      </c>
      <c r="M3975" t="s">
        <v>7</v>
      </c>
      <c r="N3975" t="s">
        <v>9</v>
      </c>
      <c r="O3975" t="s">
        <v>10</v>
      </c>
      <c r="P3975" s="83">
        <v>6</v>
      </c>
      <c r="Q3975">
        <v>0</v>
      </c>
      <c r="R3975">
        <v>6</v>
      </c>
      <c r="S3975" s="9">
        <v>0</v>
      </c>
    </row>
    <row r="3976" spans="1:19">
      <c r="A3976" s="83">
        <v>2021</v>
      </c>
      <c r="B3976" t="s">
        <v>1310</v>
      </c>
      <c r="C3976" t="s">
        <v>1332</v>
      </c>
      <c r="D3976" t="s">
        <v>350</v>
      </c>
      <c r="E3976" t="s">
        <v>2</v>
      </c>
      <c r="F3976" t="s">
        <v>1377</v>
      </c>
      <c r="G3976" t="s">
        <v>1378</v>
      </c>
      <c r="H3976" t="s">
        <v>366</v>
      </c>
      <c r="I3976" t="s">
        <v>354</v>
      </c>
      <c r="J3976" t="s">
        <v>79</v>
      </c>
      <c r="K3976" t="s">
        <v>7</v>
      </c>
      <c r="L3976" t="s">
        <v>8</v>
      </c>
      <c r="M3976" t="s">
        <v>7</v>
      </c>
      <c r="N3976" t="s">
        <v>9</v>
      </c>
      <c r="O3976" t="s">
        <v>10</v>
      </c>
      <c r="P3976" s="83">
        <v>4</v>
      </c>
      <c r="Q3976">
        <v>0</v>
      </c>
      <c r="R3976">
        <v>4</v>
      </c>
      <c r="S3976" s="9">
        <v>0</v>
      </c>
    </row>
    <row r="3977" spans="1:19">
      <c r="A3977" s="83">
        <v>2021</v>
      </c>
      <c r="B3977" t="s">
        <v>1310</v>
      </c>
      <c r="C3977" t="s">
        <v>1332</v>
      </c>
      <c r="D3977" t="s">
        <v>350</v>
      </c>
      <c r="E3977" t="s">
        <v>2</v>
      </c>
      <c r="F3977" t="s">
        <v>1352</v>
      </c>
      <c r="G3977" t="s">
        <v>1353</v>
      </c>
      <c r="H3977" t="s">
        <v>1354</v>
      </c>
      <c r="I3977" t="s">
        <v>354</v>
      </c>
      <c r="J3977" t="s">
        <v>79</v>
      </c>
      <c r="K3977" t="s">
        <v>7</v>
      </c>
      <c r="L3977" t="s">
        <v>8</v>
      </c>
      <c r="M3977" t="s">
        <v>7</v>
      </c>
      <c r="N3977" t="s">
        <v>9</v>
      </c>
      <c r="O3977" t="s">
        <v>10</v>
      </c>
      <c r="P3977" s="83">
        <v>6</v>
      </c>
      <c r="Q3977">
        <v>0</v>
      </c>
      <c r="R3977">
        <v>6</v>
      </c>
      <c r="S3977" s="9">
        <v>0</v>
      </c>
    </row>
    <row r="3978" spans="1:19">
      <c r="A3978" s="83">
        <v>2021</v>
      </c>
      <c r="B3978" t="s">
        <v>1310</v>
      </c>
      <c r="C3978" t="s">
        <v>1325</v>
      </c>
      <c r="D3978" t="s">
        <v>1312</v>
      </c>
      <c r="E3978" t="s">
        <v>2</v>
      </c>
      <c r="F3978" t="s">
        <v>414</v>
      </c>
      <c r="G3978" t="s">
        <v>1328</v>
      </c>
      <c r="H3978" t="s">
        <v>383</v>
      </c>
      <c r="I3978" t="s">
        <v>384</v>
      </c>
      <c r="J3978" t="s">
        <v>37</v>
      </c>
      <c r="K3978" t="s">
        <v>7</v>
      </c>
      <c r="L3978" t="s">
        <v>8</v>
      </c>
      <c r="M3978" t="s">
        <v>7</v>
      </c>
      <c r="N3978" t="s">
        <v>9</v>
      </c>
      <c r="O3978" t="s">
        <v>10</v>
      </c>
      <c r="P3978" s="83">
        <v>1</v>
      </c>
      <c r="Q3978">
        <v>1</v>
      </c>
      <c r="R3978">
        <v>0</v>
      </c>
      <c r="S3978" s="9">
        <v>1</v>
      </c>
    </row>
    <row r="3979" spans="1:19">
      <c r="A3979" s="83">
        <v>2021</v>
      </c>
      <c r="B3979" t="s">
        <v>1310</v>
      </c>
      <c r="C3979" t="s">
        <v>1325</v>
      </c>
      <c r="D3979" t="s">
        <v>1312</v>
      </c>
      <c r="E3979" t="s">
        <v>2</v>
      </c>
      <c r="F3979" t="s">
        <v>416</v>
      </c>
      <c r="G3979" t="s">
        <v>1326</v>
      </c>
      <c r="H3979" t="s">
        <v>383</v>
      </c>
      <c r="I3979" t="s">
        <v>384</v>
      </c>
      <c r="J3979" t="s">
        <v>37</v>
      </c>
      <c r="K3979" t="s">
        <v>7</v>
      </c>
      <c r="L3979" t="s">
        <v>8</v>
      </c>
      <c r="M3979" t="s">
        <v>7</v>
      </c>
      <c r="N3979" t="s">
        <v>9</v>
      </c>
      <c r="O3979" t="s">
        <v>10</v>
      </c>
      <c r="P3979" s="83">
        <v>2</v>
      </c>
      <c r="Q3979">
        <v>2</v>
      </c>
      <c r="R3979">
        <v>0</v>
      </c>
      <c r="S3979" s="9">
        <v>1</v>
      </c>
    </row>
    <row r="3980" spans="1:19">
      <c r="A3980" s="83">
        <v>2021</v>
      </c>
      <c r="B3980" t="s">
        <v>1310</v>
      </c>
      <c r="C3980" t="s">
        <v>1325</v>
      </c>
      <c r="D3980" t="s">
        <v>1312</v>
      </c>
      <c r="E3980" t="s">
        <v>2</v>
      </c>
      <c r="F3980" t="s">
        <v>844</v>
      </c>
      <c r="G3980" t="s">
        <v>1329</v>
      </c>
      <c r="H3980" t="s">
        <v>383</v>
      </c>
      <c r="I3980" t="s">
        <v>384</v>
      </c>
      <c r="J3980" t="s">
        <v>37</v>
      </c>
      <c r="K3980" t="s">
        <v>7</v>
      </c>
      <c r="L3980" t="s">
        <v>8</v>
      </c>
      <c r="M3980" t="s">
        <v>7</v>
      </c>
      <c r="N3980" t="s">
        <v>9</v>
      </c>
      <c r="O3980" t="s">
        <v>10</v>
      </c>
      <c r="P3980" s="83">
        <v>3</v>
      </c>
      <c r="Q3980">
        <v>0</v>
      </c>
      <c r="R3980">
        <v>3</v>
      </c>
      <c r="S3980" s="9">
        <v>0</v>
      </c>
    </row>
    <row r="3981" spans="1:19">
      <c r="A3981" s="83">
        <v>2021</v>
      </c>
      <c r="B3981" t="s">
        <v>1310</v>
      </c>
      <c r="C3981" t="s">
        <v>1325</v>
      </c>
      <c r="D3981" t="s">
        <v>1312</v>
      </c>
      <c r="E3981" t="s">
        <v>2</v>
      </c>
      <c r="F3981" t="s">
        <v>847</v>
      </c>
      <c r="G3981" t="s">
        <v>1330</v>
      </c>
      <c r="H3981" t="s">
        <v>383</v>
      </c>
      <c r="I3981" t="s">
        <v>384</v>
      </c>
      <c r="J3981" t="s">
        <v>37</v>
      </c>
      <c r="K3981" t="s">
        <v>7</v>
      </c>
      <c r="L3981" t="s">
        <v>8</v>
      </c>
      <c r="M3981" t="s">
        <v>7</v>
      </c>
      <c r="N3981" t="s">
        <v>9</v>
      </c>
      <c r="O3981" t="s">
        <v>10</v>
      </c>
      <c r="P3981" s="83">
        <v>3</v>
      </c>
      <c r="Q3981">
        <v>2.5</v>
      </c>
      <c r="R3981">
        <v>0.5</v>
      </c>
      <c r="S3981" s="9">
        <v>0.83333333333333337</v>
      </c>
    </row>
    <row r="3982" spans="1:19">
      <c r="A3982" s="83">
        <v>2021</v>
      </c>
      <c r="B3982" t="s">
        <v>1310</v>
      </c>
      <c r="C3982" t="s">
        <v>1325</v>
      </c>
      <c r="D3982" t="s">
        <v>1312</v>
      </c>
      <c r="E3982" t="s">
        <v>2</v>
      </c>
      <c r="F3982" t="s">
        <v>850</v>
      </c>
      <c r="G3982" t="s">
        <v>1347</v>
      </c>
      <c r="H3982" t="s">
        <v>383</v>
      </c>
      <c r="I3982" t="s">
        <v>384</v>
      </c>
      <c r="J3982" t="s">
        <v>37</v>
      </c>
      <c r="K3982" t="s">
        <v>7</v>
      </c>
      <c r="L3982" t="s">
        <v>8</v>
      </c>
      <c r="M3982" t="s">
        <v>7</v>
      </c>
      <c r="N3982" t="s">
        <v>9</v>
      </c>
      <c r="O3982" t="s">
        <v>10</v>
      </c>
      <c r="P3982" s="83">
        <v>2</v>
      </c>
      <c r="Q3982">
        <v>0</v>
      </c>
      <c r="R3982">
        <v>2</v>
      </c>
      <c r="S3982" s="9">
        <v>0</v>
      </c>
    </row>
    <row r="3983" spans="1:19">
      <c r="A3983" s="83">
        <v>2021</v>
      </c>
      <c r="B3983" t="s">
        <v>1310</v>
      </c>
      <c r="C3983" t="s">
        <v>1348</v>
      </c>
      <c r="D3983" t="s">
        <v>1312</v>
      </c>
      <c r="E3983" t="s">
        <v>2</v>
      </c>
      <c r="F3983" t="s">
        <v>446</v>
      </c>
      <c r="G3983" t="s">
        <v>1357</v>
      </c>
      <c r="H3983" t="s">
        <v>448</v>
      </c>
      <c r="I3983" t="s">
        <v>36</v>
      </c>
      <c r="J3983" t="s">
        <v>37</v>
      </c>
      <c r="K3983" t="s">
        <v>7</v>
      </c>
      <c r="L3983" t="s">
        <v>8</v>
      </c>
      <c r="M3983" t="s">
        <v>7</v>
      </c>
      <c r="N3983" t="s">
        <v>9</v>
      </c>
      <c r="O3983" t="s">
        <v>10</v>
      </c>
      <c r="P3983" s="83">
        <v>6</v>
      </c>
      <c r="Q3983">
        <v>0</v>
      </c>
      <c r="R3983">
        <v>6</v>
      </c>
      <c r="S3983" s="9">
        <v>0</v>
      </c>
    </row>
    <row r="3984" spans="1:19">
      <c r="A3984" s="83">
        <v>2021</v>
      </c>
      <c r="B3984" t="s">
        <v>1310</v>
      </c>
      <c r="C3984" t="s">
        <v>1348</v>
      </c>
      <c r="D3984" t="s">
        <v>1312</v>
      </c>
      <c r="E3984" t="s">
        <v>2</v>
      </c>
      <c r="F3984" t="s">
        <v>449</v>
      </c>
      <c r="G3984" t="s">
        <v>1349</v>
      </c>
      <c r="H3984" t="s">
        <v>448</v>
      </c>
      <c r="I3984" t="s">
        <v>36</v>
      </c>
      <c r="J3984" t="s">
        <v>37</v>
      </c>
      <c r="K3984" t="s">
        <v>7</v>
      </c>
      <c r="L3984" t="s">
        <v>8</v>
      </c>
      <c r="M3984" t="s">
        <v>7</v>
      </c>
      <c r="N3984" t="s">
        <v>9</v>
      </c>
      <c r="O3984" t="s">
        <v>10</v>
      </c>
      <c r="P3984" s="83">
        <v>6</v>
      </c>
      <c r="Q3984">
        <v>4</v>
      </c>
      <c r="R3984">
        <v>2</v>
      </c>
      <c r="S3984" s="9">
        <v>0.66666666666666663</v>
      </c>
    </row>
    <row r="3985" spans="1:19">
      <c r="A3985" s="83">
        <v>2021</v>
      </c>
      <c r="B3985" t="s">
        <v>1310</v>
      </c>
      <c r="C3985" t="s">
        <v>1348</v>
      </c>
      <c r="D3985" t="s">
        <v>1312</v>
      </c>
      <c r="E3985" t="s">
        <v>2</v>
      </c>
      <c r="F3985" t="s">
        <v>452</v>
      </c>
      <c r="G3985" t="s">
        <v>1356</v>
      </c>
      <c r="H3985" t="s">
        <v>448</v>
      </c>
      <c r="I3985" t="s">
        <v>36</v>
      </c>
      <c r="J3985" t="s">
        <v>37</v>
      </c>
      <c r="K3985" t="s">
        <v>7</v>
      </c>
      <c r="L3985" t="s">
        <v>8</v>
      </c>
      <c r="M3985" t="s">
        <v>7</v>
      </c>
      <c r="N3985" t="s">
        <v>9</v>
      </c>
      <c r="O3985" t="s">
        <v>10</v>
      </c>
      <c r="P3985" s="83">
        <v>3</v>
      </c>
      <c r="Q3985">
        <v>0</v>
      </c>
      <c r="R3985">
        <v>3</v>
      </c>
      <c r="S3985" s="9">
        <v>0</v>
      </c>
    </row>
    <row r="3986" spans="1:19">
      <c r="A3986" s="83">
        <v>2021</v>
      </c>
      <c r="B3986" t="s">
        <v>1310</v>
      </c>
      <c r="C3986" t="s">
        <v>1348</v>
      </c>
      <c r="D3986" t="s">
        <v>1312</v>
      </c>
      <c r="E3986" t="s">
        <v>2</v>
      </c>
      <c r="F3986" t="s">
        <v>455</v>
      </c>
      <c r="G3986" t="s">
        <v>1355</v>
      </c>
      <c r="H3986" t="s">
        <v>448</v>
      </c>
      <c r="I3986" t="s">
        <v>36</v>
      </c>
      <c r="J3986" t="s">
        <v>37</v>
      </c>
      <c r="K3986" t="s">
        <v>7</v>
      </c>
      <c r="L3986" t="s">
        <v>8</v>
      </c>
      <c r="M3986" t="s">
        <v>7</v>
      </c>
      <c r="N3986" t="s">
        <v>9</v>
      </c>
      <c r="O3986" t="s">
        <v>10</v>
      </c>
      <c r="P3986" s="83">
        <v>4</v>
      </c>
      <c r="Q3986">
        <v>0</v>
      </c>
      <c r="R3986">
        <v>4</v>
      </c>
      <c r="S3986" s="9">
        <v>0</v>
      </c>
    </row>
    <row r="3987" spans="1:19">
      <c r="A3987" s="83">
        <v>2021</v>
      </c>
      <c r="B3987" t="s">
        <v>1310</v>
      </c>
      <c r="C3987" t="s">
        <v>1348</v>
      </c>
      <c r="D3987" t="s">
        <v>1312</v>
      </c>
      <c r="E3987" t="s">
        <v>2</v>
      </c>
      <c r="F3987" t="s">
        <v>458</v>
      </c>
      <c r="G3987" t="s">
        <v>1379</v>
      </c>
      <c r="H3987" t="s">
        <v>1380</v>
      </c>
      <c r="I3987" t="s">
        <v>36</v>
      </c>
      <c r="J3987" t="s">
        <v>37</v>
      </c>
      <c r="K3987" t="s">
        <v>7</v>
      </c>
      <c r="L3987" t="s">
        <v>8</v>
      </c>
      <c r="M3987" t="s">
        <v>7</v>
      </c>
      <c r="N3987" t="s">
        <v>9</v>
      </c>
      <c r="O3987" t="s">
        <v>10</v>
      </c>
      <c r="P3987" s="83">
        <v>1</v>
      </c>
      <c r="Q3987">
        <v>0</v>
      </c>
      <c r="R3987">
        <v>1</v>
      </c>
      <c r="S3987" s="9">
        <v>0</v>
      </c>
    </row>
    <row r="3988" spans="1:19">
      <c r="A3988" s="1">
        <v>2021</v>
      </c>
      <c r="B3988" t="s">
        <v>0</v>
      </c>
      <c r="C3988" t="s">
        <v>20</v>
      </c>
      <c r="D3988" t="s">
        <v>1312</v>
      </c>
      <c r="E3988" s="11" t="s">
        <v>2</v>
      </c>
      <c r="F3988" s="11" t="s">
        <v>1</v>
      </c>
      <c r="G3988" s="11" t="s">
        <v>1381</v>
      </c>
      <c r="H3988" s="11" t="s">
        <v>229</v>
      </c>
      <c r="I3988" s="11" t="s">
        <v>230</v>
      </c>
      <c r="J3988" s="11" t="s">
        <v>79</v>
      </c>
      <c r="K3988" s="11" t="s">
        <v>7</v>
      </c>
      <c r="L3988" s="11" t="s">
        <v>8</v>
      </c>
      <c r="M3988" s="11" t="s">
        <v>7</v>
      </c>
      <c r="N3988" s="11" t="s">
        <v>9</v>
      </c>
      <c r="O3988" s="11" t="s">
        <v>10</v>
      </c>
      <c r="P3988" s="88">
        <v>14</v>
      </c>
      <c r="Q3988" s="13">
        <v>10.68</v>
      </c>
      <c r="R3988" s="13">
        <v>3.3200000000000003</v>
      </c>
      <c r="S3988" s="93">
        <f>Q3988/P3988</f>
        <v>0.76285714285714279</v>
      </c>
    </row>
    <row r="3989" spans="1:19">
      <c r="A3989" s="122" t="s">
        <v>1382</v>
      </c>
      <c r="B3989" s="122"/>
      <c r="C3989" s="122"/>
      <c r="D3989" s="122"/>
      <c r="E3989" s="122"/>
      <c r="F3989" s="122"/>
      <c r="G3989" s="122"/>
      <c r="H3989" s="122"/>
      <c r="I3989" s="122"/>
      <c r="J3989" s="122"/>
      <c r="K3989" s="122"/>
      <c r="L3989" s="122"/>
      <c r="M3989" s="122"/>
      <c r="N3989" s="122"/>
      <c r="O3989" s="122"/>
      <c r="P3989" s="122"/>
      <c r="Q3989" s="122"/>
      <c r="R3989" s="122"/>
      <c r="S3989" s="122"/>
    </row>
    <row r="3990" spans="1:19">
      <c r="A3990" t="s">
        <v>513</v>
      </c>
      <c r="E3990" s="66" t="s">
        <v>1383</v>
      </c>
      <c r="F3990" s="66"/>
      <c r="G3990" s="66">
        <v>100</v>
      </c>
      <c r="P3990" s="86"/>
    </row>
    <row r="3991" spans="1:19">
      <c r="A3991" s="83">
        <v>2021</v>
      </c>
      <c r="B3991" t="s">
        <v>1310</v>
      </c>
      <c r="C3991" t="s">
        <v>1350</v>
      </c>
      <c r="D3991" t="s">
        <v>1312</v>
      </c>
      <c r="E3991" t="s">
        <v>2</v>
      </c>
      <c r="F3991" t="s">
        <v>14</v>
      </c>
      <c r="G3991" t="s">
        <v>1351</v>
      </c>
      <c r="H3991" t="s">
        <v>565</v>
      </c>
      <c r="I3991" t="s">
        <v>135</v>
      </c>
      <c r="J3991" t="s">
        <v>6</v>
      </c>
      <c r="K3991" t="s">
        <v>38</v>
      </c>
      <c r="L3991" t="s">
        <v>8</v>
      </c>
      <c r="M3991" t="s">
        <v>8</v>
      </c>
      <c r="N3991" t="s">
        <v>38</v>
      </c>
      <c r="O3991" t="s">
        <v>44</v>
      </c>
      <c r="P3991" s="83">
        <v>1</v>
      </c>
      <c r="Q3991">
        <v>0</v>
      </c>
      <c r="R3991">
        <v>1</v>
      </c>
      <c r="S3991" s="9">
        <v>0</v>
      </c>
    </row>
    <row r="3992" spans="1:19">
      <c r="A3992" s="83">
        <v>2021</v>
      </c>
      <c r="B3992" t="s">
        <v>1310</v>
      </c>
      <c r="C3992" t="s">
        <v>1350</v>
      </c>
      <c r="D3992" t="s">
        <v>1312</v>
      </c>
      <c r="E3992" t="s">
        <v>2</v>
      </c>
      <c r="F3992" t="s">
        <v>14</v>
      </c>
      <c r="G3992" t="s">
        <v>1351</v>
      </c>
      <c r="H3992" t="s">
        <v>565</v>
      </c>
      <c r="I3992" t="s">
        <v>135</v>
      </c>
      <c r="J3992" t="s">
        <v>6</v>
      </c>
      <c r="K3992" t="s">
        <v>38</v>
      </c>
      <c r="L3992" t="s">
        <v>8</v>
      </c>
      <c r="M3992" t="s">
        <v>40</v>
      </c>
      <c r="N3992" t="s">
        <v>40</v>
      </c>
      <c r="O3992" t="s">
        <v>159</v>
      </c>
      <c r="P3992" s="83">
        <v>3</v>
      </c>
      <c r="Q3992">
        <v>0</v>
      </c>
      <c r="R3992">
        <v>3</v>
      </c>
      <c r="S3992" s="9">
        <v>0</v>
      </c>
    </row>
    <row r="3993" spans="1:19">
      <c r="A3993" s="83">
        <v>2021</v>
      </c>
      <c r="B3993" t="s">
        <v>1310</v>
      </c>
      <c r="C3993" t="s">
        <v>1350</v>
      </c>
      <c r="D3993" t="s">
        <v>295</v>
      </c>
      <c r="E3993" t="s">
        <v>2</v>
      </c>
      <c r="F3993" t="s">
        <v>256</v>
      </c>
      <c r="G3993" t="s">
        <v>1363</v>
      </c>
      <c r="H3993" t="s">
        <v>1364</v>
      </c>
      <c r="I3993" t="s">
        <v>298</v>
      </c>
      <c r="J3993" t="s">
        <v>6</v>
      </c>
      <c r="K3993" t="s">
        <v>7</v>
      </c>
      <c r="L3993" t="s">
        <v>8</v>
      </c>
      <c r="M3993" t="s">
        <v>7</v>
      </c>
      <c r="N3993" t="s">
        <v>9</v>
      </c>
      <c r="O3993" t="s">
        <v>10</v>
      </c>
      <c r="P3993" s="83">
        <v>4</v>
      </c>
      <c r="Q3993">
        <v>2.25</v>
      </c>
      <c r="R3993">
        <v>1.75</v>
      </c>
      <c r="S3993" s="9">
        <v>0.5625</v>
      </c>
    </row>
    <row r="3994" spans="1:19">
      <c r="A3994" s="83">
        <v>2021</v>
      </c>
      <c r="B3994" t="s">
        <v>1310</v>
      </c>
      <c r="C3994" t="s">
        <v>1311</v>
      </c>
      <c r="D3994" t="s">
        <v>1312</v>
      </c>
      <c r="E3994" t="s">
        <v>2</v>
      </c>
      <c r="F3994" t="s">
        <v>45</v>
      </c>
      <c r="G3994" t="s">
        <v>1313</v>
      </c>
      <c r="H3994" t="s">
        <v>126</v>
      </c>
      <c r="I3994" t="s">
        <v>127</v>
      </c>
      <c r="J3994" t="s">
        <v>79</v>
      </c>
      <c r="K3994" t="s">
        <v>7</v>
      </c>
      <c r="L3994" t="s">
        <v>8</v>
      </c>
      <c r="M3994" t="s">
        <v>7</v>
      </c>
      <c r="N3994" t="s">
        <v>9</v>
      </c>
      <c r="O3994" t="s">
        <v>10</v>
      </c>
      <c r="P3994" s="83">
        <v>20</v>
      </c>
      <c r="Q3994">
        <v>12.26</v>
      </c>
      <c r="R3994">
        <v>7.74</v>
      </c>
      <c r="S3994" s="9">
        <v>0.61299999999999999</v>
      </c>
    </row>
    <row r="3995" spans="1:19">
      <c r="A3995" s="83">
        <v>2021</v>
      </c>
      <c r="B3995" t="s">
        <v>1310</v>
      </c>
      <c r="C3995" t="s">
        <v>1311</v>
      </c>
      <c r="D3995" t="s">
        <v>1312</v>
      </c>
      <c r="E3995" t="s">
        <v>2</v>
      </c>
      <c r="F3995" t="s">
        <v>45</v>
      </c>
      <c r="G3995" t="s">
        <v>1313</v>
      </c>
      <c r="H3995" t="s">
        <v>126</v>
      </c>
      <c r="I3995" t="s">
        <v>127</v>
      </c>
      <c r="J3995" t="s">
        <v>79</v>
      </c>
      <c r="K3995" t="s">
        <v>40</v>
      </c>
      <c r="L3995" t="s">
        <v>8</v>
      </c>
      <c r="M3995" t="s">
        <v>8</v>
      </c>
      <c r="N3995" t="s">
        <v>130</v>
      </c>
      <c r="O3995" t="s">
        <v>319</v>
      </c>
      <c r="P3995" s="83">
        <v>1</v>
      </c>
      <c r="Q3995">
        <v>0</v>
      </c>
      <c r="R3995">
        <v>1</v>
      </c>
      <c r="S3995" s="9">
        <v>0</v>
      </c>
    </row>
    <row r="3996" spans="1:19">
      <c r="A3996" s="83">
        <v>2021</v>
      </c>
      <c r="B3996" t="s">
        <v>1310</v>
      </c>
      <c r="C3996" t="s">
        <v>1311</v>
      </c>
      <c r="D3996" t="s">
        <v>1312</v>
      </c>
      <c r="E3996" t="s">
        <v>2</v>
      </c>
      <c r="F3996" t="s">
        <v>45</v>
      </c>
      <c r="G3996" t="s">
        <v>1313</v>
      </c>
      <c r="H3996" t="s">
        <v>126</v>
      </c>
      <c r="I3996" t="s">
        <v>127</v>
      </c>
      <c r="J3996" t="s">
        <v>79</v>
      </c>
      <c r="K3996" t="s">
        <v>7</v>
      </c>
      <c r="L3996" t="s">
        <v>8</v>
      </c>
      <c r="M3996" t="s">
        <v>8</v>
      </c>
      <c r="N3996" t="s">
        <v>40</v>
      </c>
      <c r="O3996" t="s">
        <v>235</v>
      </c>
      <c r="P3996" s="83">
        <v>1</v>
      </c>
      <c r="Q3996">
        <v>0</v>
      </c>
      <c r="R3996">
        <v>1</v>
      </c>
      <c r="S3996" s="9">
        <v>0</v>
      </c>
    </row>
    <row r="3997" spans="1:19">
      <c r="A3997" s="83">
        <v>2021</v>
      </c>
      <c r="B3997" t="s">
        <v>1310</v>
      </c>
      <c r="C3997" t="s">
        <v>1311</v>
      </c>
      <c r="D3997" t="s">
        <v>1312</v>
      </c>
      <c r="E3997" t="s">
        <v>2</v>
      </c>
      <c r="F3997" t="s">
        <v>45</v>
      </c>
      <c r="G3997" t="s">
        <v>1313</v>
      </c>
      <c r="H3997" t="s">
        <v>126</v>
      </c>
      <c r="I3997" t="s">
        <v>127</v>
      </c>
      <c r="J3997" t="s">
        <v>79</v>
      </c>
      <c r="K3997" t="s">
        <v>7</v>
      </c>
      <c r="L3997" t="s">
        <v>8</v>
      </c>
      <c r="M3997" t="s">
        <v>38</v>
      </c>
      <c r="N3997" t="s">
        <v>8</v>
      </c>
      <c r="O3997" t="s">
        <v>86</v>
      </c>
      <c r="P3997" s="83">
        <v>1</v>
      </c>
      <c r="Q3997">
        <v>0</v>
      </c>
      <c r="R3997">
        <v>1</v>
      </c>
      <c r="S3997" s="9">
        <v>0</v>
      </c>
    </row>
    <row r="3998" spans="1:19">
      <c r="A3998" s="83">
        <v>2021</v>
      </c>
      <c r="B3998" t="s">
        <v>1310</v>
      </c>
      <c r="C3998" t="s">
        <v>1311</v>
      </c>
      <c r="D3998" t="s">
        <v>1312</v>
      </c>
      <c r="E3998" t="s">
        <v>2</v>
      </c>
      <c r="F3998" t="s">
        <v>45</v>
      </c>
      <c r="G3998" t="s">
        <v>1313</v>
      </c>
      <c r="H3998" t="s">
        <v>126</v>
      </c>
      <c r="I3998" t="s">
        <v>127</v>
      </c>
      <c r="J3998" t="s">
        <v>79</v>
      </c>
      <c r="K3998" t="s">
        <v>38</v>
      </c>
      <c r="L3998" t="s">
        <v>8</v>
      </c>
      <c r="M3998" t="s">
        <v>8</v>
      </c>
      <c r="N3998" t="s">
        <v>38</v>
      </c>
      <c r="O3998" t="s">
        <v>44</v>
      </c>
      <c r="P3998" s="83">
        <v>2</v>
      </c>
      <c r="Q3998">
        <v>1</v>
      </c>
      <c r="R3998">
        <v>1</v>
      </c>
      <c r="S3998" s="9">
        <v>0.5</v>
      </c>
    </row>
    <row r="3999" spans="1:19">
      <c r="A3999" s="83">
        <v>2021</v>
      </c>
      <c r="B3999" t="s">
        <v>1310</v>
      </c>
      <c r="C3999" t="s">
        <v>1311</v>
      </c>
      <c r="D3999" t="s">
        <v>1312</v>
      </c>
      <c r="E3999" t="s">
        <v>2</v>
      </c>
      <c r="F3999" t="s">
        <v>45</v>
      </c>
      <c r="G3999" t="s">
        <v>1313</v>
      </c>
      <c r="H3999" t="s">
        <v>126</v>
      </c>
      <c r="I3999" t="s">
        <v>127</v>
      </c>
      <c r="J3999" t="s">
        <v>79</v>
      </c>
      <c r="K3999" t="s">
        <v>38</v>
      </c>
      <c r="L3999" t="s">
        <v>8</v>
      </c>
      <c r="M3999" t="s">
        <v>8</v>
      </c>
      <c r="N3999" t="s">
        <v>7</v>
      </c>
      <c r="O3999" t="s">
        <v>39</v>
      </c>
      <c r="P3999" s="83">
        <v>2</v>
      </c>
      <c r="Q3999">
        <v>0</v>
      </c>
      <c r="R3999">
        <v>2</v>
      </c>
      <c r="S3999" s="9">
        <v>0</v>
      </c>
    </row>
    <row r="4000" spans="1:19">
      <c r="A4000" s="83">
        <v>2021</v>
      </c>
      <c r="B4000" t="s">
        <v>1310</v>
      </c>
      <c r="C4000" t="s">
        <v>1311</v>
      </c>
      <c r="D4000" t="s">
        <v>1312</v>
      </c>
      <c r="E4000" t="s">
        <v>2</v>
      </c>
      <c r="F4000" t="s">
        <v>48</v>
      </c>
      <c r="G4000" t="s">
        <v>1338</v>
      </c>
      <c r="H4000" t="s">
        <v>126</v>
      </c>
      <c r="I4000" t="s">
        <v>127</v>
      </c>
      <c r="J4000" t="s">
        <v>79</v>
      </c>
      <c r="K4000" t="s">
        <v>7</v>
      </c>
      <c r="L4000" t="s">
        <v>8</v>
      </c>
      <c r="M4000" t="s">
        <v>7</v>
      </c>
      <c r="N4000" t="s">
        <v>9</v>
      </c>
      <c r="O4000" t="s">
        <v>10</v>
      </c>
      <c r="P4000" s="83">
        <v>7</v>
      </c>
      <c r="Q4000">
        <v>3.5</v>
      </c>
      <c r="R4000">
        <v>3.5</v>
      </c>
      <c r="S4000" s="9">
        <v>0.5</v>
      </c>
    </row>
    <row r="4001" spans="1:19">
      <c r="A4001" s="83">
        <v>2021</v>
      </c>
      <c r="B4001" t="s">
        <v>1310</v>
      </c>
      <c r="C4001" t="s">
        <v>1311</v>
      </c>
      <c r="D4001" t="s">
        <v>1312</v>
      </c>
      <c r="E4001" t="s">
        <v>2</v>
      </c>
      <c r="F4001" t="s">
        <v>48</v>
      </c>
      <c r="G4001" t="s">
        <v>1338</v>
      </c>
      <c r="H4001" t="s">
        <v>126</v>
      </c>
      <c r="I4001" t="s">
        <v>127</v>
      </c>
      <c r="J4001" t="s">
        <v>79</v>
      </c>
      <c r="K4001" t="s">
        <v>40</v>
      </c>
      <c r="L4001" t="s">
        <v>8</v>
      </c>
      <c r="M4001" t="s">
        <v>8</v>
      </c>
      <c r="N4001" t="s">
        <v>130</v>
      </c>
      <c r="O4001" t="s">
        <v>319</v>
      </c>
      <c r="P4001" s="83">
        <v>2</v>
      </c>
      <c r="Q4001">
        <v>1</v>
      </c>
      <c r="R4001">
        <v>1</v>
      </c>
      <c r="S4001" s="9">
        <v>0.5</v>
      </c>
    </row>
    <row r="4002" spans="1:19">
      <c r="A4002" s="83">
        <v>2021</v>
      </c>
      <c r="B4002" t="s">
        <v>1310</v>
      </c>
      <c r="C4002" t="s">
        <v>1311</v>
      </c>
      <c r="D4002" t="s">
        <v>1312</v>
      </c>
      <c r="E4002" t="s">
        <v>2</v>
      </c>
      <c r="F4002" t="s">
        <v>54</v>
      </c>
      <c r="G4002" t="s">
        <v>1314</v>
      </c>
      <c r="H4002" t="s">
        <v>771</v>
      </c>
      <c r="I4002" t="s">
        <v>763</v>
      </c>
      <c r="J4002" t="s">
        <v>79</v>
      </c>
      <c r="K4002" t="s">
        <v>7</v>
      </c>
      <c r="L4002" t="s">
        <v>8</v>
      </c>
      <c r="M4002" t="s">
        <v>7</v>
      </c>
      <c r="N4002" t="s">
        <v>9</v>
      </c>
      <c r="O4002" t="s">
        <v>10</v>
      </c>
      <c r="P4002" s="83">
        <v>9</v>
      </c>
      <c r="Q4002">
        <v>1</v>
      </c>
      <c r="R4002">
        <v>8</v>
      </c>
      <c r="S4002" s="9">
        <v>0.1111111111111111</v>
      </c>
    </row>
    <row r="4003" spans="1:19">
      <c r="A4003" s="83">
        <v>2021</v>
      </c>
      <c r="B4003" t="s">
        <v>1310</v>
      </c>
      <c r="C4003" t="s">
        <v>1311</v>
      </c>
      <c r="D4003" t="s">
        <v>1312</v>
      </c>
      <c r="E4003" t="s">
        <v>2</v>
      </c>
      <c r="F4003" t="s">
        <v>54</v>
      </c>
      <c r="G4003" t="s">
        <v>1314</v>
      </c>
      <c r="H4003" t="s">
        <v>771</v>
      </c>
      <c r="I4003" t="s">
        <v>763</v>
      </c>
      <c r="J4003" t="s">
        <v>79</v>
      </c>
      <c r="K4003" t="s">
        <v>8</v>
      </c>
      <c r="L4003" t="s">
        <v>8</v>
      </c>
      <c r="M4003" t="s">
        <v>8</v>
      </c>
      <c r="N4003" t="s">
        <v>130</v>
      </c>
      <c r="O4003" t="s">
        <v>131</v>
      </c>
      <c r="P4003" s="83">
        <v>10</v>
      </c>
      <c r="Q4003">
        <v>0</v>
      </c>
      <c r="R4003">
        <v>10</v>
      </c>
      <c r="S4003" s="9">
        <v>0</v>
      </c>
    </row>
    <row r="4004" spans="1:19">
      <c r="A4004" s="83">
        <v>2021</v>
      </c>
      <c r="B4004" t="s">
        <v>1310</v>
      </c>
      <c r="C4004" t="s">
        <v>1311</v>
      </c>
      <c r="D4004" t="s">
        <v>1312</v>
      </c>
      <c r="E4004" t="s">
        <v>2</v>
      </c>
      <c r="F4004" t="s">
        <v>54</v>
      </c>
      <c r="G4004" t="s">
        <v>1314</v>
      </c>
      <c r="H4004" t="s">
        <v>771</v>
      </c>
      <c r="I4004" t="s">
        <v>763</v>
      </c>
      <c r="J4004" t="s">
        <v>79</v>
      </c>
      <c r="K4004" t="s">
        <v>8</v>
      </c>
      <c r="L4004" t="s">
        <v>8</v>
      </c>
      <c r="M4004" t="s">
        <v>8</v>
      </c>
      <c r="N4004" t="s">
        <v>8</v>
      </c>
      <c r="O4004" t="s">
        <v>238</v>
      </c>
      <c r="P4004" s="83">
        <v>10</v>
      </c>
      <c r="Q4004">
        <v>0</v>
      </c>
      <c r="R4004">
        <v>10</v>
      </c>
      <c r="S4004" s="9">
        <v>0</v>
      </c>
    </row>
    <row r="4005" spans="1:19">
      <c r="A4005" s="83">
        <v>2021</v>
      </c>
      <c r="B4005" t="s">
        <v>1310</v>
      </c>
      <c r="C4005" t="s">
        <v>1311</v>
      </c>
      <c r="D4005" t="s">
        <v>1312</v>
      </c>
      <c r="E4005" t="s">
        <v>2</v>
      </c>
      <c r="F4005" t="s">
        <v>247</v>
      </c>
      <c r="G4005" t="s">
        <v>1315</v>
      </c>
      <c r="H4005" t="s">
        <v>126</v>
      </c>
      <c r="I4005" t="s">
        <v>127</v>
      </c>
      <c r="J4005" t="s">
        <v>79</v>
      </c>
      <c r="K4005" t="s">
        <v>7</v>
      </c>
      <c r="L4005" t="s">
        <v>8</v>
      </c>
      <c r="M4005" t="s">
        <v>38</v>
      </c>
      <c r="N4005" t="s">
        <v>8</v>
      </c>
      <c r="O4005" t="s">
        <v>86</v>
      </c>
      <c r="P4005" s="83">
        <v>1</v>
      </c>
      <c r="Q4005">
        <v>0</v>
      </c>
      <c r="R4005">
        <v>1</v>
      </c>
      <c r="S4005" s="9">
        <v>0</v>
      </c>
    </row>
    <row r="4006" spans="1:19">
      <c r="A4006" s="83">
        <v>2021</v>
      </c>
      <c r="B4006" t="s">
        <v>1310</v>
      </c>
      <c r="C4006" t="s">
        <v>1311</v>
      </c>
      <c r="D4006" t="s">
        <v>1312</v>
      </c>
      <c r="E4006" t="s">
        <v>2</v>
      </c>
      <c r="F4006" t="s">
        <v>247</v>
      </c>
      <c r="G4006" t="s">
        <v>1315</v>
      </c>
      <c r="H4006" t="s">
        <v>126</v>
      </c>
      <c r="I4006" t="s">
        <v>127</v>
      </c>
      <c r="J4006" t="s">
        <v>79</v>
      </c>
      <c r="K4006" t="s">
        <v>7</v>
      </c>
      <c r="L4006" t="s">
        <v>8</v>
      </c>
      <c r="M4006" t="s">
        <v>7</v>
      </c>
      <c r="N4006" t="s">
        <v>9</v>
      </c>
      <c r="O4006" t="s">
        <v>10</v>
      </c>
      <c r="P4006" s="83">
        <v>13</v>
      </c>
      <c r="Q4006">
        <v>6.0699999999999994</v>
      </c>
      <c r="R4006">
        <v>6.9300000000000006</v>
      </c>
      <c r="S4006" s="9">
        <v>0.46692307692307689</v>
      </c>
    </row>
    <row r="4007" spans="1:19">
      <c r="A4007" s="83">
        <v>2021</v>
      </c>
      <c r="B4007" t="s">
        <v>1310</v>
      </c>
      <c r="C4007" t="s">
        <v>1311</v>
      </c>
      <c r="D4007" t="s">
        <v>1312</v>
      </c>
      <c r="E4007" t="s">
        <v>2</v>
      </c>
      <c r="F4007" t="s">
        <v>247</v>
      </c>
      <c r="G4007" t="s">
        <v>1315</v>
      </c>
      <c r="H4007" t="s">
        <v>126</v>
      </c>
      <c r="I4007" t="s">
        <v>127</v>
      </c>
      <c r="J4007" t="s">
        <v>79</v>
      </c>
      <c r="K4007" t="s">
        <v>38</v>
      </c>
      <c r="L4007" t="s">
        <v>8</v>
      </c>
      <c r="M4007" t="s">
        <v>8</v>
      </c>
      <c r="N4007" t="s">
        <v>40</v>
      </c>
      <c r="O4007" t="s">
        <v>43</v>
      </c>
      <c r="P4007" s="83">
        <v>3</v>
      </c>
      <c r="Q4007">
        <v>0</v>
      </c>
      <c r="R4007">
        <v>3</v>
      </c>
      <c r="S4007" s="9">
        <v>0</v>
      </c>
    </row>
    <row r="4008" spans="1:19">
      <c r="A4008" s="83">
        <v>2021</v>
      </c>
      <c r="B4008" t="s">
        <v>1310</v>
      </c>
      <c r="C4008" t="s">
        <v>1311</v>
      </c>
      <c r="D4008" t="s">
        <v>1312</v>
      </c>
      <c r="E4008" t="s">
        <v>2</v>
      </c>
      <c r="F4008" t="s">
        <v>247</v>
      </c>
      <c r="G4008" t="s">
        <v>1315</v>
      </c>
      <c r="H4008" t="s">
        <v>126</v>
      </c>
      <c r="I4008" t="s">
        <v>127</v>
      </c>
      <c r="J4008" t="s">
        <v>79</v>
      </c>
      <c r="K4008" t="s">
        <v>7</v>
      </c>
      <c r="L4008" t="s">
        <v>8</v>
      </c>
      <c r="M4008" t="s">
        <v>8</v>
      </c>
      <c r="N4008" t="s">
        <v>40</v>
      </c>
      <c r="O4008" t="s">
        <v>235</v>
      </c>
      <c r="P4008" s="83">
        <v>1</v>
      </c>
      <c r="Q4008">
        <v>0</v>
      </c>
      <c r="R4008">
        <v>1</v>
      </c>
      <c r="S4008" s="9">
        <v>0</v>
      </c>
    </row>
    <row r="4009" spans="1:19">
      <c r="A4009" s="83">
        <v>2021</v>
      </c>
      <c r="B4009" t="s">
        <v>1310</v>
      </c>
      <c r="C4009" t="s">
        <v>1311</v>
      </c>
      <c r="D4009" t="s">
        <v>1312</v>
      </c>
      <c r="E4009" t="s">
        <v>2</v>
      </c>
      <c r="F4009" t="s">
        <v>247</v>
      </c>
      <c r="G4009" t="s">
        <v>1315</v>
      </c>
      <c r="H4009" t="s">
        <v>126</v>
      </c>
      <c r="I4009" t="s">
        <v>127</v>
      </c>
      <c r="J4009" t="s">
        <v>79</v>
      </c>
      <c r="K4009" t="s">
        <v>38</v>
      </c>
      <c r="L4009" t="s">
        <v>8</v>
      </c>
      <c r="M4009" t="s">
        <v>8</v>
      </c>
      <c r="N4009" t="s">
        <v>38</v>
      </c>
      <c r="O4009" t="s">
        <v>44</v>
      </c>
      <c r="P4009" s="83">
        <v>2</v>
      </c>
      <c r="Q4009">
        <v>0</v>
      </c>
      <c r="R4009">
        <v>2</v>
      </c>
      <c r="S4009" s="9">
        <v>0</v>
      </c>
    </row>
    <row r="4010" spans="1:19">
      <c r="A4010" s="83">
        <v>2021</v>
      </c>
      <c r="B4010" t="s">
        <v>1310</v>
      </c>
      <c r="C4010" t="s">
        <v>1311</v>
      </c>
      <c r="D4010" t="s">
        <v>1312</v>
      </c>
      <c r="E4010" t="s">
        <v>2</v>
      </c>
      <c r="F4010" t="s">
        <v>91</v>
      </c>
      <c r="G4010" t="s">
        <v>1316</v>
      </c>
      <c r="H4010" t="s">
        <v>126</v>
      </c>
      <c r="I4010" t="s">
        <v>127</v>
      </c>
      <c r="J4010" t="s">
        <v>79</v>
      </c>
      <c r="K4010" t="s">
        <v>38</v>
      </c>
      <c r="L4010" t="s">
        <v>8</v>
      </c>
      <c r="M4010" t="s">
        <v>8</v>
      </c>
      <c r="N4010" t="s">
        <v>40</v>
      </c>
      <c r="O4010" t="s">
        <v>43</v>
      </c>
      <c r="P4010" s="83">
        <v>1</v>
      </c>
      <c r="Q4010">
        <v>0</v>
      </c>
      <c r="R4010">
        <v>1</v>
      </c>
      <c r="S4010" s="9">
        <v>0</v>
      </c>
    </row>
    <row r="4011" spans="1:19">
      <c r="A4011" s="83">
        <v>2021</v>
      </c>
      <c r="B4011" t="s">
        <v>1310</v>
      </c>
      <c r="C4011" t="s">
        <v>1311</v>
      </c>
      <c r="D4011" t="s">
        <v>1312</v>
      </c>
      <c r="E4011" t="s">
        <v>2</v>
      </c>
      <c r="F4011" t="s">
        <v>91</v>
      </c>
      <c r="G4011" t="s">
        <v>1316</v>
      </c>
      <c r="H4011" t="s">
        <v>126</v>
      </c>
      <c r="I4011" t="s">
        <v>127</v>
      </c>
      <c r="J4011" t="s">
        <v>79</v>
      </c>
      <c r="K4011" t="s">
        <v>8</v>
      </c>
      <c r="L4011" t="s">
        <v>8</v>
      </c>
      <c r="M4011" t="s">
        <v>8</v>
      </c>
      <c r="N4011" t="s">
        <v>38</v>
      </c>
      <c r="O4011" t="s">
        <v>239</v>
      </c>
      <c r="P4011" s="83">
        <v>15</v>
      </c>
      <c r="Q4011">
        <v>5</v>
      </c>
      <c r="R4011">
        <v>10</v>
      </c>
      <c r="S4011" s="9">
        <v>0.33333333333333331</v>
      </c>
    </row>
    <row r="4012" spans="1:19">
      <c r="A4012" s="83">
        <v>2021</v>
      </c>
      <c r="B4012" t="s">
        <v>1310</v>
      </c>
      <c r="C4012" t="s">
        <v>1311</v>
      </c>
      <c r="D4012" t="s">
        <v>1312</v>
      </c>
      <c r="E4012" t="s">
        <v>2</v>
      </c>
      <c r="F4012" t="s">
        <v>91</v>
      </c>
      <c r="G4012" t="s">
        <v>1316</v>
      </c>
      <c r="H4012" t="s">
        <v>126</v>
      </c>
      <c r="I4012" t="s">
        <v>127</v>
      </c>
      <c r="J4012" t="s">
        <v>79</v>
      </c>
      <c r="K4012" t="s">
        <v>40</v>
      </c>
      <c r="L4012" t="s">
        <v>8</v>
      </c>
      <c r="M4012" t="s">
        <v>8</v>
      </c>
      <c r="N4012" t="s">
        <v>205</v>
      </c>
      <c r="O4012" t="s">
        <v>312</v>
      </c>
      <c r="P4012" s="83">
        <v>2</v>
      </c>
      <c r="Q4012">
        <v>0</v>
      </c>
      <c r="R4012">
        <v>2</v>
      </c>
      <c r="S4012" s="9">
        <v>0</v>
      </c>
    </row>
    <row r="4013" spans="1:19">
      <c r="A4013" s="83">
        <v>2021</v>
      </c>
      <c r="B4013" t="s">
        <v>1310</v>
      </c>
      <c r="C4013" t="s">
        <v>1311</v>
      </c>
      <c r="D4013" t="s">
        <v>1312</v>
      </c>
      <c r="E4013" t="s">
        <v>2</v>
      </c>
      <c r="F4013" t="s">
        <v>91</v>
      </c>
      <c r="G4013" t="s">
        <v>1316</v>
      </c>
      <c r="H4013" t="s">
        <v>126</v>
      </c>
      <c r="I4013" t="s">
        <v>127</v>
      </c>
      <c r="J4013" t="s">
        <v>79</v>
      </c>
      <c r="K4013" t="s">
        <v>7</v>
      </c>
      <c r="L4013" t="s">
        <v>8</v>
      </c>
      <c r="M4013" t="s">
        <v>7</v>
      </c>
      <c r="N4013" t="s">
        <v>9</v>
      </c>
      <c r="O4013" t="s">
        <v>10</v>
      </c>
      <c r="P4013" s="83">
        <v>19</v>
      </c>
      <c r="Q4013">
        <v>6</v>
      </c>
      <c r="R4013">
        <v>13</v>
      </c>
      <c r="S4013" s="9">
        <v>0.31578947368421051</v>
      </c>
    </row>
    <row r="4014" spans="1:19">
      <c r="A4014" s="83">
        <v>2021</v>
      </c>
      <c r="B4014" t="s">
        <v>1310</v>
      </c>
      <c r="C4014" t="s">
        <v>1311</v>
      </c>
      <c r="D4014" t="s">
        <v>1312</v>
      </c>
      <c r="E4014" t="s">
        <v>2</v>
      </c>
      <c r="F4014" t="s">
        <v>64</v>
      </c>
      <c r="G4014" t="s">
        <v>1323</v>
      </c>
      <c r="H4014" t="s">
        <v>1324</v>
      </c>
      <c r="I4014" t="s">
        <v>127</v>
      </c>
      <c r="J4014" t="s">
        <v>79</v>
      </c>
      <c r="K4014" t="s">
        <v>7</v>
      </c>
      <c r="L4014" t="s">
        <v>8</v>
      </c>
      <c r="M4014" t="s">
        <v>7</v>
      </c>
      <c r="N4014" t="s">
        <v>9</v>
      </c>
      <c r="O4014" t="s">
        <v>10</v>
      </c>
      <c r="P4014" s="83">
        <v>8</v>
      </c>
      <c r="Q4014">
        <v>3</v>
      </c>
      <c r="R4014">
        <v>5</v>
      </c>
      <c r="S4014" s="9">
        <v>0.375</v>
      </c>
    </row>
    <row r="4015" spans="1:19">
      <c r="A4015" s="83">
        <v>2021</v>
      </c>
      <c r="B4015" t="s">
        <v>1310</v>
      </c>
      <c r="C4015" t="s">
        <v>1311</v>
      </c>
      <c r="D4015" t="s">
        <v>1312</v>
      </c>
      <c r="E4015" t="s">
        <v>2</v>
      </c>
      <c r="F4015" t="s">
        <v>254</v>
      </c>
      <c r="G4015" t="s">
        <v>1317</v>
      </c>
      <c r="H4015" t="s">
        <v>771</v>
      </c>
      <c r="I4015" t="s">
        <v>763</v>
      </c>
      <c r="J4015" t="s">
        <v>79</v>
      </c>
      <c r="K4015" t="s">
        <v>8</v>
      </c>
      <c r="L4015" t="s">
        <v>8</v>
      </c>
      <c r="M4015" t="s">
        <v>8</v>
      </c>
      <c r="N4015" t="s">
        <v>130</v>
      </c>
      <c r="O4015" t="s">
        <v>131</v>
      </c>
      <c r="P4015" s="83">
        <v>2</v>
      </c>
      <c r="Q4015">
        <v>0</v>
      </c>
      <c r="R4015">
        <v>2</v>
      </c>
      <c r="S4015" s="9">
        <v>0</v>
      </c>
    </row>
    <row r="4016" spans="1:19">
      <c r="A4016" s="83">
        <v>2021</v>
      </c>
      <c r="B4016" t="s">
        <v>1310</v>
      </c>
      <c r="C4016" t="s">
        <v>1311</v>
      </c>
      <c r="D4016" t="s">
        <v>1312</v>
      </c>
      <c r="E4016" t="s">
        <v>2</v>
      </c>
      <c r="F4016" t="s">
        <v>254</v>
      </c>
      <c r="G4016" t="s">
        <v>1317</v>
      </c>
      <c r="H4016" t="s">
        <v>771</v>
      </c>
      <c r="I4016" t="s">
        <v>763</v>
      </c>
      <c r="J4016" t="s">
        <v>79</v>
      </c>
      <c r="K4016" t="s">
        <v>7</v>
      </c>
      <c r="L4016" t="s">
        <v>8</v>
      </c>
      <c r="M4016" t="s">
        <v>7</v>
      </c>
      <c r="N4016" t="s">
        <v>9</v>
      </c>
      <c r="O4016" t="s">
        <v>10</v>
      </c>
      <c r="P4016" s="83">
        <v>4</v>
      </c>
      <c r="Q4016">
        <v>0</v>
      </c>
      <c r="R4016">
        <v>4</v>
      </c>
      <c r="S4016" s="9">
        <v>0</v>
      </c>
    </row>
    <row r="4017" spans="1:19">
      <c r="A4017" s="83">
        <v>2021</v>
      </c>
      <c r="B4017" t="s">
        <v>1310</v>
      </c>
      <c r="C4017" t="s">
        <v>1311</v>
      </c>
      <c r="D4017" t="s">
        <v>1312</v>
      </c>
      <c r="E4017" t="s">
        <v>2</v>
      </c>
      <c r="F4017" t="s">
        <v>254</v>
      </c>
      <c r="G4017" t="s">
        <v>1317</v>
      </c>
      <c r="H4017" t="s">
        <v>771</v>
      </c>
      <c r="I4017" t="s">
        <v>763</v>
      </c>
      <c r="J4017" t="s">
        <v>79</v>
      </c>
      <c r="K4017" t="s">
        <v>8</v>
      </c>
      <c r="L4017" t="s">
        <v>8</v>
      </c>
      <c r="M4017" t="s">
        <v>8</v>
      </c>
      <c r="N4017" t="s">
        <v>8</v>
      </c>
      <c r="O4017" t="s">
        <v>238</v>
      </c>
      <c r="P4017" s="83">
        <v>2</v>
      </c>
      <c r="Q4017">
        <v>0</v>
      </c>
      <c r="R4017">
        <v>2</v>
      </c>
      <c r="S4017" s="9">
        <v>0</v>
      </c>
    </row>
    <row r="4018" spans="1:19">
      <c r="A4018" s="83">
        <v>2021</v>
      </c>
      <c r="B4018" t="s">
        <v>1310</v>
      </c>
      <c r="C4018" t="s">
        <v>1311</v>
      </c>
      <c r="D4018" t="s">
        <v>1312</v>
      </c>
      <c r="E4018" t="s">
        <v>2</v>
      </c>
      <c r="F4018" t="s">
        <v>256</v>
      </c>
      <c r="G4018" t="s">
        <v>1318</v>
      </c>
      <c r="H4018" t="s">
        <v>1319</v>
      </c>
      <c r="I4018" t="s">
        <v>127</v>
      </c>
      <c r="J4018" t="s">
        <v>79</v>
      </c>
      <c r="K4018" t="s">
        <v>8</v>
      </c>
      <c r="L4018" t="s">
        <v>8</v>
      </c>
      <c r="M4018" t="s">
        <v>8</v>
      </c>
      <c r="N4018" t="s">
        <v>38</v>
      </c>
      <c r="O4018" t="s">
        <v>239</v>
      </c>
      <c r="P4018" s="83">
        <v>80</v>
      </c>
      <c r="Q4018">
        <v>48</v>
      </c>
      <c r="R4018">
        <v>32</v>
      </c>
      <c r="S4018" s="9">
        <v>0.6</v>
      </c>
    </row>
    <row r="4019" spans="1:19">
      <c r="A4019" s="83">
        <v>2021</v>
      </c>
      <c r="B4019" t="s">
        <v>1310</v>
      </c>
      <c r="C4019" t="s">
        <v>1311</v>
      </c>
      <c r="D4019" t="s">
        <v>1312</v>
      </c>
      <c r="E4019" t="s">
        <v>2</v>
      </c>
      <c r="F4019" t="s">
        <v>256</v>
      </c>
      <c r="G4019" t="s">
        <v>1318</v>
      </c>
      <c r="H4019" t="s">
        <v>1319</v>
      </c>
      <c r="I4019" t="s">
        <v>127</v>
      </c>
      <c r="J4019" t="s">
        <v>79</v>
      </c>
      <c r="K4019" t="s">
        <v>7</v>
      </c>
      <c r="L4019" t="s">
        <v>8</v>
      </c>
      <c r="M4019" t="s">
        <v>38</v>
      </c>
      <c r="N4019" t="s">
        <v>8</v>
      </c>
      <c r="O4019" t="s">
        <v>86</v>
      </c>
      <c r="P4019" s="83">
        <v>1</v>
      </c>
      <c r="Q4019">
        <v>0</v>
      </c>
      <c r="R4019">
        <v>1</v>
      </c>
      <c r="S4019" s="9">
        <v>0</v>
      </c>
    </row>
    <row r="4020" spans="1:19">
      <c r="A4020" s="83">
        <v>2021</v>
      </c>
      <c r="B4020" t="s">
        <v>1310</v>
      </c>
      <c r="C4020" t="s">
        <v>1311</v>
      </c>
      <c r="D4020" t="s">
        <v>1312</v>
      </c>
      <c r="E4020" t="s">
        <v>2</v>
      </c>
      <c r="F4020" t="s">
        <v>256</v>
      </c>
      <c r="G4020" t="s">
        <v>1318</v>
      </c>
      <c r="H4020" t="s">
        <v>1319</v>
      </c>
      <c r="I4020" t="s">
        <v>127</v>
      </c>
      <c r="J4020" t="s">
        <v>79</v>
      </c>
      <c r="K4020" t="s">
        <v>8</v>
      </c>
      <c r="L4020" t="s">
        <v>40</v>
      </c>
      <c r="M4020" t="s">
        <v>8</v>
      </c>
      <c r="N4020" t="s">
        <v>201</v>
      </c>
      <c r="O4020" t="s">
        <v>392</v>
      </c>
      <c r="P4020" s="83">
        <v>30</v>
      </c>
      <c r="Q4020">
        <v>0</v>
      </c>
      <c r="R4020">
        <v>30</v>
      </c>
      <c r="S4020" s="9">
        <v>0</v>
      </c>
    </row>
    <row r="4021" spans="1:19">
      <c r="A4021" s="83">
        <v>2021</v>
      </c>
      <c r="B4021" t="s">
        <v>1310</v>
      </c>
      <c r="C4021" t="s">
        <v>1311</v>
      </c>
      <c r="D4021" t="s">
        <v>1312</v>
      </c>
      <c r="E4021" t="s">
        <v>2</v>
      </c>
      <c r="F4021" t="s">
        <v>256</v>
      </c>
      <c r="G4021" t="s">
        <v>1318</v>
      </c>
      <c r="H4021" t="s">
        <v>1319</v>
      </c>
      <c r="I4021" t="s">
        <v>127</v>
      </c>
      <c r="J4021" t="s">
        <v>79</v>
      </c>
      <c r="K4021" t="s">
        <v>8</v>
      </c>
      <c r="L4021" t="s">
        <v>40</v>
      </c>
      <c r="M4021" t="s">
        <v>8</v>
      </c>
      <c r="N4021" t="s">
        <v>7</v>
      </c>
      <c r="O4021" t="s">
        <v>650</v>
      </c>
      <c r="P4021" s="83">
        <v>30</v>
      </c>
      <c r="Q4021">
        <v>0</v>
      </c>
      <c r="R4021">
        <v>30</v>
      </c>
      <c r="S4021" s="9">
        <v>0</v>
      </c>
    </row>
    <row r="4022" spans="1:19">
      <c r="A4022" s="83">
        <v>2021</v>
      </c>
      <c r="B4022" t="s">
        <v>1310</v>
      </c>
      <c r="C4022" t="s">
        <v>1311</v>
      </c>
      <c r="D4022" t="s">
        <v>1312</v>
      </c>
      <c r="E4022" t="s">
        <v>2</v>
      </c>
      <c r="F4022" t="s">
        <v>256</v>
      </c>
      <c r="G4022" t="s">
        <v>1318</v>
      </c>
      <c r="H4022" t="s">
        <v>1319</v>
      </c>
      <c r="I4022" t="s">
        <v>127</v>
      </c>
      <c r="J4022" t="s">
        <v>79</v>
      </c>
      <c r="K4022" t="s">
        <v>38</v>
      </c>
      <c r="L4022" t="s">
        <v>8</v>
      </c>
      <c r="M4022" t="s">
        <v>8</v>
      </c>
      <c r="N4022" t="s">
        <v>38</v>
      </c>
      <c r="O4022" t="s">
        <v>44</v>
      </c>
      <c r="P4022" s="83">
        <v>1</v>
      </c>
      <c r="Q4022">
        <v>0</v>
      </c>
      <c r="R4022">
        <v>1</v>
      </c>
      <c r="S4022" s="9">
        <v>0</v>
      </c>
    </row>
    <row r="4023" spans="1:19">
      <c r="A4023" s="83">
        <v>2021</v>
      </c>
      <c r="B4023" t="s">
        <v>1310</v>
      </c>
      <c r="C4023" t="s">
        <v>1311</v>
      </c>
      <c r="D4023" t="s">
        <v>1312</v>
      </c>
      <c r="E4023" t="s">
        <v>2</v>
      </c>
      <c r="F4023" t="s">
        <v>256</v>
      </c>
      <c r="G4023" t="s">
        <v>1318</v>
      </c>
      <c r="H4023" t="s">
        <v>1319</v>
      </c>
      <c r="I4023" t="s">
        <v>127</v>
      </c>
      <c r="J4023" t="s">
        <v>79</v>
      </c>
      <c r="K4023" t="s">
        <v>7</v>
      </c>
      <c r="L4023" t="s">
        <v>8</v>
      </c>
      <c r="M4023" t="s">
        <v>38</v>
      </c>
      <c r="N4023" t="s">
        <v>40</v>
      </c>
      <c r="O4023" t="s">
        <v>85</v>
      </c>
      <c r="P4023" s="83">
        <v>3</v>
      </c>
      <c r="Q4023">
        <v>0</v>
      </c>
      <c r="R4023">
        <v>3</v>
      </c>
      <c r="S4023" s="9">
        <v>0</v>
      </c>
    </row>
    <row r="4024" spans="1:19">
      <c r="A4024" s="83">
        <v>2021</v>
      </c>
      <c r="B4024" t="s">
        <v>1310</v>
      </c>
      <c r="C4024" t="s">
        <v>1311</v>
      </c>
      <c r="D4024" t="s">
        <v>1312</v>
      </c>
      <c r="E4024" t="s">
        <v>2</v>
      </c>
      <c r="F4024" t="s">
        <v>256</v>
      </c>
      <c r="G4024" t="s">
        <v>1318</v>
      </c>
      <c r="H4024" t="s">
        <v>1319</v>
      </c>
      <c r="I4024" t="s">
        <v>127</v>
      </c>
      <c r="J4024" t="s">
        <v>79</v>
      </c>
      <c r="K4024" t="s">
        <v>7</v>
      </c>
      <c r="L4024" t="s">
        <v>8</v>
      </c>
      <c r="M4024" t="s">
        <v>8</v>
      </c>
      <c r="N4024" t="s">
        <v>8</v>
      </c>
      <c r="O4024" t="s">
        <v>236</v>
      </c>
      <c r="P4024" s="83">
        <v>2</v>
      </c>
      <c r="Q4024">
        <v>0</v>
      </c>
      <c r="R4024">
        <v>2</v>
      </c>
      <c r="S4024" s="9">
        <v>0</v>
      </c>
    </row>
    <row r="4025" spans="1:19">
      <c r="A4025" s="83">
        <v>2021</v>
      </c>
      <c r="B4025" t="s">
        <v>1310</v>
      </c>
      <c r="C4025" t="s">
        <v>1311</v>
      </c>
      <c r="D4025" t="s">
        <v>1312</v>
      </c>
      <c r="E4025" t="s">
        <v>2</v>
      </c>
      <c r="F4025" t="s">
        <v>256</v>
      </c>
      <c r="G4025" t="s">
        <v>1318</v>
      </c>
      <c r="H4025" t="s">
        <v>1319</v>
      </c>
      <c r="I4025" t="s">
        <v>127</v>
      </c>
      <c r="J4025" t="s">
        <v>79</v>
      </c>
      <c r="K4025" t="s">
        <v>7</v>
      </c>
      <c r="L4025" t="s">
        <v>8</v>
      </c>
      <c r="M4025" t="s">
        <v>8</v>
      </c>
      <c r="N4025" t="s">
        <v>40</v>
      </c>
      <c r="O4025" t="s">
        <v>235</v>
      </c>
      <c r="P4025" s="83">
        <v>1</v>
      </c>
      <c r="Q4025">
        <v>0</v>
      </c>
      <c r="R4025">
        <v>1</v>
      </c>
      <c r="S4025" s="9">
        <v>0</v>
      </c>
    </row>
    <row r="4026" spans="1:19">
      <c r="A4026" s="83">
        <v>2021</v>
      </c>
      <c r="B4026" t="s">
        <v>1310</v>
      </c>
      <c r="C4026" t="s">
        <v>1311</v>
      </c>
      <c r="D4026" t="s">
        <v>1312</v>
      </c>
      <c r="E4026" t="s">
        <v>2</v>
      </c>
      <c r="F4026" t="s">
        <v>256</v>
      </c>
      <c r="G4026" t="s">
        <v>1318</v>
      </c>
      <c r="H4026" t="s">
        <v>1319</v>
      </c>
      <c r="I4026" t="s">
        <v>127</v>
      </c>
      <c r="J4026" t="s">
        <v>79</v>
      </c>
      <c r="K4026" t="s">
        <v>7</v>
      </c>
      <c r="L4026" t="s">
        <v>8</v>
      </c>
      <c r="M4026" t="s">
        <v>7</v>
      </c>
      <c r="N4026" t="s">
        <v>9</v>
      </c>
      <c r="O4026" t="s">
        <v>10</v>
      </c>
      <c r="P4026" s="83">
        <v>22</v>
      </c>
      <c r="Q4026">
        <v>4.33</v>
      </c>
      <c r="R4026">
        <v>17.670000000000002</v>
      </c>
      <c r="S4026" s="9">
        <v>0.19681818181818181</v>
      </c>
    </row>
    <row r="4027" spans="1:19">
      <c r="A4027" s="83">
        <v>2021</v>
      </c>
      <c r="B4027" t="s">
        <v>1310</v>
      </c>
      <c r="C4027" t="s">
        <v>1311</v>
      </c>
      <c r="D4027" t="s">
        <v>1312</v>
      </c>
      <c r="E4027" t="s">
        <v>2</v>
      </c>
      <c r="F4027" t="s">
        <v>256</v>
      </c>
      <c r="G4027" t="s">
        <v>1318</v>
      </c>
      <c r="H4027" t="s">
        <v>1319</v>
      </c>
      <c r="I4027" t="s">
        <v>127</v>
      </c>
      <c r="J4027" t="s">
        <v>79</v>
      </c>
      <c r="K4027" t="s">
        <v>38</v>
      </c>
      <c r="L4027" t="s">
        <v>8</v>
      </c>
      <c r="M4027" t="s">
        <v>8</v>
      </c>
      <c r="N4027" t="s">
        <v>7</v>
      </c>
      <c r="O4027" t="s">
        <v>39</v>
      </c>
      <c r="P4027" s="83">
        <v>2</v>
      </c>
      <c r="Q4027">
        <v>0</v>
      </c>
      <c r="R4027">
        <v>2</v>
      </c>
      <c r="S4027" s="9">
        <v>0</v>
      </c>
    </row>
    <row r="4028" spans="1:19">
      <c r="A4028" s="83">
        <v>2021</v>
      </c>
      <c r="B4028" t="s">
        <v>1310</v>
      </c>
      <c r="C4028" t="s">
        <v>1311</v>
      </c>
      <c r="D4028" t="s">
        <v>1312</v>
      </c>
      <c r="E4028" t="s">
        <v>2</v>
      </c>
      <c r="F4028" t="s">
        <v>256</v>
      </c>
      <c r="G4028" t="s">
        <v>1318</v>
      </c>
      <c r="H4028" t="s">
        <v>1319</v>
      </c>
      <c r="I4028" t="s">
        <v>127</v>
      </c>
      <c r="J4028" t="s">
        <v>79</v>
      </c>
      <c r="K4028" t="s">
        <v>8</v>
      </c>
      <c r="L4028" t="s">
        <v>8</v>
      </c>
      <c r="M4028" t="s">
        <v>8</v>
      </c>
      <c r="N4028" t="s">
        <v>8</v>
      </c>
      <c r="O4028" t="s">
        <v>238</v>
      </c>
      <c r="P4028" s="83">
        <v>150</v>
      </c>
      <c r="Q4028">
        <v>0</v>
      </c>
      <c r="R4028">
        <v>150</v>
      </c>
      <c r="S4028" s="9">
        <v>0</v>
      </c>
    </row>
    <row r="4029" spans="1:19">
      <c r="A4029" s="83">
        <v>2021</v>
      </c>
      <c r="B4029" t="s">
        <v>1310</v>
      </c>
      <c r="C4029" t="s">
        <v>1311</v>
      </c>
      <c r="D4029" t="s">
        <v>1312</v>
      </c>
      <c r="E4029" t="s">
        <v>2</v>
      </c>
      <c r="F4029" t="s">
        <v>258</v>
      </c>
      <c r="G4029" t="s">
        <v>1331</v>
      </c>
      <c r="H4029" t="s">
        <v>126</v>
      </c>
      <c r="I4029" t="s">
        <v>127</v>
      </c>
      <c r="J4029" t="s">
        <v>79</v>
      </c>
      <c r="K4029" t="s">
        <v>7</v>
      </c>
      <c r="L4029" t="s">
        <v>8</v>
      </c>
      <c r="M4029" t="s">
        <v>8</v>
      </c>
      <c r="N4029" t="s">
        <v>8</v>
      </c>
      <c r="O4029" t="s">
        <v>236</v>
      </c>
      <c r="P4029" s="83">
        <v>2</v>
      </c>
      <c r="Q4029">
        <v>0</v>
      </c>
      <c r="R4029">
        <v>2</v>
      </c>
      <c r="S4029" s="9">
        <v>0</v>
      </c>
    </row>
    <row r="4030" spans="1:19">
      <c r="A4030" s="83">
        <v>2021</v>
      </c>
      <c r="B4030" t="s">
        <v>1310</v>
      </c>
      <c r="C4030" t="s">
        <v>1311</v>
      </c>
      <c r="D4030" t="s">
        <v>1312</v>
      </c>
      <c r="E4030" t="s">
        <v>2</v>
      </c>
      <c r="F4030" t="s">
        <v>258</v>
      </c>
      <c r="G4030" t="s">
        <v>1331</v>
      </c>
      <c r="H4030" t="s">
        <v>126</v>
      </c>
      <c r="I4030" t="s">
        <v>127</v>
      </c>
      <c r="J4030" t="s">
        <v>79</v>
      </c>
      <c r="K4030" t="s">
        <v>7</v>
      </c>
      <c r="L4030" t="s">
        <v>8</v>
      </c>
      <c r="M4030" t="s">
        <v>8</v>
      </c>
      <c r="N4030" t="s">
        <v>40</v>
      </c>
      <c r="O4030" t="s">
        <v>235</v>
      </c>
      <c r="P4030" s="83">
        <v>4</v>
      </c>
      <c r="Q4030">
        <v>0</v>
      </c>
      <c r="R4030">
        <v>4</v>
      </c>
      <c r="S4030" s="9">
        <v>0</v>
      </c>
    </row>
    <row r="4031" spans="1:19">
      <c r="A4031" s="83">
        <v>2021</v>
      </c>
      <c r="B4031" t="s">
        <v>1310</v>
      </c>
      <c r="C4031" t="s">
        <v>1311</v>
      </c>
      <c r="D4031" t="s">
        <v>1312</v>
      </c>
      <c r="E4031" t="s">
        <v>2</v>
      </c>
      <c r="F4031" t="s">
        <v>258</v>
      </c>
      <c r="G4031" t="s">
        <v>1331</v>
      </c>
      <c r="H4031" t="s">
        <v>126</v>
      </c>
      <c r="I4031" t="s">
        <v>127</v>
      </c>
      <c r="J4031" t="s">
        <v>79</v>
      </c>
      <c r="K4031" t="s">
        <v>40</v>
      </c>
      <c r="L4031" t="s">
        <v>8</v>
      </c>
      <c r="M4031" t="s">
        <v>8</v>
      </c>
      <c r="N4031" t="s">
        <v>8</v>
      </c>
      <c r="O4031" t="s">
        <v>128</v>
      </c>
      <c r="P4031" s="83">
        <v>1</v>
      </c>
      <c r="Q4031">
        <v>0</v>
      </c>
      <c r="R4031">
        <v>1</v>
      </c>
      <c r="S4031" s="9">
        <v>0</v>
      </c>
    </row>
    <row r="4032" spans="1:19">
      <c r="A4032" s="83">
        <v>2021</v>
      </c>
      <c r="B4032" t="s">
        <v>1310</v>
      </c>
      <c r="C4032" t="s">
        <v>1311</v>
      </c>
      <c r="D4032" t="s">
        <v>1312</v>
      </c>
      <c r="E4032" t="s">
        <v>2</v>
      </c>
      <c r="F4032" t="s">
        <v>258</v>
      </c>
      <c r="G4032" t="s">
        <v>1331</v>
      </c>
      <c r="H4032" t="s">
        <v>126</v>
      </c>
      <c r="I4032" t="s">
        <v>127</v>
      </c>
      <c r="J4032" t="s">
        <v>79</v>
      </c>
      <c r="K4032" t="s">
        <v>7</v>
      </c>
      <c r="L4032" t="s">
        <v>8</v>
      </c>
      <c r="M4032" t="s">
        <v>38</v>
      </c>
      <c r="N4032" t="s">
        <v>8</v>
      </c>
      <c r="O4032" t="s">
        <v>86</v>
      </c>
      <c r="P4032" s="83">
        <v>1</v>
      </c>
      <c r="Q4032">
        <v>0</v>
      </c>
      <c r="R4032">
        <v>1</v>
      </c>
      <c r="S4032" s="9">
        <v>0</v>
      </c>
    </row>
    <row r="4033" spans="1:19">
      <c r="A4033" s="83">
        <v>2021</v>
      </c>
      <c r="B4033" t="s">
        <v>1310</v>
      </c>
      <c r="C4033" t="s">
        <v>1311</v>
      </c>
      <c r="D4033" t="s">
        <v>1312</v>
      </c>
      <c r="E4033" t="s">
        <v>2</v>
      </c>
      <c r="F4033" t="s">
        <v>258</v>
      </c>
      <c r="G4033" t="s">
        <v>1331</v>
      </c>
      <c r="H4033" t="s">
        <v>126</v>
      </c>
      <c r="I4033" t="s">
        <v>127</v>
      </c>
      <c r="J4033" t="s">
        <v>79</v>
      </c>
      <c r="K4033" t="s">
        <v>40</v>
      </c>
      <c r="L4033" t="s">
        <v>8</v>
      </c>
      <c r="M4033" t="s">
        <v>38</v>
      </c>
      <c r="N4033" t="s">
        <v>8</v>
      </c>
      <c r="O4033" t="s">
        <v>314</v>
      </c>
      <c r="P4033" s="83">
        <v>3</v>
      </c>
      <c r="Q4033">
        <v>0</v>
      </c>
      <c r="R4033">
        <v>3</v>
      </c>
      <c r="S4033" s="9">
        <v>0</v>
      </c>
    </row>
    <row r="4034" spans="1:19">
      <c r="A4034" s="83">
        <v>2021</v>
      </c>
      <c r="B4034" t="s">
        <v>1310</v>
      </c>
      <c r="C4034" t="s">
        <v>1311</v>
      </c>
      <c r="D4034" t="s">
        <v>1312</v>
      </c>
      <c r="E4034" t="s">
        <v>2</v>
      </c>
      <c r="F4034" t="s">
        <v>266</v>
      </c>
      <c r="G4034" t="s">
        <v>1320</v>
      </c>
      <c r="H4034" t="s">
        <v>771</v>
      </c>
      <c r="I4034" t="s">
        <v>763</v>
      </c>
      <c r="J4034" t="s">
        <v>79</v>
      </c>
      <c r="K4034" t="s">
        <v>7</v>
      </c>
      <c r="L4034" t="s">
        <v>8</v>
      </c>
      <c r="M4034" t="s">
        <v>7</v>
      </c>
      <c r="N4034" t="s">
        <v>9</v>
      </c>
      <c r="O4034" t="s">
        <v>10</v>
      </c>
      <c r="P4034" s="83">
        <v>6</v>
      </c>
      <c r="Q4034">
        <v>3.09</v>
      </c>
      <c r="R4034">
        <v>2.91</v>
      </c>
      <c r="S4034" s="9">
        <v>0.51500000000000001</v>
      </c>
    </row>
    <row r="4035" spans="1:19">
      <c r="A4035" s="83">
        <v>2021</v>
      </c>
      <c r="B4035" t="s">
        <v>1310</v>
      </c>
      <c r="C4035" t="s">
        <v>1311</v>
      </c>
      <c r="D4035" t="s">
        <v>1312</v>
      </c>
      <c r="E4035" t="s">
        <v>2</v>
      </c>
      <c r="F4035" t="s">
        <v>266</v>
      </c>
      <c r="G4035" t="s">
        <v>1320</v>
      </c>
      <c r="H4035" t="s">
        <v>771</v>
      </c>
      <c r="I4035" t="s">
        <v>763</v>
      </c>
      <c r="J4035" t="s">
        <v>79</v>
      </c>
      <c r="K4035" t="s">
        <v>8</v>
      </c>
      <c r="L4035" t="s">
        <v>8</v>
      </c>
      <c r="M4035" t="s">
        <v>8</v>
      </c>
      <c r="N4035" t="s">
        <v>8</v>
      </c>
      <c r="O4035" t="s">
        <v>238</v>
      </c>
      <c r="P4035" s="83">
        <v>92</v>
      </c>
      <c r="Q4035">
        <v>23</v>
      </c>
      <c r="R4035">
        <v>69</v>
      </c>
      <c r="S4035" s="9">
        <v>0.25</v>
      </c>
    </row>
    <row r="4036" spans="1:19">
      <c r="A4036" s="83">
        <v>2021</v>
      </c>
      <c r="B4036" t="s">
        <v>1310</v>
      </c>
      <c r="C4036" t="s">
        <v>1311</v>
      </c>
      <c r="D4036" t="s">
        <v>1312</v>
      </c>
      <c r="E4036" t="s">
        <v>2</v>
      </c>
      <c r="F4036" t="s">
        <v>271</v>
      </c>
      <c r="G4036" t="s">
        <v>1321</v>
      </c>
      <c r="H4036" t="s">
        <v>1322</v>
      </c>
      <c r="I4036" t="s">
        <v>763</v>
      </c>
      <c r="J4036" t="s">
        <v>79</v>
      </c>
      <c r="K4036" t="s">
        <v>8</v>
      </c>
      <c r="L4036" t="s">
        <v>8</v>
      </c>
      <c r="M4036" t="s">
        <v>8</v>
      </c>
      <c r="N4036" t="s">
        <v>8</v>
      </c>
      <c r="O4036" t="s">
        <v>238</v>
      </c>
      <c r="P4036" s="83">
        <v>14</v>
      </c>
      <c r="Q4036">
        <v>0</v>
      </c>
      <c r="R4036">
        <v>14</v>
      </c>
      <c r="S4036" s="9">
        <v>0</v>
      </c>
    </row>
    <row r="4037" spans="1:19">
      <c r="A4037" s="83">
        <v>2021</v>
      </c>
      <c r="B4037" t="s">
        <v>1310</v>
      </c>
      <c r="C4037" t="s">
        <v>1311</v>
      </c>
      <c r="D4037" t="s">
        <v>1312</v>
      </c>
      <c r="E4037" t="s">
        <v>2</v>
      </c>
      <c r="F4037" t="s">
        <v>271</v>
      </c>
      <c r="G4037" t="s">
        <v>1321</v>
      </c>
      <c r="H4037" t="s">
        <v>1322</v>
      </c>
      <c r="I4037" t="s">
        <v>763</v>
      </c>
      <c r="J4037" t="s">
        <v>79</v>
      </c>
      <c r="K4037" t="s">
        <v>7</v>
      </c>
      <c r="L4037" t="s">
        <v>8</v>
      </c>
      <c r="M4037" t="s">
        <v>7</v>
      </c>
      <c r="N4037" t="s">
        <v>9</v>
      </c>
      <c r="O4037" t="s">
        <v>10</v>
      </c>
      <c r="P4037" s="83">
        <v>8</v>
      </c>
      <c r="Q4037">
        <v>0</v>
      </c>
      <c r="R4037">
        <v>8</v>
      </c>
      <c r="S4037" s="9">
        <v>0</v>
      </c>
    </row>
    <row r="4038" spans="1:19">
      <c r="A4038" s="83">
        <v>2021</v>
      </c>
      <c r="B4038" t="s">
        <v>1310</v>
      </c>
      <c r="C4038" t="s">
        <v>1311</v>
      </c>
      <c r="D4038" t="s">
        <v>1312</v>
      </c>
      <c r="E4038" t="s">
        <v>2</v>
      </c>
      <c r="F4038" t="s">
        <v>271</v>
      </c>
      <c r="G4038" t="s">
        <v>1321</v>
      </c>
      <c r="H4038" t="s">
        <v>1322</v>
      </c>
      <c r="I4038" t="s">
        <v>763</v>
      </c>
      <c r="J4038" t="s">
        <v>79</v>
      </c>
      <c r="K4038" t="s">
        <v>8</v>
      </c>
      <c r="L4038" t="s">
        <v>8</v>
      </c>
      <c r="M4038" t="s">
        <v>8</v>
      </c>
      <c r="N4038" t="s">
        <v>130</v>
      </c>
      <c r="O4038" t="s">
        <v>131</v>
      </c>
      <c r="P4038" s="83">
        <v>14</v>
      </c>
      <c r="Q4038">
        <v>0</v>
      </c>
      <c r="R4038">
        <v>14</v>
      </c>
      <c r="S4038" s="9">
        <v>0</v>
      </c>
    </row>
    <row r="4039" spans="1:19">
      <c r="A4039" s="83">
        <v>2021</v>
      </c>
      <c r="B4039" t="s">
        <v>1310</v>
      </c>
      <c r="C4039" t="s">
        <v>1311</v>
      </c>
      <c r="D4039" t="s">
        <v>1312</v>
      </c>
      <c r="E4039" t="s">
        <v>1368</v>
      </c>
      <c r="F4039" t="s">
        <v>149</v>
      </c>
      <c r="G4039" t="s">
        <v>1369</v>
      </c>
      <c r="H4039" t="s">
        <v>571</v>
      </c>
      <c r="I4039" t="s">
        <v>294</v>
      </c>
      <c r="J4039" t="s">
        <v>153</v>
      </c>
      <c r="K4039" t="s">
        <v>7</v>
      </c>
      <c r="L4039" t="s">
        <v>8</v>
      </c>
      <c r="M4039" t="s">
        <v>7</v>
      </c>
      <c r="N4039" t="s">
        <v>9</v>
      </c>
      <c r="O4039" t="s">
        <v>10</v>
      </c>
      <c r="P4039" s="83">
        <v>2</v>
      </c>
      <c r="Q4039">
        <v>0.33</v>
      </c>
      <c r="R4039">
        <v>1.67</v>
      </c>
      <c r="S4039" s="9">
        <v>0.16500000000000001</v>
      </c>
    </row>
    <row r="4040" spans="1:19">
      <c r="A4040" s="83">
        <v>2021</v>
      </c>
      <c r="B4040" t="s">
        <v>1310</v>
      </c>
      <c r="C4040" t="s">
        <v>1311</v>
      </c>
      <c r="D4040" t="s">
        <v>1312</v>
      </c>
      <c r="E4040" t="s">
        <v>1370</v>
      </c>
      <c r="F4040" t="s">
        <v>149</v>
      </c>
      <c r="G4040" t="s">
        <v>1371</v>
      </c>
      <c r="H4040" t="s">
        <v>571</v>
      </c>
      <c r="I4040" t="s">
        <v>294</v>
      </c>
      <c r="J4040" t="s">
        <v>153</v>
      </c>
      <c r="K4040" t="s">
        <v>7</v>
      </c>
      <c r="L4040" t="s">
        <v>8</v>
      </c>
      <c r="M4040" t="s">
        <v>7</v>
      </c>
      <c r="N4040" t="s">
        <v>9</v>
      </c>
      <c r="O4040" t="s">
        <v>10</v>
      </c>
      <c r="P4040" s="83">
        <v>2</v>
      </c>
      <c r="Q4040">
        <v>1</v>
      </c>
      <c r="R4040">
        <v>1</v>
      </c>
      <c r="S4040" s="9">
        <v>0.5</v>
      </c>
    </row>
    <row r="4041" spans="1:19">
      <c r="A4041" s="83">
        <v>2021</v>
      </c>
      <c r="B4041" t="s">
        <v>1310</v>
      </c>
      <c r="C4041" t="s">
        <v>1311</v>
      </c>
      <c r="D4041" t="s">
        <v>1312</v>
      </c>
      <c r="E4041" t="s">
        <v>1372</v>
      </c>
      <c r="F4041" t="s">
        <v>149</v>
      </c>
      <c r="G4041" t="s">
        <v>1373</v>
      </c>
      <c r="H4041" t="s">
        <v>571</v>
      </c>
      <c r="I4041" t="s">
        <v>294</v>
      </c>
      <c r="J4041" t="s">
        <v>153</v>
      </c>
      <c r="K4041" t="s">
        <v>7</v>
      </c>
      <c r="L4041" t="s">
        <v>8</v>
      </c>
      <c r="M4041" t="s">
        <v>7</v>
      </c>
      <c r="N4041" t="s">
        <v>9</v>
      </c>
      <c r="O4041" t="s">
        <v>10</v>
      </c>
      <c r="P4041" s="83">
        <v>3</v>
      </c>
      <c r="Q4041">
        <v>0.4</v>
      </c>
      <c r="R4041">
        <v>2.6</v>
      </c>
      <c r="S4041" s="9">
        <v>0.13333333333333333</v>
      </c>
    </row>
    <row r="4042" spans="1:19">
      <c r="A4042" s="83">
        <v>2021</v>
      </c>
      <c r="B4042" t="s">
        <v>1310</v>
      </c>
      <c r="C4042" t="s">
        <v>1332</v>
      </c>
      <c r="D4042" t="s">
        <v>350</v>
      </c>
      <c r="E4042" t="s">
        <v>2</v>
      </c>
      <c r="F4042" t="s">
        <v>1339</v>
      </c>
      <c r="G4042" t="s">
        <v>1340</v>
      </c>
      <c r="H4042" t="s">
        <v>366</v>
      </c>
      <c r="I4042" t="s">
        <v>354</v>
      </c>
      <c r="J4042" t="s">
        <v>79</v>
      </c>
      <c r="K4042" t="s">
        <v>40</v>
      </c>
      <c r="L4042" t="s">
        <v>8</v>
      </c>
      <c r="M4042" t="s">
        <v>40</v>
      </c>
      <c r="N4042" t="s">
        <v>40</v>
      </c>
      <c r="O4042" t="s">
        <v>313</v>
      </c>
      <c r="P4042" s="83">
        <v>3</v>
      </c>
      <c r="Q4042">
        <v>0</v>
      </c>
      <c r="R4042">
        <v>3</v>
      </c>
      <c r="S4042" s="9">
        <v>0</v>
      </c>
    </row>
    <row r="4043" spans="1:19">
      <c r="A4043" s="83">
        <v>2021</v>
      </c>
      <c r="B4043" t="s">
        <v>1310</v>
      </c>
      <c r="C4043" t="s">
        <v>1332</v>
      </c>
      <c r="D4043" t="s">
        <v>350</v>
      </c>
      <c r="E4043" t="s">
        <v>2</v>
      </c>
      <c r="F4043" t="s">
        <v>1339</v>
      </c>
      <c r="G4043" t="s">
        <v>1340</v>
      </c>
      <c r="H4043" t="s">
        <v>366</v>
      </c>
      <c r="I4043" t="s">
        <v>354</v>
      </c>
      <c r="J4043" t="s">
        <v>79</v>
      </c>
      <c r="K4043" t="s">
        <v>7</v>
      </c>
      <c r="L4043" t="s">
        <v>8</v>
      </c>
      <c r="M4043" t="s">
        <v>7</v>
      </c>
      <c r="N4043" t="s">
        <v>9</v>
      </c>
      <c r="O4043" t="s">
        <v>10</v>
      </c>
      <c r="P4043" s="83">
        <v>10</v>
      </c>
      <c r="Q4043">
        <v>5.67</v>
      </c>
      <c r="R4043">
        <v>4.33</v>
      </c>
      <c r="S4043" s="9">
        <v>0.56699999999999995</v>
      </c>
    </row>
    <row r="4044" spans="1:19">
      <c r="A4044" s="83">
        <v>2021</v>
      </c>
      <c r="B4044" t="s">
        <v>1310</v>
      </c>
      <c r="C4044" t="s">
        <v>1332</v>
      </c>
      <c r="D4044" t="s">
        <v>350</v>
      </c>
      <c r="E4044" t="s">
        <v>2</v>
      </c>
      <c r="F4044" t="s">
        <v>1343</v>
      </c>
      <c r="G4044" t="s">
        <v>1344</v>
      </c>
      <c r="H4044" t="s">
        <v>366</v>
      </c>
      <c r="I4044" t="s">
        <v>354</v>
      </c>
      <c r="J4044" t="s">
        <v>79</v>
      </c>
      <c r="K4044" t="s">
        <v>40</v>
      </c>
      <c r="L4044" t="s">
        <v>8</v>
      </c>
      <c r="M4044" t="s">
        <v>8</v>
      </c>
      <c r="N4044" t="s">
        <v>205</v>
      </c>
      <c r="O4044" t="s">
        <v>312</v>
      </c>
      <c r="P4044" s="83">
        <v>4</v>
      </c>
      <c r="Q4044">
        <v>0</v>
      </c>
      <c r="R4044">
        <v>4</v>
      </c>
      <c r="S4044" s="9">
        <v>0</v>
      </c>
    </row>
    <row r="4045" spans="1:19">
      <c r="A4045" s="83">
        <v>2021</v>
      </c>
      <c r="B4045" t="s">
        <v>1310</v>
      </c>
      <c r="C4045" t="s">
        <v>1332</v>
      </c>
      <c r="D4045" t="s">
        <v>350</v>
      </c>
      <c r="E4045" t="s">
        <v>2</v>
      </c>
      <c r="F4045" t="s">
        <v>1343</v>
      </c>
      <c r="G4045" t="s">
        <v>1344</v>
      </c>
      <c r="H4045" t="s">
        <v>366</v>
      </c>
      <c r="I4045" t="s">
        <v>354</v>
      </c>
      <c r="J4045" t="s">
        <v>79</v>
      </c>
      <c r="K4045" t="s">
        <v>38</v>
      </c>
      <c r="L4045" t="s">
        <v>8</v>
      </c>
      <c r="M4045" t="s">
        <v>8</v>
      </c>
      <c r="N4045" t="s">
        <v>38</v>
      </c>
      <c r="O4045" t="s">
        <v>44</v>
      </c>
      <c r="P4045" s="83">
        <v>7</v>
      </c>
      <c r="Q4045">
        <v>4</v>
      </c>
      <c r="R4045">
        <v>3</v>
      </c>
      <c r="S4045" s="9">
        <v>0.5714285714285714</v>
      </c>
    </row>
    <row r="4046" spans="1:19">
      <c r="A4046" s="83">
        <v>2021</v>
      </c>
      <c r="B4046" t="s">
        <v>1310</v>
      </c>
      <c r="C4046" t="s">
        <v>1332</v>
      </c>
      <c r="D4046" t="s">
        <v>350</v>
      </c>
      <c r="E4046" t="s">
        <v>2</v>
      </c>
      <c r="F4046" t="s">
        <v>1343</v>
      </c>
      <c r="G4046" t="s">
        <v>1344</v>
      </c>
      <c r="H4046" t="s">
        <v>366</v>
      </c>
      <c r="I4046" t="s">
        <v>354</v>
      </c>
      <c r="J4046" t="s">
        <v>79</v>
      </c>
      <c r="K4046" t="s">
        <v>7</v>
      </c>
      <c r="L4046" t="s">
        <v>8</v>
      </c>
      <c r="M4046" t="s">
        <v>8</v>
      </c>
      <c r="N4046" t="s">
        <v>8</v>
      </c>
      <c r="O4046" t="s">
        <v>236</v>
      </c>
      <c r="P4046" s="83">
        <v>2</v>
      </c>
      <c r="Q4046">
        <v>0</v>
      </c>
      <c r="R4046">
        <v>2</v>
      </c>
      <c r="S4046" s="9">
        <v>0</v>
      </c>
    </row>
    <row r="4047" spans="1:19">
      <c r="A4047" s="83">
        <v>2021</v>
      </c>
      <c r="B4047" t="s">
        <v>1310</v>
      </c>
      <c r="C4047" t="s">
        <v>1332</v>
      </c>
      <c r="D4047" t="s">
        <v>350</v>
      </c>
      <c r="E4047" t="s">
        <v>2</v>
      </c>
      <c r="F4047" t="s">
        <v>1343</v>
      </c>
      <c r="G4047" t="s">
        <v>1344</v>
      </c>
      <c r="H4047" t="s">
        <v>366</v>
      </c>
      <c r="I4047" t="s">
        <v>354</v>
      </c>
      <c r="J4047" t="s">
        <v>79</v>
      </c>
      <c r="K4047" t="s">
        <v>7</v>
      </c>
      <c r="L4047" t="s">
        <v>8</v>
      </c>
      <c r="M4047" t="s">
        <v>38</v>
      </c>
      <c r="N4047" t="s">
        <v>8</v>
      </c>
      <c r="O4047" t="s">
        <v>86</v>
      </c>
      <c r="P4047" s="83">
        <v>2</v>
      </c>
      <c r="Q4047">
        <v>0</v>
      </c>
      <c r="R4047">
        <v>2</v>
      </c>
      <c r="S4047" s="9">
        <v>0</v>
      </c>
    </row>
    <row r="4048" spans="1:19">
      <c r="A4048" s="83">
        <v>2021</v>
      </c>
      <c r="B4048" t="s">
        <v>1310</v>
      </c>
      <c r="C4048" t="s">
        <v>1332</v>
      </c>
      <c r="D4048" t="s">
        <v>350</v>
      </c>
      <c r="E4048" t="s">
        <v>2</v>
      </c>
      <c r="F4048" t="s">
        <v>1335</v>
      </c>
      <c r="G4048" t="s">
        <v>1336</v>
      </c>
      <c r="H4048" t="s">
        <v>1337</v>
      </c>
      <c r="I4048" t="s">
        <v>354</v>
      </c>
      <c r="J4048" t="s">
        <v>79</v>
      </c>
      <c r="K4048" t="s">
        <v>38</v>
      </c>
      <c r="L4048" t="s">
        <v>8</v>
      </c>
      <c r="M4048" t="s">
        <v>8</v>
      </c>
      <c r="N4048" t="s">
        <v>38</v>
      </c>
      <c r="O4048" t="s">
        <v>44</v>
      </c>
      <c r="P4048" s="83">
        <v>1</v>
      </c>
      <c r="Q4048">
        <v>0</v>
      </c>
      <c r="R4048">
        <v>1</v>
      </c>
      <c r="S4048" s="9">
        <v>0</v>
      </c>
    </row>
    <row r="4049" spans="1:19">
      <c r="A4049" s="83">
        <v>2021</v>
      </c>
      <c r="B4049" t="s">
        <v>1310</v>
      </c>
      <c r="C4049" t="s">
        <v>1332</v>
      </c>
      <c r="D4049" t="s">
        <v>350</v>
      </c>
      <c r="E4049" t="s">
        <v>2</v>
      </c>
      <c r="F4049" t="s">
        <v>1335</v>
      </c>
      <c r="G4049" t="s">
        <v>1336</v>
      </c>
      <c r="H4049" t="s">
        <v>1337</v>
      </c>
      <c r="I4049" t="s">
        <v>354</v>
      </c>
      <c r="J4049" t="s">
        <v>79</v>
      </c>
      <c r="K4049" t="s">
        <v>38</v>
      </c>
      <c r="L4049" t="s">
        <v>8</v>
      </c>
      <c r="M4049" t="s">
        <v>8</v>
      </c>
      <c r="N4049" t="s">
        <v>40</v>
      </c>
      <c r="O4049" t="s">
        <v>43</v>
      </c>
      <c r="P4049" s="83">
        <v>1</v>
      </c>
      <c r="Q4049">
        <v>0</v>
      </c>
      <c r="R4049">
        <v>1</v>
      </c>
      <c r="S4049" s="9">
        <v>0</v>
      </c>
    </row>
    <row r="4050" spans="1:19">
      <c r="A4050" s="83">
        <v>2021</v>
      </c>
      <c r="B4050" t="s">
        <v>1310</v>
      </c>
      <c r="C4050" t="s">
        <v>1332</v>
      </c>
      <c r="D4050" t="s">
        <v>350</v>
      </c>
      <c r="E4050" t="s">
        <v>2</v>
      </c>
      <c r="F4050" t="s">
        <v>1335</v>
      </c>
      <c r="G4050" t="s">
        <v>1336</v>
      </c>
      <c r="H4050" t="s">
        <v>1337</v>
      </c>
      <c r="I4050" t="s">
        <v>354</v>
      </c>
      <c r="J4050" t="s">
        <v>79</v>
      </c>
      <c r="K4050" t="s">
        <v>40</v>
      </c>
      <c r="L4050" t="s">
        <v>8</v>
      </c>
      <c r="M4050" t="s">
        <v>38</v>
      </c>
      <c r="N4050" t="s">
        <v>8</v>
      </c>
      <c r="O4050" t="s">
        <v>314</v>
      </c>
      <c r="P4050" s="83">
        <v>3</v>
      </c>
      <c r="Q4050">
        <v>0</v>
      </c>
      <c r="R4050">
        <v>3</v>
      </c>
      <c r="S4050" s="9">
        <v>0</v>
      </c>
    </row>
    <row r="4051" spans="1:19">
      <c r="A4051" s="83">
        <v>2021</v>
      </c>
      <c r="B4051" t="s">
        <v>1310</v>
      </c>
      <c r="C4051" t="s">
        <v>1332</v>
      </c>
      <c r="D4051" t="s">
        <v>350</v>
      </c>
      <c r="E4051" t="s">
        <v>2</v>
      </c>
      <c r="F4051" t="s">
        <v>1335</v>
      </c>
      <c r="G4051" t="s">
        <v>1336</v>
      </c>
      <c r="H4051" t="s">
        <v>1337</v>
      </c>
      <c r="I4051" t="s">
        <v>354</v>
      </c>
      <c r="J4051" t="s">
        <v>79</v>
      </c>
      <c r="K4051" t="s">
        <v>40</v>
      </c>
      <c r="L4051" t="s">
        <v>8</v>
      </c>
      <c r="M4051" t="s">
        <v>8</v>
      </c>
      <c r="N4051" t="s">
        <v>208</v>
      </c>
      <c r="O4051" t="s">
        <v>377</v>
      </c>
      <c r="P4051" s="83">
        <v>2</v>
      </c>
      <c r="Q4051">
        <v>0</v>
      </c>
      <c r="R4051">
        <v>2</v>
      </c>
      <c r="S4051" s="9">
        <v>0</v>
      </c>
    </row>
    <row r="4052" spans="1:19">
      <c r="A4052" s="83">
        <v>2021</v>
      </c>
      <c r="B4052" t="s">
        <v>1310</v>
      </c>
      <c r="C4052" t="s">
        <v>1332</v>
      </c>
      <c r="D4052" t="s">
        <v>350</v>
      </c>
      <c r="E4052" t="s">
        <v>2</v>
      </c>
      <c r="F4052" t="s">
        <v>1335</v>
      </c>
      <c r="G4052" t="s">
        <v>1336</v>
      </c>
      <c r="H4052" t="s">
        <v>1337</v>
      </c>
      <c r="I4052" t="s">
        <v>354</v>
      </c>
      <c r="J4052" t="s">
        <v>79</v>
      </c>
      <c r="K4052" t="s">
        <v>40</v>
      </c>
      <c r="L4052" t="s">
        <v>8</v>
      </c>
      <c r="M4052" t="s">
        <v>8</v>
      </c>
      <c r="N4052" t="s">
        <v>213</v>
      </c>
      <c r="O4052" t="s">
        <v>378</v>
      </c>
      <c r="P4052" s="83">
        <v>2</v>
      </c>
      <c r="Q4052">
        <v>0</v>
      </c>
      <c r="R4052">
        <v>2</v>
      </c>
      <c r="S4052" s="9">
        <v>0</v>
      </c>
    </row>
    <row r="4053" spans="1:19">
      <c r="A4053" s="83">
        <v>2021</v>
      </c>
      <c r="B4053" t="s">
        <v>1310</v>
      </c>
      <c r="C4053" t="s">
        <v>1332</v>
      </c>
      <c r="D4053" t="s">
        <v>350</v>
      </c>
      <c r="E4053" t="s">
        <v>2</v>
      </c>
      <c r="F4053" t="s">
        <v>1335</v>
      </c>
      <c r="G4053" t="s">
        <v>1336</v>
      </c>
      <c r="H4053" t="s">
        <v>1337</v>
      </c>
      <c r="I4053" t="s">
        <v>354</v>
      </c>
      <c r="J4053" t="s">
        <v>79</v>
      </c>
      <c r="K4053" t="s">
        <v>40</v>
      </c>
      <c r="L4053" t="s">
        <v>8</v>
      </c>
      <c r="M4053" t="s">
        <v>40</v>
      </c>
      <c r="N4053" t="s">
        <v>40</v>
      </c>
      <c r="O4053" t="s">
        <v>313</v>
      </c>
      <c r="P4053" s="83">
        <v>3</v>
      </c>
      <c r="Q4053">
        <v>0</v>
      </c>
      <c r="R4053">
        <v>3</v>
      </c>
      <c r="S4053" s="9">
        <v>0</v>
      </c>
    </row>
    <row r="4054" spans="1:19">
      <c r="A4054" s="83">
        <v>2021</v>
      </c>
      <c r="B4054" t="s">
        <v>1310</v>
      </c>
      <c r="C4054" t="s">
        <v>1332</v>
      </c>
      <c r="D4054" t="s">
        <v>350</v>
      </c>
      <c r="E4054" t="s">
        <v>2</v>
      </c>
      <c r="F4054" t="s">
        <v>1335</v>
      </c>
      <c r="G4054" t="s">
        <v>1336</v>
      </c>
      <c r="H4054" t="s">
        <v>1337</v>
      </c>
      <c r="I4054" t="s">
        <v>354</v>
      </c>
      <c r="J4054" t="s">
        <v>79</v>
      </c>
      <c r="K4054" t="s">
        <v>40</v>
      </c>
      <c r="L4054" t="s">
        <v>8</v>
      </c>
      <c r="M4054" t="s">
        <v>8</v>
      </c>
      <c r="N4054" t="s">
        <v>130</v>
      </c>
      <c r="O4054" t="s">
        <v>319</v>
      </c>
      <c r="P4054" s="83">
        <v>3</v>
      </c>
      <c r="Q4054">
        <v>0</v>
      </c>
      <c r="R4054">
        <v>3</v>
      </c>
      <c r="S4054" s="9">
        <v>0</v>
      </c>
    </row>
    <row r="4055" spans="1:19">
      <c r="A4055" s="83">
        <v>2021</v>
      </c>
      <c r="B4055" t="s">
        <v>1310</v>
      </c>
      <c r="C4055" t="s">
        <v>1332</v>
      </c>
      <c r="D4055" t="s">
        <v>350</v>
      </c>
      <c r="E4055" t="s">
        <v>2</v>
      </c>
      <c r="F4055" t="s">
        <v>1335</v>
      </c>
      <c r="G4055" t="s">
        <v>1336</v>
      </c>
      <c r="H4055" t="s">
        <v>1337</v>
      </c>
      <c r="I4055" t="s">
        <v>354</v>
      </c>
      <c r="J4055" t="s">
        <v>79</v>
      </c>
      <c r="K4055" t="s">
        <v>40</v>
      </c>
      <c r="L4055" t="s">
        <v>8</v>
      </c>
      <c r="M4055" t="s">
        <v>38</v>
      </c>
      <c r="N4055" t="s">
        <v>40</v>
      </c>
      <c r="O4055" t="s">
        <v>600</v>
      </c>
      <c r="P4055" s="83">
        <v>2</v>
      </c>
      <c r="Q4055">
        <v>0</v>
      </c>
      <c r="R4055">
        <v>2</v>
      </c>
      <c r="S4055" s="9">
        <v>0</v>
      </c>
    </row>
    <row r="4056" spans="1:19">
      <c r="A4056" s="83">
        <v>2021</v>
      </c>
      <c r="B4056" t="s">
        <v>1310</v>
      </c>
      <c r="C4056" t="s">
        <v>1332</v>
      </c>
      <c r="D4056" t="s">
        <v>350</v>
      </c>
      <c r="E4056" t="s">
        <v>2</v>
      </c>
      <c r="F4056" t="s">
        <v>1335</v>
      </c>
      <c r="G4056" t="s">
        <v>1336</v>
      </c>
      <c r="H4056" t="s">
        <v>1337</v>
      </c>
      <c r="I4056" t="s">
        <v>354</v>
      </c>
      <c r="J4056" t="s">
        <v>79</v>
      </c>
      <c r="K4056" t="s">
        <v>7</v>
      </c>
      <c r="L4056" t="s">
        <v>8</v>
      </c>
      <c r="M4056" t="s">
        <v>38</v>
      </c>
      <c r="N4056" t="s">
        <v>40</v>
      </c>
      <c r="O4056" t="s">
        <v>85</v>
      </c>
      <c r="P4056" s="83">
        <v>1</v>
      </c>
      <c r="Q4056">
        <v>0</v>
      </c>
      <c r="R4056">
        <v>1</v>
      </c>
      <c r="S4056" s="9">
        <v>0</v>
      </c>
    </row>
    <row r="4057" spans="1:19">
      <c r="A4057" s="83">
        <v>2021</v>
      </c>
      <c r="B4057" t="s">
        <v>1310</v>
      </c>
      <c r="C4057" t="s">
        <v>1332</v>
      </c>
      <c r="D4057" t="s">
        <v>350</v>
      </c>
      <c r="E4057" t="s">
        <v>2</v>
      </c>
      <c r="F4057" t="s">
        <v>1335</v>
      </c>
      <c r="G4057" t="s">
        <v>1336</v>
      </c>
      <c r="H4057" t="s">
        <v>1337</v>
      </c>
      <c r="I4057" t="s">
        <v>354</v>
      </c>
      <c r="J4057" t="s">
        <v>79</v>
      </c>
      <c r="K4057" t="s">
        <v>40</v>
      </c>
      <c r="L4057" t="s">
        <v>8</v>
      </c>
      <c r="M4057" t="s">
        <v>8</v>
      </c>
      <c r="N4057" t="s">
        <v>210</v>
      </c>
      <c r="O4057" t="s">
        <v>321</v>
      </c>
      <c r="P4057" s="83">
        <v>1</v>
      </c>
      <c r="Q4057">
        <v>0</v>
      </c>
      <c r="R4057">
        <v>1</v>
      </c>
      <c r="S4057" s="9">
        <v>0</v>
      </c>
    </row>
    <row r="4058" spans="1:19">
      <c r="A4058" s="83">
        <v>2021</v>
      </c>
      <c r="B4058" t="s">
        <v>1310</v>
      </c>
      <c r="C4058" t="s">
        <v>1332</v>
      </c>
      <c r="D4058" t="s">
        <v>350</v>
      </c>
      <c r="E4058" t="s">
        <v>2</v>
      </c>
      <c r="F4058" t="s">
        <v>1335</v>
      </c>
      <c r="G4058" t="s">
        <v>1336</v>
      </c>
      <c r="H4058" t="s">
        <v>1337</v>
      </c>
      <c r="I4058" t="s">
        <v>354</v>
      </c>
      <c r="J4058" t="s">
        <v>79</v>
      </c>
      <c r="K4058" t="s">
        <v>40</v>
      </c>
      <c r="L4058" t="s">
        <v>8</v>
      </c>
      <c r="M4058" t="s">
        <v>8</v>
      </c>
      <c r="N4058" t="s">
        <v>7</v>
      </c>
      <c r="O4058" t="s">
        <v>129</v>
      </c>
      <c r="P4058" s="83">
        <v>2</v>
      </c>
      <c r="Q4058">
        <v>0</v>
      </c>
      <c r="R4058">
        <v>2</v>
      </c>
      <c r="S4058" s="9">
        <v>0</v>
      </c>
    </row>
    <row r="4059" spans="1:19">
      <c r="A4059" s="83">
        <v>2021</v>
      </c>
      <c r="B4059" t="s">
        <v>1310</v>
      </c>
      <c r="C4059" t="s">
        <v>1332</v>
      </c>
      <c r="D4059" t="s">
        <v>350</v>
      </c>
      <c r="E4059" t="s">
        <v>2</v>
      </c>
      <c r="F4059" t="s">
        <v>1335</v>
      </c>
      <c r="G4059" t="s">
        <v>1336</v>
      </c>
      <c r="H4059" t="s">
        <v>1337</v>
      </c>
      <c r="I4059" t="s">
        <v>354</v>
      </c>
      <c r="J4059" t="s">
        <v>79</v>
      </c>
      <c r="K4059" t="s">
        <v>40</v>
      </c>
      <c r="L4059" t="s">
        <v>8</v>
      </c>
      <c r="M4059" t="s">
        <v>8</v>
      </c>
      <c r="N4059" t="s">
        <v>8</v>
      </c>
      <c r="O4059" t="s">
        <v>128</v>
      </c>
      <c r="P4059" s="83">
        <v>1</v>
      </c>
      <c r="Q4059">
        <v>0</v>
      </c>
      <c r="R4059">
        <v>1</v>
      </c>
      <c r="S4059" s="9">
        <v>0</v>
      </c>
    </row>
    <row r="4060" spans="1:19">
      <c r="A4060" s="83">
        <v>2021</v>
      </c>
      <c r="B4060" t="s">
        <v>1310</v>
      </c>
      <c r="C4060" t="s">
        <v>1332</v>
      </c>
      <c r="D4060" t="s">
        <v>350</v>
      </c>
      <c r="E4060" t="s">
        <v>2</v>
      </c>
      <c r="F4060" t="s">
        <v>1335</v>
      </c>
      <c r="G4060" t="s">
        <v>1336</v>
      </c>
      <c r="H4060" t="s">
        <v>1337</v>
      </c>
      <c r="I4060" t="s">
        <v>354</v>
      </c>
      <c r="J4060" t="s">
        <v>79</v>
      </c>
      <c r="K4060" t="s">
        <v>7</v>
      </c>
      <c r="L4060" t="s">
        <v>8</v>
      </c>
      <c r="M4060" t="s">
        <v>8</v>
      </c>
      <c r="N4060" t="s">
        <v>40</v>
      </c>
      <c r="O4060" t="s">
        <v>235</v>
      </c>
      <c r="P4060" s="83">
        <v>4</v>
      </c>
      <c r="Q4060">
        <v>0</v>
      </c>
      <c r="R4060">
        <v>4</v>
      </c>
      <c r="S4060" s="9">
        <v>0</v>
      </c>
    </row>
    <row r="4061" spans="1:19">
      <c r="A4061" s="83">
        <v>2021</v>
      </c>
      <c r="B4061" t="s">
        <v>1310</v>
      </c>
      <c r="C4061" t="s">
        <v>1332</v>
      </c>
      <c r="D4061" t="s">
        <v>350</v>
      </c>
      <c r="E4061" t="s">
        <v>2</v>
      </c>
      <c r="F4061" t="s">
        <v>1335</v>
      </c>
      <c r="G4061" t="s">
        <v>1336</v>
      </c>
      <c r="H4061" t="s">
        <v>1337</v>
      </c>
      <c r="I4061" t="s">
        <v>354</v>
      </c>
      <c r="J4061" t="s">
        <v>79</v>
      </c>
      <c r="K4061" t="s">
        <v>40</v>
      </c>
      <c r="L4061" t="s">
        <v>8</v>
      </c>
      <c r="M4061" t="s">
        <v>8</v>
      </c>
      <c r="N4061" t="s">
        <v>205</v>
      </c>
      <c r="O4061" t="s">
        <v>312</v>
      </c>
      <c r="P4061" s="83">
        <v>1</v>
      </c>
      <c r="Q4061">
        <v>0</v>
      </c>
      <c r="R4061">
        <v>1</v>
      </c>
      <c r="S4061" s="9">
        <v>0</v>
      </c>
    </row>
    <row r="4062" spans="1:19">
      <c r="A4062" s="83">
        <v>2021</v>
      </c>
      <c r="B4062" t="s">
        <v>1310</v>
      </c>
      <c r="C4062" t="s">
        <v>1332</v>
      </c>
      <c r="D4062" t="s">
        <v>350</v>
      </c>
      <c r="E4062" t="s">
        <v>2</v>
      </c>
      <c r="F4062" t="s">
        <v>1335</v>
      </c>
      <c r="G4062" t="s">
        <v>1336</v>
      </c>
      <c r="H4062" t="s">
        <v>1337</v>
      </c>
      <c r="I4062" t="s">
        <v>354</v>
      </c>
      <c r="J4062" t="s">
        <v>79</v>
      </c>
      <c r="K4062" t="s">
        <v>40</v>
      </c>
      <c r="L4062" t="s">
        <v>8</v>
      </c>
      <c r="M4062" t="s">
        <v>8</v>
      </c>
      <c r="N4062" t="s">
        <v>201</v>
      </c>
      <c r="O4062" t="s">
        <v>315</v>
      </c>
      <c r="P4062" s="83">
        <v>1</v>
      </c>
      <c r="Q4062">
        <v>0</v>
      </c>
      <c r="R4062">
        <v>1</v>
      </c>
      <c r="S4062" s="9">
        <v>0</v>
      </c>
    </row>
    <row r="4063" spans="1:19">
      <c r="A4063" s="83">
        <v>2021</v>
      </c>
      <c r="B4063" t="s">
        <v>1310</v>
      </c>
      <c r="C4063" t="s">
        <v>1332</v>
      </c>
      <c r="D4063" t="s">
        <v>350</v>
      </c>
      <c r="E4063" t="s">
        <v>2</v>
      </c>
      <c r="F4063" t="s">
        <v>1335</v>
      </c>
      <c r="G4063" t="s">
        <v>1336</v>
      </c>
      <c r="H4063" t="s">
        <v>1337</v>
      </c>
      <c r="I4063" t="s">
        <v>354</v>
      </c>
      <c r="J4063" t="s">
        <v>79</v>
      </c>
      <c r="K4063" t="s">
        <v>40</v>
      </c>
      <c r="L4063" t="s">
        <v>8</v>
      </c>
      <c r="M4063" t="s">
        <v>8</v>
      </c>
      <c r="N4063" t="s">
        <v>217</v>
      </c>
      <c r="O4063" t="s">
        <v>376</v>
      </c>
      <c r="P4063" s="83">
        <v>3</v>
      </c>
      <c r="Q4063">
        <v>0</v>
      </c>
      <c r="R4063">
        <v>3</v>
      </c>
      <c r="S4063" s="9">
        <v>0</v>
      </c>
    </row>
    <row r="4064" spans="1:19">
      <c r="A4064" s="83">
        <v>2021</v>
      </c>
      <c r="B4064" t="s">
        <v>1310</v>
      </c>
      <c r="C4064" t="s">
        <v>1332</v>
      </c>
      <c r="D4064" t="s">
        <v>350</v>
      </c>
      <c r="E4064" t="s">
        <v>2</v>
      </c>
      <c r="F4064" t="s">
        <v>1335</v>
      </c>
      <c r="G4064" t="s">
        <v>1336</v>
      </c>
      <c r="H4064" t="s">
        <v>1337</v>
      </c>
      <c r="I4064" t="s">
        <v>354</v>
      </c>
      <c r="J4064" t="s">
        <v>79</v>
      </c>
      <c r="K4064" t="s">
        <v>38</v>
      </c>
      <c r="L4064" t="s">
        <v>8</v>
      </c>
      <c r="M4064" t="s">
        <v>8</v>
      </c>
      <c r="N4064" t="s">
        <v>7</v>
      </c>
      <c r="O4064" t="s">
        <v>39</v>
      </c>
      <c r="P4064" s="83">
        <v>4</v>
      </c>
      <c r="Q4064">
        <v>0</v>
      </c>
      <c r="R4064">
        <v>4</v>
      </c>
      <c r="S4064" s="9">
        <v>0</v>
      </c>
    </row>
    <row r="4065" spans="1:19">
      <c r="A4065" s="83">
        <v>2021</v>
      </c>
      <c r="B4065" t="s">
        <v>1310</v>
      </c>
      <c r="C4065" t="s">
        <v>1332</v>
      </c>
      <c r="D4065" t="s">
        <v>350</v>
      </c>
      <c r="E4065" t="s">
        <v>2</v>
      </c>
      <c r="F4065" t="s">
        <v>1335</v>
      </c>
      <c r="G4065" t="s">
        <v>1336</v>
      </c>
      <c r="H4065" t="s">
        <v>1337</v>
      </c>
      <c r="I4065" t="s">
        <v>354</v>
      </c>
      <c r="J4065" t="s">
        <v>79</v>
      </c>
      <c r="K4065" t="s">
        <v>7</v>
      </c>
      <c r="L4065" t="s">
        <v>8</v>
      </c>
      <c r="M4065" t="s">
        <v>7</v>
      </c>
      <c r="N4065" t="s">
        <v>9</v>
      </c>
      <c r="O4065" t="s">
        <v>10</v>
      </c>
      <c r="P4065" s="83">
        <v>6</v>
      </c>
      <c r="Q4065">
        <v>0</v>
      </c>
      <c r="R4065">
        <v>6</v>
      </c>
      <c r="S4065" s="9">
        <v>0</v>
      </c>
    </row>
    <row r="4066" spans="1:19">
      <c r="A4066" s="83">
        <v>2021</v>
      </c>
      <c r="B4066" t="s">
        <v>1310</v>
      </c>
      <c r="C4066" t="s">
        <v>1332</v>
      </c>
      <c r="D4066" t="s">
        <v>350</v>
      </c>
      <c r="E4066" t="s">
        <v>2</v>
      </c>
      <c r="F4066" t="s">
        <v>1335</v>
      </c>
      <c r="G4066" t="s">
        <v>1336</v>
      </c>
      <c r="H4066" t="s">
        <v>1337</v>
      </c>
      <c r="I4066" t="s">
        <v>354</v>
      </c>
      <c r="J4066" t="s">
        <v>79</v>
      </c>
      <c r="K4066" t="s">
        <v>7</v>
      </c>
      <c r="L4066" t="s">
        <v>8</v>
      </c>
      <c r="M4066" t="s">
        <v>38</v>
      </c>
      <c r="N4066" t="s">
        <v>8</v>
      </c>
      <c r="O4066" t="s">
        <v>86</v>
      </c>
      <c r="P4066" s="83">
        <v>1</v>
      </c>
      <c r="Q4066">
        <v>0</v>
      </c>
      <c r="R4066">
        <v>1</v>
      </c>
      <c r="S4066" s="9">
        <v>0</v>
      </c>
    </row>
    <row r="4067" spans="1:19">
      <c r="A4067" s="83">
        <v>2021</v>
      </c>
      <c r="B4067" t="s">
        <v>1310</v>
      </c>
      <c r="C4067" t="s">
        <v>1332</v>
      </c>
      <c r="D4067" t="s">
        <v>350</v>
      </c>
      <c r="E4067" t="s">
        <v>2</v>
      </c>
      <c r="F4067" t="s">
        <v>1377</v>
      </c>
      <c r="G4067" t="s">
        <v>1378</v>
      </c>
      <c r="H4067" t="s">
        <v>366</v>
      </c>
      <c r="I4067" t="s">
        <v>354</v>
      </c>
      <c r="J4067" t="s">
        <v>79</v>
      </c>
      <c r="K4067" t="s">
        <v>7</v>
      </c>
      <c r="L4067" t="s">
        <v>8</v>
      </c>
      <c r="M4067" t="s">
        <v>7</v>
      </c>
      <c r="N4067" t="s">
        <v>9</v>
      </c>
      <c r="O4067" t="s">
        <v>10</v>
      </c>
      <c r="P4067" s="83">
        <v>4</v>
      </c>
      <c r="Q4067">
        <v>0</v>
      </c>
      <c r="R4067">
        <v>4</v>
      </c>
      <c r="S4067" s="9">
        <v>0</v>
      </c>
    </row>
    <row r="4068" spans="1:19">
      <c r="A4068" s="83">
        <v>2021</v>
      </c>
      <c r="B4068" t="s">
        <v>1310</v>
      </c>
      <c r="C4068" t="s">
        <v>1332</v>
      </c>
      <c r="D4068" t="s">
        <v>350</v>
      </c>
      <c r="E4068" t="s">
        <v>2</v>
      </c>
      <c r="F4068" t="s">
        <v>1352</v>
      </c>
      <c r="G4068" t="s">
        <v>1353</v>
      </c>
      <c r="H4068" t="s">
        <v>1354</v>
      </c>
      <c r="I4068" t="s">
        <v>354</v>
      </c>
      <c r="J4068" t="s">
        <v>79</v>
      </c>
      <c r="K4068" t="s">
        <v>7</v>
      </c>
      <c r="L4068" t="s">
        <v>8</v>
      </c>
      <c r="M4068" t="s">
        <v>7</v>
      </c>
      <c r="N4068" t="s">
        <v>9</v>
      </c>
      <c r="O4068" t="s">
        <v>10</v>
      </c>
      <c r="P4068" s="83">
        <v>6</v>
      </c>
      <c r="Q4068">
        <v>0</v>
      </c>
      <c r="R4068">
        <v>6</v>
      </c>
      <c r="S4068" s="9">
        <v>0</v>
      </c>
    </row>
    <row r="4069" spans="1:19">
      <c r="A4069" s="83">
        <v>2021</v>
      </c>
      <c r="B4069" t="s">
        <v>1310</v>
      </c>
      <c r="C4069" t="s">
        <v>1332</v>
      </c>
      <c r="D4069" t="s">
        <v>350</v>
      </c>
      <c r="E4069" t="s">
        <v>2</v>
      </c>
      <c r="F4069" t="s">
        <v>1352</v>
      </c>
      <c r="G4069" t="s">
        <v>1353</v>
      </c>
      <c r="H4069" t="s">
        <v>1354</v>
      </c>
      <c r="I4069" t="s">
        <v>354</v>
      </c>
      <c r="J4069" t="s">
        <v>79</v>
      </c>
      <c r="K4069" t="s">
        <v>38</v>
      </c>
      <c r="L4069" t="s">
        <v>8</v>
      </c>
      <c r="M4069" t="s">
        <v>8</v>
      </c>
      <c r="N4069" t="s">
        <v>7</v>
      </c>
      <c r="O4069" t="s">
        <v>39</v>
      </c>
      <c r="P4069" s="83">
        <v>4</v>
      </c>
      <c r="Q4069">
        <v>0</v>
      </c>
      <c r="R4069">
        <v>4</v>
      </c>
      <c r="S4069" s="9">
        <v>0</v>
      </c>
    </row>
    <row r="4070" spans="1:19">
      <c r="A4070" s="83">
        <v>2021</v>
      </c>
      <c r="B4070" t="s">
        <v>1310</v>
      </c>
      <c r="C4070" t="s">
        <v>1325</v>
      </c>
      <c r="D4070" t="s">
        <v>1312</v>
      </c>
      <c r="E4070" t="s">
        <v>2</v>
      </c>
      <c r="F4070" t="s">
        <v>414</v>
      </c>
      <c r="G4070" t="s">
        <v>1328</v>
      </c>
      <c r="H4070" t="s">
        <v>383</v>
      </c>
      <c r="I4070" t="s">
        <v>384</v>
      </c>
      <c r="J4070" t="s">
        <v>37</v>
      </c>
      <c r="K4070" t="s">
        <v>8</v>
      </c>
      <c r="L4070" t="s">
        <v>40</v>
      </c>
      <c r="M4070" t="s">
        <v>8</v>
      </c>
      <c r="N4070" t="s">
        <v>201</v>
      </c>
      <c r="O4070" t="s">
        <v>392</v>
      </c>
      <c r="P4070" s="83">
        <v>20</v>
      </c>
      <c r="Q4070">
        <v>0</v>
      </c>
      <c r="R4070">
        <v>20</v>
      </c>
      <c r="S4070" s="9">
        <v>0</v>
      </c>
    </row>
    <row r="4071" spans="1:19">
      <c r="A4071" s="83">
        <v>2021</v>
      </c>
      <c r="B4071" t="s">
        <v>1310</v>
      </c>
      <c r="C4071" t="s">
        <v>1325</v>
      </c>
      <c r="D4071" t="s">
        <v>1312</v>
      </c>
      <c r="E4071" t="s">
        <v>2</v>
      </c>
      <c r="F4071" t="s">
        <v>416</v>
      </c>
      <c r="G4071" t="s">
        <v>1326</v>
      </c>
      <c r="H4071" t="s">
        <v>383</v>
      </c>
      <c r="I4071" t="s">
        <v>384</v>
      </c>
      <c r="J4071" t="s">
        <v>37</v>
      </c>
      <c r="K4071" t="s">
        <v>38</v>
      </c>
      <c r="L4071" t="s">
        <v>8</v>
      </c>
      <c r="M4071" t="s">
        <v>8</v>
      </c>
      <c r="N4071" t="s">
        <v>7</v>
      </c>
      <c r="O4071" t="s">
        <v>39</v>
      </c>
      <c r="P4071" s="83">
        <v>1</v>
      </c>
      <c r="Q4071">
        <v>0</v>
      </c>
      <c r="R4071">
        <v>1</v>
      </c>
      <c r="S4071" s="9">
        <v>0</v>
      </c>
    </row>
    <row r="4072" spans="1:19">
      <c r="A4072" s="83">
        <v>2021</v>
      </c>
      <c r="B4072" t="s">
        <v>1310</v>
      </c>
      <c r="C4072" t="s">
        <v>1325</v>
      </c>
      <c r="D4072" t="s">
        <v>1312</v>
      </c>
      <c r="E4072" t="s">
        <v>2</v>
      </c>
      <c r="F4072" t="s">
        <v>416</v>
      </c>
      <c r="G4072" t="s">
        <v>1326</v>
      </c>
      <c r="H4072" t="s">
        <v>383</v>
      </c>
      <c r="I4072" t="s">
        <v>384</v>
      </c>
      <c r="J4072" t="s">
        <v>37</v>
      </c>
      <c r="K4072" t="s">
        <v>8</v>
      </c>
      <c r="L4072" t="s">
        <v>40</v>
      </c>
      <c r="M4072" t="s">
        <v>8</v>
      </c>
      <c r="N4072" t="s">
        <v>130</v>
      </c>
      <c r="O4072" t="s">
        <v>419</v>
      </c>
      <c r="P4072" s="83">
        <v>20</v>
      </c>
      <c r="Q4072">
        <v>0</v>
      </c>
      <c r="R4072">
        <v>20</v>
      </c>
      <c r="S4072" s="9">
        <v>0</v>
      </c>
    </row>
    <row r="4073" spans="1:19">
      <c r="A4073" s="83">
        <v>2021</v>
      </c>
      <c r="B4073" t="s">
        <v>1310</v>
      </c>
      <c r="C4073" t="s">
        <v>1325</v>
      </c>
      <c r="D4073" t="s">
        <v>1312</v>
      </c>
      <c r="E4073" t="s">
        <v>2</v>
      </c>
      <c r="F4073" t="s">
        <v>416</v>
      </c>
      <c r="G4073" t="s">
        <v>1326</v>
      </c>
      <c r="H4073" t="s">
        <v>383</v>
      </c>
      <c r="I4073" t="s">
        <v>384</v>
      </c>
      <c r="J4073" t="s">
        <v>37</v>
      </c>
      <c r="K4073" t="s">
        <v>8</v>
      </c>
      <c r="L4073" t="s">
        <v>40</v>
      </c>
      <c r="M4073" t="s">
        <v>8</v>
      </c>
      <c r="N4073" t="s">
        <v>7</v>
      </c>
      <c r="O4073" t="s">
        <v>650</v>
      </c>
      <c r="P4073" s="83">
        <v>20</v>
      </c>
      <c r="Q4073">
        <v>0</v>
      </c>
      <c r="R4073">
        <v>20</v>
      </c>
      <c r="S4073" s="9">
        <v>0</v>
      </c>
    </row>
    <row r="4074" spans="1:19">
      <c r="A4074" s="83">
        <v>2021</v>
      </c>
      <c r="B4074" t="s">
        <v>1310</v>
      </c>
      <c r="C4074" t="s">
        <v>1325</v>
      </c>
      <c r="D4074" t="s">
        <v>1312</v>
      </c>
      <c r="E4074" t="s">
        <v>2</v>
      </c>
      <c r="F4074" t="s">
        <v>844</v>
      </c>
      <c r="G4074" t="s">
        <v>1329</v>
      </c>
      <c r="H4074" t="s">
        <v>383</v>
      </c>
      <c r="I4074" t="s">
        <v>384</v>
      </c>
      <c r="J4074" t="s">
        <v>37</v>
      </c>
      <c r="K4074" t="s">
        <v>7</v>
      </c>
      <c r="L4074" t="s">
        <v>8</v>
      </c>
      <c r="M4074" t="s">
        <v>7</v>
      </c>
      <c r="N4074" t="s">
        <v>9</v>
      </c>
      <c r="O4074" t="s">
        <v>10</v>
      </c>
      <c r="P4074" s="83">
        <v>3</v>
      </c>
      <c r="Q4074">
        <v>0</v>
      </c>
      <c r="R4074">
        <v>3</v>
      </c>
      <c r="S4074" s="9">
        <v>0</v>
      </c>
    </row>
    <row r="4075" spans="1:19">
      <c r="A4075" s="83">
        <v>2021</v>
      </c>
      <c r="B4075" t="s">
        <v>1310</v>
      </c>
      <c r="C4075" t="s">
        <v>1325</v>
      </c>
      <c r="D4075" t="s">
        <v>1312</v>
      </c>
      <c r="E4075" t="s">
        <v>2</v>
      </c>
      <c r="F4075" t="s">
        <v>844</v>
      </c>
      <c r="G4075" t="s">
        <v>1329</v>
      </c>
      <c r="H4075" t="s">
        <v>383</v>
      </c>
      <c r="I4075" t="s">
        <v>384</v>
      </c>
      <c r="J4075" t="s">
        <v>37</v>
      </c>
      <c r="K4075" t="s">
        <v>8</v>
      </c>
      <c r="L4075" t="s">
        <v>40</v>
      </c>
      <c r="M4075" t="s">
        <v>8</v>
      </c>
      <c r="N4075" t="s">
        <v>203</v>
      </c>
      <c r="O4075" t="s">
        <v>393</v>
      </c>
      <c r="P4075" s="83">
        <v>40</v>
      </c>
      <c r="Q4075">
        <v>0</v>
      </c>
      <c r="R4075">
        <v>40</v>
      </c>
      <c r="S4075" s="9">
        <v>0</v>
      </c>
    </row>
    <row r="4076" spans="1:19">
      <c r="A4076" s="83">
        <v>2021</v>
      </c>
      <c r="B4076" t="s">
        <v>1310</v>
      </c>
      <c r="C4076" t="s">
        <v>1325</v>
      </c>
      <c r="D4076" t="s">
        <v>1312</v>
      </c>
      <c r="E4076" t="s">
        <v>2</v>
      </c>
      <c r="F4076" t="s">
        <v>844</v>
      </c>
      <c r="G4076" t="s">
        <v>1329</v>
      </c>
      <c r="H4076" t="s">
        <v>383</v>
      </c>
      <c r="I4076" t="s">
        <v>384</v>
      </c>
      <c r="J4076" t="s">
        <v>37</v>
      </c>
      <c r="K4076" t="s">
        <v>8</v>
      </c>
      <c r="L4076" t="s">
        <v>40</v>
      </c>
      <c r="M4076" t="s">
        <v>8</v>
      </c>
      <c r="N4076" t="s">
        <v>217</v>
      </c>
      <c r="O4076" t="s">
        <v>548</v>
      </c>
      <c r="P4076" s="83">
        <v>40</v>
      </c>
      <c r="Q4076">
        <v>0</v>
      </c>
      <c r="R4076">
        <v>40</v>
      </c>
      <c r="S4076" s="9">
        <v>0</v>
      </c>
    </row>
    <row r="4077" spans="1:19">
      <c r="A4077" s="83">
        <v>2021</v>
      </c>
      <c r="B4077" t="s">
        <v>1310</v>
      </c>
      <c r="C4077" t="s">
        <v>1325</v>
      </c>
      <c r="D4077" t="s">
        <v>1312</v>
      </c>
      <c r="E4077" t="s">
        <v>2</v>
      </c>
      <c r="F4077" t="s">
        <v>850</v>
      </c>
      <c r="G4077" t="s">
        <v>1347</v>
      </c>
      <c r="H4077" t="s">
        <v>383</v>
      </c>
      <c r="I4077" t="s">
        <v>384</v>
      </c>
      <c r="J4077" t="s">
        <v>37</v>
      </c>
      <c r="K4077" t="s">
        <v>7</v>
      </c>
      <c r="L4077" t="s">
        <v>8</v>
      </c>
      <c r="M4077" t="s">
        <v>7</v>
      </c>
      <c r="N4077" t="s">
        <v>9</v>
      </c>
      <c r="O4077" t="s">
        <v>10</v>
      </c>
      <c r="P4077" s="83">
        <v>2</v>
      </c>
      <c r="Q4077">
        <v>0</v>
      </c>
      <c r="R4077">
        <v>2</v>
      </c>
      <c r="S4077" s="9">
        <v>0</v>
      </c>
    </row>
    <row r="4078" spans="1:19">
      <c r="A4078" s="83">
        <v>2021</v>
      </c>
      <c r="B4078" t="s">
        <v>1310</v>
      </c>
      <c r="C4078" t="s">
        <v>1348</v>
      </c>
      <c r="D4078" t="s">
        <v>1312</v>
      </c>
      <c r="E4078" t="s">
        <v>2</v>
      </c>
      <c r="F4078" t="s">
        <v>446</v>
      </c>
      <c r="G4078" t="s">
        <v>1357</v>
      </c>
      <c r="H4078" t="s">
        <v>448</v>
      </c>
      <c r="I4078" t="s">
        <v>36</v>
      </c>
      <c r="J4078" t="s">
        <v>37</v>
      </c>
      <c r="K4078" t="s">
        <v>7</v>
      </c>
      <c r="L4078" t="s">
        <v>8</v>
      </c>
      <c r="M4078" t="s">
        <v>7</v>
      </c>
      <c r="N4078" t="s">
        <v>9</v>
      </c>
      <c r="O4078" t="s">
        <v>10</v>
      </c>
      <c r="P4078" s="83">
        <v>6</v>
      </c>
      <c r="Q4078">
        <v>0</v>
      </c>
      <c r="R4078">
        <v>6</v>
      </c>
      <c r="S4078" s="9">
        <v>0</v>
      </c>
    </row>
    <row r="4079" spans="1:19">
      <c r="A4079" s="83">
        <v>2021</v>
      </c>
      <c r="B4079" t="s">
        <v>1310</v>
      </c>
      <c r="C4079" t="s">
        <v>1348</v>
      </c>
      <c r="D4079" t="s">
        <v>1312</v>
      </c>
      <c r="E4079" t="s">
        <v>2</v>
      </c>
      <c r="F4079" t="s">
        <v>446</v>
      </c>
      <c r="G4079" t="s">
        <v>1357</v>
      </c>
      <c r="H4079" t="s">
        <v>448</v>
      </c>
      <c r="I4079" t="s">
        <v>36</v>
      </c>
      <c r="J4079" t="s">
        <v>37</v>
      </c>
      <c r="K4079" t="s">
        <v>38</v>
      </c>
      <c r="L4079" t="s">
        <v>8</v>
      </c>
      <c r="M4079" t="s">
        <v>38</v>
      </c>
      <c r="N4079" t="s">
        <v>40</v>
      </c>
      <c r="O4079" t="s">
        <v>41</v>
      </c>
      <c r="P4079" s="83">
        <v>1</v>
      </c>
      <c r="Q4079">
        <v>0</v>
      </c>
      <c r="R4079">
        <v>1</v>
      </c>
      <c r="S4079" s="9">
        <v>0</v>
      </c>
    </row>
    <row r="4080" spans="1:19">
      <c r="A4080" s="83">
        <v>2021</v>
      </c>
      <c r="B4080" t="s">
        <v>1310</v>
      </c>
      <c r="C4080" t="s">
        <v>1348</v>
      </c>
      <c r="D4080" t="s">
        <v>1312</v>
      </c>
      <c r="E4080" t="s">
        <v>2</v>
      </c>
      <c r="F4080" t="s">
        <v>449</v>
      </c>
      <c r="G4080" t="s">
        <v>1349</v>
      </c>
      <c r="H4080" t="s">
        <v>448</v>
      </c>
      <c r="I4080" t="s">
        <v>36</v>
      </c>
      <c r="J4080" t="s">
        <v>37</v>
      </c>
      <c r="K4080" t="s">
        <v>38</v>
      </c>
      <c r="L4080" t="s">
        <v>8</v>
      </c>
      <c r="M4080" t="s">
        <v>8</v>
      </c>
      <c r="N4080" t="s">
        <v>40</v>
      </c>
      <c r="O4080" t="s">
        <v>43</v>
      </c>
      <c r="P4080" s="83">
        <v>4</v>
      </c>
      <c r="Q4080">
        <v>0</v>
      </c>
      <c r="R4080">
        <v>4</v>
      </c>
      <c r="S4080" s="9">
        <v>0</v>
      </c>
    </row>
    <row r="4081" spans="1:19">
      <c r="A4081" s="83">
        <v>2021</v>
      </c>
      <c r="B4081" t="s">
        <v>1310</v>
      </c>
      <c r="C4081" t="s">
        <v>1348</v>
      </c>
      <c r="D4081" t="s">
        <v>1312</v>
      </c>
      <c r="E4081" t="s">
        <v>2</v>
      </c>
      <c r="F4081" t="s">
        <v>449</v>
      </c>
      <c r="G4081" t="s">
        <v>1349</v>
      </c>
      <c r="H4081" t="s">
        <v>448</v>
      </c>
      <c r="I4081" t="s">
        <v>36</v>
      </c>
      <c r="J4081" t="s">
        <v>37</v>
      </c>
      <c r="K4081" t="s">
        <v>7</v>
      </c>
      <c r="L4081" t="s">
        <v>8</v>
      </c>
      <c r="M4081" t="s">
        <v>7</v>
      </c>
      <c r="N4081" t="s">
        <v>9</v>
      </c>
      <c r="O4081" t="s">
        <v>10</v>
      </c>
      <c r="P4081" s="83">
        <v>6</v>
      </c>
      <c r="Q4081">
        <v>4</v>
      </c>
      <c r="R4081">
        <v>2</v>
      </c>
      <c r="S4081" s="9">
        <v>0.66666666666666663</v>
      </c>
    </row>
    <row r="4082" spans="1:19">
      <c r="A4082" s="83">
        <v>2021</v>
      </c>
      <c r="B4082" t="s">
        <v>1310</v>
      </c>
      <c r="C4082" t="s">
        <v>1348</v>
      </c>
      <c r="D4082" t="s">
        <v>1312</v>
      </c>
      <c r="E4082" t="s">
        <v>2</v>
      </c>
      <c r="F4082" t="s">
        <v>449</v>
      </c>
      <c r="G4082" t="s">
        <v>1349</v>
      </c>
      <c r="H4082" t="s">
        <v>448</v>
      </c>
      <c r="I4082" t="s">
        <v>36</v>
      </c>
      <c r="J4082" t="s">
        <v>37</v>
      </c>
      <c r="K4082" t="s">
        <v>38</v>
      </c>
      <c r="L4082" t="s">
        <v>8</v>
      </c>
      <c r="M4082" t="s">
        <v>38</v>
      </c>
      <c r="N4082" t="s">
        <v>40</v>
      </c>
      <c r="O4082" t="s">
        <v>41</v>
      </c>
      <c r="P4082" s="83">
        <v>1</v>
      </c>
      <c r="Q4082">
        <v>0</v>
      </c>
      <c r="R4082">
        <v>1</v>
      </c>
      <c r="S4082" s="9">
        <v>0</v>
      </c>
    </row>
    <row r="4083" spans="1:19">
      <c r="A4083" s="83">
        <v>2021</v>
      </c>
      <c r="B4083" t="s">
        <v>1310</v>
      </c>
      <c r="C4083" t="s">
        <v>1348</v>
      </c>
      <c r="D4083" t="s">
        <v>1312</v>
      </c>
      <c r="E4083" t="s">
        <v>2</v>
      </c>
      <c r="F4083" t="s">
        <v>452</v>
      </c>
      <c r="G4083" t="s">
        <v>1356</v>
      </c>
      <c r="H4083" t="s">
        <v>448</v>
      </c>
      <c r="I4083" t="s">
        <v>36</v>
      </c>
      <c r="J4083" t="s">
        <v>37</v>
      </c>
      <c r="K4083" t="s">
        <v>38</v>
      </c>
      <c r="L4083" t="s">
        <v>8</v>
      </c>
      <c r="M4083" t="s">
        <v>38</v>
      </c>
      <c r="N4083" t="s">
        <v>8</v>
      </c>
      <c r="O4083" t="s">
        <v>42</v>
      </c>
      <c r="P4083" s="83">
        <v>4</v>
      </c>
      <c r="Q4083">
        <v>0</v>
      </c>
      <c r="R4083">
        <v>4</v>
      </c>
      <c r="S4083" s="9">
        <v>0</v>
      </c>
    </row>
    <row r="4084" spans="1:19">
      <c r="A4084" s="83">
        <v>2021</v>
      </c>
      <c r="B4084" t="s">
        <v>1310</v>
      </c>
      <c r="C4084" t="s">
        <v>1348</v>
      </c>
      <c r="D4084" t="s">
        <v>1312</v>
      </c>
      <c r="E4084" t="s">
        <v>2</v>
      </c>
      <c r="F4084" t="s">
        <v>452</v>
      </c>
      <c r="G4084" t="s">
        <v>1356</v>
      </c>
      <c r="H4084" t="s">
        <v>448</v>
      </c>
      <c r="I4084" t="s">
        <v>36</v>
      </c>
      <c r="J4084" t="s">
        <v>37</v>
      </c>
      <c r="K4084" t="s">
        <v>7</v>
      </c>
      <c r="L4084" t="s">
        <v>8</v>
      </c>
      <c r="M4084" t="s">
        <v>7</v>
      </c>
      <c r="N4084" t="s">
        <v>9</v>
      </c>
      <c r="O4084" t="s">
        <v>10</v>
      </c>
      <c r="P4084" s="83">
        <v>3</v>
      </c>
      <c r="Q4084">
        <v>0</v>
      </c>
      <c r="R4084">
        <v>3</v>
      </c>
      <c r="S4084" s="9">
        <v>0</v>
      </c>
    </row>
    <row r="4085" spans="1:19">
      <c r="A4085" s="83">
        <v>2021</v>
      </c>
      <c r="B4085" t="s">
        <v>1310</v>
      </c>
      <c r="C4085" t="s">
        <v>1348</v>
      </c>
      <c r="D4085" t="s">
        <v>1312</v>
      </c>
      <c r="E4085" t="s">
        <v>2</v>
      </c>
      <c r="F4085" t="s">
        <v>452</v>
      </c>
      <c r="G4085" t="s">
        <v>1356</v>
      </c>
      <c r="H4085" t="s">
        <v>448</v>
      </c>
      <c r="I4085" t="s">
        <v>36</v>
      </c>
      <c r="J4085" t="s">
        <v>37</v>
      </c>
      <c r="K4085" t="s">
        <v>38</v>
      </c>
      <c r="L4085" t="s">
        <v>8</v>
      </c>
      <c r="M4085" t="s">
        <v>38</v>
      </c>
      <c r="N4085" t="s">
        <v>40</v>
      </c>
      <c r="O4085" t="s">
        <v>41</v>
      </c>
      <c r="P4085" s="83">
        <v>4</v>
      </c>
      <c r="Q4085">
        <v>0</v>
      </c>
      <c r="R4085">
        <v>4</v>
      </c>
      <c r="S4085" s="9">
        <v>0</v>
      </c>
    </row>
    <row r="4086" spans="1:19">
      <c r="A4086" s="83">
        <v>2021</v>
      </c>
      <c r="B4086" t="s">
        <v>1310</v>
      </c>
      <c r="C4086" t="s">
        <v>1348</v>
      </c>
      <c r="D4086" t="s">
        <v>1312</v>
      </c>
      <c r="E4086" t="s">
        <v>2</v>
      </c>
      <c r="F4086" t="s">
        <v>455</v>
      </c>
      <c r="G4086" t="s">
        <v>1355</v>
      </c>
      <c r="H4086" t="s">
        <v>448</v>
      </c>
      <c r="I4086" t="s">
        <v>36</v>
      </c>
      <c r="J4086" t="s">
        <v>37</v>
      </c>
      <c r="K4086" t="s">
        <v>38</v>
      </c>
      <c r="L4086" t="s">
        <v>8</v>
      </c>
      <c r="M4086" t="s">
        <v>38</v>
      </c>
      <c r="N4086" t="s">
        <v>40</v>
      </c>
      <c r="O4086" t="s">
        <v>41</v>
      </c>
      <c r="P4086" s="83">
        <v>1</v>
      </c>
      <c r="Q4086">
        <v>0</v>
      </c>
      <c r="R4086">
        <v>1</v>
      </c>
      <c r="S4086" s="9">
        <v>0</v>
      </c>
    </row>
    <row r="4087" spans="1:19">
      <c r="A4087" s="83">
        <v>2021</v>
      </c>
      <c r="B4087" t="s">
        <v>1310</v>
      </c>
      <c r="C4087" t="s">
        <v>1348</v>
      </c>
      <c r="D4087" t="s">
        <v>1312</v>
      </c>
      <c r="E4087" t="s">
        <v>2</v>
      </c>
      <c r="F4087" t="s">
        <v>455</v>
      </c>
      <c r="G4087" t="s">
        <v>1355</v>
      </c>
      <c r="H4087" t="s">
        <v>448</v>
      </c>
      <c r="I4087" t="s">
        <v>36</v>
      </c>
      <c r="J4087" t="s">
        <v>37</v>
      </c>
      <c r="K4087" t="s">
        <v>38</v>
      </c>
      <c r="L4087" t="s">
        <v>8</v>
      </c>
      <c r="M4087" t="s">
        <v>38</v>
      </c>
      <c r="N4087" t="s">
        <v>8</v>
      </c>
      <c r="O4087" t="s">
        <v>42</v>
      </c>
      <c r="P4087" s="83">
        <v>1</v>
      </c>
      <c r="Q4087">
        <v>0</v>
      </c>
      <c r="R4087">
        <v>1</v>
      </c>
      <c r="S4087" s="9">
        <v>0</v>
      </c>
    </row>
    <row r="4088" spans="1:19">
      <c r="A4088" s="83">
        <v>2021</v>
      </c>
      <c r="B4088" t="s">
        <v>1310</v>
      </c>
      <c r="C4088" t="s">
        <v>1348</v>
      </c>
      <c r="D4088" t="s">
        <v>1312</v>
      </c>
      <c r="E4088" t="s">
        <v>2</v>
      </c>
      <c r="F4088" t="s">
        <v>455</v>
      </c>
      <c r="G4088" t="s">
        <v>1355</v>
      </c>
      <c r="H4088" t="s">
        <v>448</v>
      </c>
      <c r="I4088" t="s">
        <v>36</v>
      </c>
      <c r="J4088" t="s">
        <v>37</v>
      </c>
      <c r="K4088" t="s">
        <v>38</v>
      </c>
      <c r="L4088" t="s">
        <v>8</v>
      </c>
      <c r="M4088" t="s">
        <v>8</v>
      </c>
      <c r="N4088" t="s">
        <v>7</v>
      </c>
      <c r="O4088" t="s">
        <v>39</v>
      </c>
      <c r="P4088" s="83">
        <v>1</v>
      </c>
      <c r="Q4088">
        <v>0</v>
      </c>
      <c r="R4088">
        <v>1</v>
      </c>
      <c r="S4088" s="9">
        <v>0</v>
      </c>
    </row>
    <row r="4089" spans="1:19">
      <c r="A4089" s="83">
        <v>2021</v>
      </c>
      <c r="B4089" t="s">
        <v>1310</v>
      </c>
      <c r="C4089" t="s">
        <v>1348</v>
      </c>
      <c r="D4089" t="s">
        <v>1312</v>
      </c>
      <c r="E4089" t="s">
        <v>2</v>
      </c>
      <c r="F4089" t="s">
        <v>455</v>
      </c>
      <c r="G4089" t="s">
        <v>1355</v>
      </c>
      <c r="H4089" t="s">
        <v>448</v>
      </c>
      <c r="I4089" t="s">
        <v>36</v>
      </c>
      <c r="J4089" t="s">
        <v>37</v>
      </c>
      <c r="K4089" t="s">
        <v>7</v>
      </c>
      <c r="L4089" t="s">
        <v>8</v>
      </c>
      <c r="M4089" t="s">
        <v>7</v>
      </c>
      <c r="N4089" t="s">
        <v>9</v>
      </c>
      <c r="O4089" t="s">
        <v>10</v>
      </c>
      <c r="P4089" s="83">
        <v>4</v>
      </c>
      <c r="Q4089">
        <v>0</v>
      </c>
      <c r="R4089">
        <v>4</v>
      </c>
      <c r="S4089" s="9">
        <v>0</v>
      </c>
    </row>
    <row r="4090" spans="1:19">
      <c r="A4090" s="83">
        <v>2021</v>
      </c>
      <c r="B4090" t="s">
        <v>1310</v>
      </c>
      <c r="C4090" t="s">
        <v>1348</v>
      </c>
      <c r="D4090" t="s">
        <v>1312</v>
      </c>
      <c r="E4090" t="s">
        <v>2</v>
      </c>
      <c r="F4090" t="s">
        <v>458</v>
      </c>
      <c r="G4090" t="s">
        <v>1379</v>
      </c>
      <c r="H4090" t="s">
        <v>1380</v>
      </c>
      <c r="I4090" t="s">
        <v>36</v>
      </c>
      <c r="J4090" t="s">
        <v>37</v>
      </c>
      <c r="K4090" t="s">
        <v>7</v>
      </c>
      <c r="L4090" t="s">
        <v>8</v>
      </c>
      <c r="M4090" t="s">
        <v>7</v>
      </c>
      <c r="N4090" t="s">
        <v>9</v>
      </c>
      <c r="O4090" t="s">
        <v>10</v>
      </c>
      <c r="P4090" s="83">
        <v>1</v>
      </c>
      <c r="Q4090">
        <v>0</v>
      </c>
      <c r="R4090">
        <v>1</v>
      </c>
      <c r="S4090" s="9">
        <v>0</v>
      </c>
    </row>
    <row r="4091" spans="1:19">
      <c r="A4091" t="s">
        <v>517</v>
      </c>
      <c r="D4091" s="66" t="s">
        <v>1384</v>
      </c>
      <c r="E4091" s="66"/>
      <c r="F4091" s="66">
        <v>15</v>
      </c>
      <c r="P4091" s="86"/>
    </row>
    <row r="4092" spans="1:19">
      <c r="A4092" s="83">
        <v>2021</v>
      </c>
      <c r="B4092" t="s">
        <v>1310</v>
      </c>
      <c r="C4092" t="s">
        <v>1350</v>
      </c>
      <c r="D4092" t="s">
        <v>1312</v>
      </c>
      <c r="E4092" t="s">
        <v>2</v>
      </c>
      <c r="F4092" t="s">
        <v>1</v>
      </c>
      <c r="G4092" t="s">
        <v>1358</v>
      </c>
      <c r="H4092" t="s">
        <v>232</v>
      </c>
      <c r="I4092" t="s">
        <v>233</v>
      </c>
      <c r="J4092" t="s">
        <v>6</v>
      </c>
      <c r="K4092" t="s">
        <v>7</v>
      </c>
      <c r="L4092" t="s">
        <v>8</v>
      </c>
      <c r="M4092" t="s">
        <v>7</v>
      </c>
      <c r="N4092" t="s">
        <v>9</v>
      </c>
      <c r="O4092" t="s">
        <v>10</v>
      </c>
      <c r="P4092" s="83">
        <v>11</v>
      </c>
      <c r="Q4092">
        <v>8.93</v>
      </c>
      <c r="R4092">
        <v>2.0700000000000003</v>
      </c>
      <c r="S4092" s="9">
        <v>0.81181818181818177</v>
      </c>
    </row>
    <row r="4093" spans="1:19">
      <c r="A4093" s="83">
        <v>2021</v>
      </c>
      <c r="B4093" t="s">
        <v>1310</v>
      </c>
      <c r="C4093" t="s">
        <v>1350</v>
      </c>
      <c r="D4093" t="s">
        <v>1312</v>
      </c>
      <c r="E4093" t="s">
        <v>2</v>
      </c>
      <c r="F4093" t="s">
        <v>11</v>
      </c>
      <c r="G4093" t="s">
        <v>1359</v>
      </c>
      <c r="H4093" t="s">
        <v>533</v>
      </c>
      <c r="I4093" t="s">
        <v>334</v>
      </c>
      <c r="J4093" t="s">
        <v>6</v>
      </c>
      <c r="K4093" t="s">
        <v>7</v>
      </c>
      <c r="L4093" t="s">
        <v>8</v>
      </c>
      <c r="M4093" t="s">
        <v>7</v>
      </c>
      <c r="N4093" t="s">
        <v>9</v>
      </c>
      <c r="O4093" t="s">
        <v>10</v>
      </c>
      <c r="P4093" s="83">
        <v>5</v>
      </c>
      <c r="Q4093">
        <v>3.83</v>
      </c>
      <c r="R4093">
        <v>1.17</v>
      </c>
      <c r="S4093" s="9">
        <v>0.76600000000000001</v>
      </c>
    </row>
    <row r="4094" spans="1:19">
      <c r="A4094" s="83">
        <v>2021</v>
      </c>
      <c r="B4094" t="s">
        <v>1310</v>
      </c>
      <c r="C4094" t="s">
        <v>1350</v>
      </c>
      <c r="D4094" t="s">
        <v>1312</v>
      </c>
      <c r="E4094" t="s">
        <v>2</v>
      </c>
      <c r="F4094" t="s">
        <v>20</v>
      </c>
      <c r="G4094" t="s">
        <v>1360</v>
      </c>
      <c r="H4094" t="s">
        <v>1361</v>
      </c>
      <c r="I4094" t="s">
        <v>781</v>
      </c>
      <c r="J4094" t="s">
        <v>6</v>
      </c>
      <c r="K4094" t="s">
        <v>7</v>
      </c>
      <c r="L4094" t="s">
        <v>8</v>
      </c>
      <c r="M4094" t="s">
        <v>7</v>
      </c>
      <c r="N4094" t="s">
        <v>9</v>
      </c>
      <c r="O4094" t="s">
        <v>10</v>
      </c>
      <c r="P4094" s="83">
        <v>15</v>
      </c>
      <c r="Q4094">
        <v>10.66</v>
      </c>
      <c r="R4094">
        <v>4.34</v>
      </c>
      <c r="S4094" s="9">
        <v>0.71066666666666667</v>
      </c>
    </row>
    <row r="4095" spans="1:19">
      <c r="A4095" s="83">
        <v>2021</v>
      </c>
      <c r="B4095" t="s">
        <v>1310</v>
      </c>
      <c r="C4095" t="s">
        <v>1350</v>
      </c>
      <c r="D4095" t="s">
        <v>1312</v>
      </c>
      <c r="E4095" t="s">
        <v>2</v>
      </c>
      <c r="F4095" t="s">
        <v>95</v>
      </c>
      <c r="G4095" t="s">
        <v>1362</v>
      </c>
      <c r="H4095" t="s">
        <v>97</v>
      </c>
      <c r="I4095" t="s">
        <v>98</v>
      </c>
      <c r="J4095" t="s">
        <v>6</v>
      </c>
      <c r="K4095" t="s">
        <v>7</v>
      </c>
      <c r="L4095" t="s">
        <v>8</v>
      </c>
      <c r="M4095" t="s">
        <v>7</v>
      </c>
      <c r="N4095" t="s">
        <v>9</v>
      </c>
      <c r="O4095" t="s">
        <v>10</v>
      </c>
      <c r="P4095" s="83">
        <v>15</v>
      </c>
      <c r="Q4095">
        <v>10.6</v>
      </c>
      <c r="R4095">
        <v>4.4000000000000004</v>
      </c>
      <c r="S4095" s="9">
        <v>0.70666666666666667</v>
      </c>
    </row>
    <row r="4096" spans="1:19">
      <c r="A4096" s="83">
        <v>2021</v>
      </c>
      <c r="B4096" t="s">
        <v>1310</v>
      </c>
      <c r="C4096" t="s">
        <v>1311</v>
      </c>
      <c r="D4096" t="s">
        <v>1312</v>
      </c>
      <c r="E4096" t="s">
        <v>2</v>
      </c>
      <c r="F4096" t="s">
        <v>247</v>
      </c>
      <c r="G4096" t="s">
        <v>1315</v>
      </c>
      <c r="H4096" t="s">
        <v>126</v>
      </c>
      <c r="I4096" t="s">
        <v>127</v>
      </c>
      <c r="J4096" t="s">
        <v>79</v>
      </c>
      <c r="K4096" t="s">
        <v>8</v>
      </c>
      <c r="L4096" t="s">
        <v>8</v>
      </c>
      <c r="M4096" t="s">
        <v>8</v>
      </c>
      <c r="N4096" t="s">
        <v>38</v>
      </c>
      <c r="O4096" t="s">
        <v>239</v>
      </c>
      <c r="P4096" s="83">
        <v>400</v>
      </c>
      <c r="Q4096">
        <v>359</v>
      </c>
      <c r="R4096">
        <v>41</v>
      </c>
      <c r="S4096" s="9">
        <v>0.89749999999999996</v>
      </c>
    </row>
    <row r="4097" spans="1:19">
      <c r="A4097" s="83">
        <v>2021</v>
      </c>
      <c r="B4097" t="s">
        <v>1310</v>
      </c>
      <c r="C4097" t="s">
        <v>1311</v>
      </c>
      <c r="D4097" t="s">
        <v>1312</v>
      </c>
      <c r="E4097" t="s">
        <v>2</v>
      </c>
      <c r="F4097" t="s">
        <v>247</v>
      </c>
      <c r="G4097" t="s">
        <v>1315</v>
      </c>
      <c r="H4097" t="s">
        <v>126</v>
      </c>
      <c r="I4097" t="s">
        <v>127</v>
      </c>
      <c r="J4097" t="s">
        <v>79</v>
      </c>
      <c r="K4097" t="s">
        <v>8</v>
      </c>
      <c r="L4097" t="s">
        <v>8</v>
      </c>
      <c r="M4097" t="s">
        <v>8</v>
      </c>
      <c r="N4097" t="s">
        <v>130</v>
      </c>
      <c r="O4097" t="s">
        <v>131</v>
      </c>
      <c r="P4097" s="83">
        <v>4652</v>
      </c>
      <c r="Q4097">
        <v>3450</v>
      </c>
      <c r="R4097">
        <v>1202</v>
      </c>
      <c r="S4097" s="9">
        <v>0.74161650902837484</v>
      </c>
    </row>
    <row r="4098" spans="1:19">
      <c r="A4098" s="83">
        <v>2021</v>
      </c>
      <c r="B4098" t="s">
        <v>1310</v>
      </c>
      <c r="C4098" t="s">
        <v>1311</v>
      </c>
      <c r="D4098" t="s">
        <v>1312</v>
      </c>
      <c r="E4098" t="s">
        <v>2</v>
      </c>
      <c r="F4098" t="s">
        <v>91</v>
      </c>
      <c r="G4098" t="s">
        <v>1316</v>
      </c>
      <c r="H4098" t="s">
        <v>126</v>
      </c>
      <c r="I4098" t="s">
        <v>127</v>
      </c>
      <c r="J4098" t="s">
        <v>79</v>
      </c>
      <c r="K4098" t="s">
        <v>8</v>
      </c>
      <c r="L4098" t="s">
        <v>8</v>
      </c>
      <c r="M4098" t="s">
        <v>8</v>
      </c>
      <c r="N4098" t="s">
        <v>130</v>
      </c>
      <c r="O4098" t="s">
        <v>131</v>
      </c>
      <c r="P4098" s="83">
        <v>607</v>
      </c>
      <c r="Q4098">
        <v>448</v>
      </c>
      <c r="R4098">
        <v>159</v>
      </c>
      <c r="S4098" s="9">
        <v>0.7380560131795717</v>
      </c>
    </row>
    <row r="4099" spans="1:19">
      <c r="A4099" s="83">
        <v>2021</v>
      </c>
      <c r="B4099" t="s">
        <v>1310</v>
      </c>
      <c r="C4099" t="s">
        <v>1311</v>
      </c>
      <c r="D4099" t="s">
        <v>1312</v>
      </c>
      <c r="E4099" t="s">
        <v>2</v>
      </c>
      <c r="F4099" t="s">
        <v>64</v>
      </c>
      <c r="G4099" t="s">
        <v>1323</v>
      </c>
      <c r="H4099" t="s">
        <v>1324</v>
      </c>
      <c r="I4099" t="s">
        <v>127</v>
      </c>
      <c r="J4099" t="s">
        <v>79</v>
      </c>
      <c r="K4099" t="s">
        <v>8</v>
      </c>
      <c r="L4099" t="s">
        <v>8</v>
      </c>
      <c r="M4099" t="s">
        <v>8</v>
      </c>
      <c r="N4099" t="s">
        <v>130</v>
      </c>
      <c r="O4099" t="s">
        <v>131</v>
      </c>
      <c r="P4099" s="83">
        <v>40</v>
      </c>
      <c r="Q4099">
        <v>31</v>
      </c>
      <c r="R4099">
        <v>9</v>
      </c>
      <c r="S4099" s="9">
        <v>0.77500000000000002</v>
      </c>
    </row>
    <row r="4100" spans="1:19">
      <c r="A4100" s="83">
        <v>2021</v>
      </c>
      <c r="B4100" t="s">
        <v>1310</v>
      </c>
      <c r="C4100" t="s">
        <v>1311</v>
      </c>
      <c r="D4100" t="s">
        <v>1312</v>
      </c>
      <c r="E4100" t="s">
        <v>1374</v>
      </c>
      <c r="F4100" t="s">
        <v>149</v>
      </c>
      <c r="G4100" t="s">
        <v>1375</v>
      </c>
      <c r="H4100" t="s">
        <v>1376</v>
      </c>
      <c r="I4100" t="s">
        <v>29</v>
      </c>
      <c r="J4100" t="s">
        <v>6</v>
      </c>
      <c r="K4100" t="s">
        <v>7</v>
      </c>
      <c r="L4100" t="s">
        <v>8</v>
      </c>
      <c r="M4100" t="s">
        <v>7</v>
      </c>
      <c r="N4100" t="s">
        <v>9</v>
      </c>
      <c r="O4100" t="s">
        <v>10</v>
      </c>
      <c r="P4100" s="83">
        <v>5</v>
      </c>
      <c r="Q4100">
        <v>4</v>
      </c>
      <c r="R4100">
        <v>1</v>
      </c>
      <c r="S4100" s="9">
        <v>0.8</v>
      </c>
    </row>
    <row r="4101" spans="1:19">
      <c r="A4101" s="83">
        <v>2021</v>
      </c>
      <c r="B4101" t="s">
        <v>1310</v>
      </c>
      <c r="C4101" t="s">
        <v>1332</v>
      </c>
      <c r="D4101" t="s">
        <v>350</v>
      </c>
      <c r="E4101" t="s">
        <v>2</v>
      </c>
      <c r="F4101" t="s">
        <v>1341</v>
      </c>
      <c r="G4101" t="s">
        <v>1342</v>
      </c>
      <c r="H4101" t="s">
        <v>366</v>
      </c>
      <c r="I4101" t="s">
        <v>354</v>
      </c>
      <c r="J4101" t="s">
        <v>79</v>
      </c>
      <c r="K4101" t="s">
        <v>40</v>
      </c>
      <c r="L4101" t="s">
        <v>8</v>
      </c>
      <c r="M4101" t="s">
        <v>8</v>
      </c>
      <c r="N4101" t="s">
        <v>7</v>
      </c>
      <c r="O4101" t="s">
        <v>129</v>
      </c>
      <c r="P4101" s="83">
        <v>4</v>
      </c>
      <c r="Q4101">
        <v>3</v>
      </c>
      <c r="R4101">
        <v>1</v>
      </c>
      <c r="S4101" s="9">
        <v>0.75</v>
      </c>
    </row>
    <row r="4102" spans="1:19">
      <c r="A4102" s="83">
        <v>2021</v>
      </c>
      <c r="B4102" t="s">
        <v>1310</v>
      </c>
      <c r="C4102" t="s">
        <v>1332</v>
      </c>
      <c r="D4102" t="s">
        <v>350</v>
      </c>
      <c r="E4102" t="s">
        <v>2</v>
      </c>
      <c r="F4102" t="s">
        <v>1343</v>
      </c>
      <c r="G4102" t="s">
        <v>1344</v>
      </c>
      <c r="H4102" t="s">
        <v>366</v>
      </c>
      <c r="I4102" t="s">
        <v>354</v>
      </c>
      <c r="J4102" t="s">
        <v>79</v>
      </c>
      <c r="K4102" t="s">
        <v>7</v>
      </c>
      <c r="L4102" t="s">
        <v>8</v>
      </c>
      <c r="M4102" t="s">
        <v>7</v>
      </c>
      <c r="N4102" t="s">
        <v>9</v>
      </c>
      <c r="O4102" t="s">
        <v>10</v>
      </c>
      <c r="P4102" s="83">
        <v>10</v>
      </c>
      <c r="Q4102">
        <v>8.4599999999999991</v>
      </c>
      <c r="R4102">
        <v>1.5400000000000009</v>
      </c>
      <c r="S4102" s="9">
        <v>0.84599999999999986</v>
      </c>
    </row>
    <row r="4103" spans="1:19">
      <c r="A4103" s="83">
        <v>2021</v>
      </c>
      <c r="B4103" t="s">
        <v>1310</v>
      </c>
      <c r="C4103" t="s">
        <v>1325</v>
      </c>
      <c r="D4103" t="s">
        <v>1312</v>
      </c>
      <c r="E4103" t="s">
        <v>2</v>
      </c>
      <c r="F4103" t="s">
        <v>847</v>
      </c>
      <c r="G4103" t="s">
        <v>1330</v>
      </c>
      <c r="H4103" t="s">
        <v>383</v>
      </c>
      <c r="I4103" t="s">
        <v>384</v>
      </c>
      <c r="J4103" t="s">
        <v>37</v>
      </c>
      <c r="K4103" t="s">
        <v>8</v>
      </c>
      <c r="L4103" t="s">
        <v>40</v>
      </c>
      <c r="M4103" t="s">
        <v>8</v>
      </c>
      <c r="N4103" t="s">
        <v>119</v>
      </c>
      <c r="O4103" t="s">
        <v>385</v>
      </c>
      <c r="P4103" s="83">
        <v>25</v>
      </c>
      <c r="Q4103">
        <v>18</v>
      </c>
      <c r="R4103">
        <v>7</v>
      </c>
      <c r="S4103" s="9">
        <v>0.72</v>
      </c>
    </row>
    <row r="4104" spans="1:19">
      <c r="A4104" s="83">
        <v>2021</v>
      </c>
      <c r="B4104" t="s">
        <v>1310</v>
      </c>
      <c r="C4104" t="s">
        <v>1325</v>
      </c>
      <c r="D4104" t="s">
        <v>1312</v>
      </c>
      <c r="E4104" t="s">
        <v>2</v>
      </c>
      <c r="F4104" t="s">
        <v>847</v>
      </c>
      <c r="G4104" t="s">
        <v>1330</v>
      </c>
      <c r="H4104" t="s">
        <v>383</v>
      </c>
      <c r="I4104" t="s">
        <v>384</v>
      </c>
      <c r="J4104" t="s">
        <v>37</v>
      </c>
      <c r="K4104" t="s">
        <v>7</v>
      </c>
      <c r="L4104" t="s">
        <v>8</v>
      </c>
      <c r="M4104" t="s">
        <v>7</v>
      </c>
      <c r="N4104" t="s">
        <v>9</v>
      </c>
      <c r="O4104" t="s">
        <v>10</v>
      </c>
      <c r="P4104" s="83">
        <v>3</v>
      </c>
      <c r="Q4104">
        <v>2.5</v>
      </c>
      <c r="R4104">
        <v>0.5</v>
      </c>
      <c r="S4104" s="9">
        <v>0.83333333333333337</v>
      </c>
    </row>
    <row r="4105" spans="1:19">
      <c r="A4105" s="83">
        <v>2021</v>
      </c>
      <c r="B4105" t="s">
        <v>1310</v>
      </c>
      <c r="C4105" t="s">
        <v>1325</v>
      </c>
      <c r="D4105" t="s">
        <v>1312</v>
      </c>
      <c r="E4105" t="s">
        <v>2</v>
      </c>
      <c r="F4105" t="s">
        <v>847</v>
      </c>
      <c r="G4105" t="s">
        <v>1330</v>
      </c>
      <c r="H4105" t="s">
        <v>383</v>
      </c>
      <c r="I4105" t="s">
        <v>384</v>
      </c>
      <c r="J4105" t="s">
        <v>37</v>
      </c>
      <c r="K4105" t="s">
        <v>8</v>
      </c>
      <c r="L4105" t="s">
        <v>40</v>
      </c>
      <c r="M4105" t="s">
        <v>8</v>
      </c>
      <c r="N4105" t="s">
        <v>113</v>
      </c>
      <c r="O4105" t="s">
        <v>409</v>
      </c>
      <c r="P4105" s="83">
        <v>25</v>
      </c>
      <c r="Q4105">
        <v>18</v>
      </c>
      <c r="R4105">
        <v>7</v>
      </c>
      <c r="S4105" s="9">
        <v>0.72</v>
      </c>
    </row>
    <row r="4106" spans="1:19">
      <c r="A4106" s="1">
        <v>2021</v>
      </c>
      <c r="B4106" t="s">
        <v>0</v>
      </c>
      <c r="C4106" t="s">
        <v>20</v>
      </c>
      <c r="D4106" t="s">
        <v>1312</v>
      </c>
      <c r="E4106" s="11" t="s">
        <v>2</v>
      </c>
      <c r="F4106" s="11" t="s">
        <v>1</v>
      </c>
      <c r="G4106" s="11" t="s">
        <v>1381</v>
      </c>
      <c r="H4106" s="11" t="s">
        <v>229</v>
      </c>
      <c r="I4106" s="11" t="s">
        <v>230</v>
      </c>
      <c r="J4106" s="11" t="s">
        <v>79</v>
      </c>
      <c r="K4106" s="11" t="s">
        <v>7</v>
      </c>
      <c r="L4106" s="11" t="s">
        <v>8</v>
      </c>
      <c r="M4106" s="11" t="s">
        <v>7</v>
      </c>
      <c r="N4106" s="11" t="s">
        <v>9</v>
      </c>
      <c r="O4106" s="11" t="s">
        <v>10</v>
      </c>
      <c r="P4106" s="88">
        <v>14</v>
      </c>
      <c r="Q4106" s="13">
        <v>10.68</v>
      </c>
      <c r="R4106" s="13">
        <v>3.3200000000000003</v>
      </c>
      <c r="S4106" s="93">
        <f>Q4106/P4106</f>
        <v>0.76285714285714279</v>
      </c>
    </row>
    <row r="4107" spans="1:19">
      <c r="A4107" t="s">
        <v>515</v>
      </c>
      <c r="B4107" s="66"/>
      <c r="C4107" s="66"/>
      <c r="E4107" t="s">
        <v>1385</v>
      </c>
      <c r="P4107" s="86"/>
    </row>
    <row r="4108" spans="1:19">
      <c r="A4108" s="83">
        <v>2021</v>
      </c>
      <c r="B4108" t="s">
        <v>1310</v>
      </c>
      <c r="C4108" t="s">
        <v>1350</v>
      </c>
      <c r="D4108" t="s">
        <v>1312</v>
      </c>
      <c r="E4108" t="s">
        <v>2</v>
      </c>
      <c r="F4108" t="s">
        <v>14</v>
      </c>
      <c r="G4108" t="s">
        <v>1351</v>
      </c>
      <c r="H4108" t="s">
        <v>565</v>
      </c>
      <c r="I4108" t="s">
        <v>135</v>
      </c>
      <c r="J4108" t="s">
        <v>6</v>
      </c>
      <c r="K4108" t="s">
        <v>7</v>
      </c>
      <c r="L4108" t="s">
        <v>8</v>
      </c>
      <c r="M4108" t="s">
        <v>7</v>
      </c>
      <c r="N4108" t="s">
        <v>9</v>
      </c>
      <c r="O4108" t="s">
        <v>10</v>
      </c>
      <c r="P4108" s="83">
        <v>3</v>
      </c>
      <c r="Q4108">
        <v>3</v>
      </c>
      <c r="R4108">
        <v>0</v>
      </c>
      <c r="S4108" s="9">
        <v>1</v>
      </c>
    </row>
    <row r="4109" spans="1:19">
      <c r="A4109" s="83">
        <v>2021</v>
      </c>
      <c r="B4109" t="s">
        <v>1310</v>
      </c>
      <c r="C4109" t="s">
        <v>1350</v>
      </c>
      <c r="D4109" t="s">
        <v>299</v>
      </c>
      <c r="E4109" t="s">
        <v>2</v>
      </c>
      <c r="F4109" t="s">
        <v>256</v>
      </c>
      <c r="G4109" t="s">
        <v>1365</v>
      </c>
      <c r="H4109" t="s">
        <v>1366</v>
      </c>
      <c r="I4109" t="s">
        <v>298</v>
      </c>
      <c r="J4109" t="s">
        <v>6</v>
      </c>
      <c r="K4109" t="s">
        <v>7</v>
      </c>
      <c r="L4109" t="s">
        <v>8</v>
      </c>
      <c r="M4109" t="s">
        <v>7</v>
      </c>
      <c r="N4109" t="s">
        <v>9</v>
      </c>
      <c r="O4109" t="s">
        <v>10</v>
      </c>
      <c r="P4109" s="83">
        <v>1</v>
      </c>
      <c r="Q4109">
        <v>1</v>
      </c>
      <c r="R4109">
        <v>0</v>
      </c>
      <c r="S4109" s="9">
        <v>1</v>
      </c>
    </row>
    <row r="4110" spans="1:19">
      <c r="A4110" s="83">
        <v>2021</v>
      </c>
      <c r="B4110" t="s">
        <v>1310</v>
      </c>
      <c r="C4110" t="s">
        <v>1311</v>
      </c>
      <c r="D4110" t="s">
        <v>1312</v>
      </c>
      <c r="E4110" t="s">
        <v>2</v>
      </c>
      <c r="F4110" t="s">
        <v>45</v>
      </c>
      <c r="G4110" t="s">
        <v>1313</v>
      </c>
      <c r="H4110" t="s">
        <v>126</v>
      </c>
      <c r="I4110" t="s">
        <v>127</v>
      </c>
      <c r="J4110" t="s">
        <v>79</v>
      </c>
      <c r="K4110" t="s">
        <v>8</v>
      </c>
      <c r="L4110" t="s">
        <v>8</v>
      </c>
      <c r="M4110" t="s">
        <v>8</v>
      </c>
      <c r="N4110" t="s">
        <v>8</v>
      </c>
      <c r="O4110" t="s">
        <v>238</v>
      </c>
      <c r="P4110" s="83">
        <v>16</v>
      </c>
      <c r="Q4110">
        <v>16</v>
      </c>
      <c r="R4110">
        <v>0</v>
      </c>
      <c r="S4110" s="9">
        <v>1</v>
      </c>
    </row>
    <row r="4111" spans="1:19">
      <c r="A4111" s="83">
        <v>2021</v>
      </c>
      <c r="B4111" t="s">
        <v>1310</v>
      </c>
      <c r="C4111" t="s">
        <v>1311</v>
      </c>
      <c r="D4111" t="s">
        <v>1312</v>
      </c>
      <c r="E4111" t="s">
        <v>2</v>
      </c>
      <c r="F4111" t="s">
        <v>45</v>
      </c>
      <c r="G4111" t="s">
        <v>1313</v>
      </c>
      <c r="H4111" t="s">
        <v>126</v>
      </c>
      <c r="I4111" t="s">
        <v>127</v>
      </c>
      <c r="J4111" t="s">
        <v>79</v>
      </c>
      <c r="K4111" t="s">
        <v>40</v>
      </c>
      <c r="L4111" t="s">
        <v>8</v>
      </c>
      <c r="M4111" t="s">
        <v>38</v>
      </c>
      <c r="N4111" t="s">
        <v>8</v>
      </c>
      <c r="O4111" t="s">
        <v>314</v>
      </c>
      <c r="P4111" s="83">
        <v>1</v>
      </c>
      <c r="Q4111">
        <v>1</v>
      </c>
      <c r="R4111">
        <v>0</v>
      </c>
      <c r="S4111" s="9">
        <v>1</v>
      </c>
    </row>
    <row r="4112" spans="1:19">
      <c r="A4112" s="83">
        <v>2021</v>
      </c>
      <c r="B4112" t="s">
        <v>1310</v>
      </c>
      <c r="C4112" t="s">
        <v>1311</v>
      </c>
      <c r="D4112" t="s">
        <v>1312</v>
      </c>
      <c r="E4112" t="s">
        <v>2</v>
      </c>
      <c r="F4112" t="s">
        <v>45</v>
      </c>
      <c r="G4112" t="s">
        <v>1313</v>
      </c>
      <c r="H4112" t="s">
        <v>126</v>
      </c>
      <c r="I4112" t="s">
        <v>127</v>
      </c>
      <c r="J4112" t="s">
        <v>79</v>
      </c>
      <c r="K4112" t="s">
        <v>8</v>
      </c>
      <c r="L4112" t="s">
        <v>8</v>
      </c>
      <c r="M4112" t="s">
        <v>8</v>
      </c>
      <c r="N4112" t="s">
        <v>38</v>
      </c>
      <c r="O4112" t="s">
        <v>239</v>
      </c>
      <c r="P4112" s="83">
        <v>18</v>
      </c>
      <c r="Q4112">
        <v>18</v>
      </c>
      <c r="R4112">
        <v>0</v>
      </c>
      <c r="S4112" s="9">
        <v>1</v>
      </c>
    </row>
    <row r="4113" spans="1:19">
      <c r="A4113" s="83">
        <v>2021</v>
      </c>
      <c r="B4113" t="s">
        <v>1310</v>
      </c>
      <c r="C4113" t="s">
        <v>1311</v>
      </c>
      <c r="D4113" t="s">
        <v>1312</v>
      </c>
      <c r="E4113" t="s">
        <v>2</v>
      </c>
      <c r="F4113" t="s">
        <v>45</v>
      </c>
      <c r="G4113" t="s">
        <v>1313</v>
      </c>
      <c r="H4113" t="s">
        <v>126</v>
      </c>
      <c r="I4113" t="s">
        <v>127</v>
      </c>
      <c r="J4113" t="s">
        <v>79</v>
      </c>
      <c r="K4113" t="s">
        <v>40</v>
      </c>
      <c r="L4113" t="s">
        <v>8</v>
      </c>
      <c r="M4113" t="s">
        <v>8</v>
      </c>
      <c r="N4113" t="s">
        <v>7</v>
      </c>
      <c r="O4113" t="s">
        <v>129</v>
      </c>
      <c r="P4113" s="83">
        <v>1</v>
      </c>
      <c r="Q4113">
        <v>1</v>
      </c>
      <c r="R4113">
        <v>0</v>
      </c>
      <c r="S4113" s="9">
        <v>1</v>
      </c>
    </row>
    <row r="4114" spans="1:19">
      <c r="A4114" s="83">
        <v>2021</v>
      </c>
      <c r="B4114" t="s">
        <v>1310</v>
      </c>
      <c r="C4114" t="s">
        <v>1311</v>
      </c>
      <c r="D4114" t="s">
        <v>1312</v>
      </c>
      <c r="E4114" t="s">
        <v>2</v>
      </c>
      <c r="F4114" t="s">
        <v>45</v>
      </c>
      <c r="G4114" t="s">
        <v>1313</v>
      </c>
      <c r="H4114" t="s">
        <v>126</v>
      </c>
      <c r="I4114" t="s">
        <v>127</v>
      </c>
      <c r="J4114" t="s">
        <v>79</v>
      </c>
      <c r="K4114" t="s">
        <v>8</v>
      </c>
      <c r="L4114" t="s">
        <v>8</v>
      </c>
      <c r="M4114" t="s">
        <v>8</v>
      </c>
      <c r="N4114" t="s">
        <v>130</v>
      </c>
      <c r="O4114" t="s">
        <v>131</v>
      </c>
      <c r="P4114" s="83">
        <v>870</v>
      </c>
      <c r="Q4114">
        <v>804</v>
      </c>
      <c r="R4114">
        <v>66</v>
      </c>
      <c r="S4114" s="9">
        <v>0.92413793103448272</v>
      </c>
    </row>
    <row r="4115" spans="1:19">
      <c r="A4115" s="83">
        <v>2021</v>
      </c>
      <c r="B4115" t="s">
        <v>1310</v>
      </c>
      <c r="C4115" t="s">
        <v>1311</v>
      </c>
      <c r="D4115" t="s">
        <v>1312</v>
      </c>
      <c r="E4115" t="s">
        <v>2</v>
      </c>
      <c r="F4115" t="s">
        <v>45</v>
      </c>
      <c r="G4115" t="s">
        <v>1313</v>
      </c>
      <c r="H4115" t="s">
        <v>126</v>
      </c>
      <c r="I4115" t="s">
        <v>127</v>
      </c>
      <c r="J4115" t="s">
        <v>79</v>
      </c>
      <c r="K4115" t="s">
        <v>38</v>
      </c>
      <c r="L4115" t="s">
        <v>8</v>
      </c>
      <c r="M4115" t="s">
        <v>8</v>
      </c>
      <c r="N4115" t="s">
        <v>40</v>
      </c>
      <c r="O4115" t="s">
        <v>43</v>
      </c>
      <c r="P4115" s="83">
        <v>1</v>
      </c>
      <c r="Q4115">
        <v>1</v>
      </c>
      <c r="R4115">
        <v>0</v>
      </c>
      <c r="S4115" s="9">
        <v>1</v>
      </c>
    </row>
    <row r="4116" spans="1:19">
      <c r="A4116" s="83">
        <v>2021</v>
      </c>
      <c r="B4116" t="s">
        <v>1310</v>
      </c>
      <c r="C4116" t="s">
        <v>1311</v>
      </c>
      <c r="D4116" t="s">
        <v>1312</v>
      </c>
      <c r="E4116" t="s">
        <v>2</v>
      </c>
      <c r="F4116" t="s">
        <v>45</v>
      </c>
      <c r="G4116" t="s">
        <v>1313</v>
      </c>
      <c r="H4116" t="s">
        <v>126</v>
      </c>
      <c r="I4116" t="s">
        <v>127</v>
      </c>
      <c r="J4116" t="s">
        <v>79</v>
      </c>
      <c r="K4116" t="s">
        <v>7</v>
      </c>
      <c r="L4116" t="s">
        <v>8</v>
      </c>
      <c r="M4116" t="s">
        <v>8</v>
      </c>
      <c r="N4116" t="s">
        <v>8</v>
      </c>
      <c r="O4116" t="s">
        <v>236</v>
      </c>
      <c r="P4116" s="83">
        <v>1</v>
      </c>
      <c r="Q4116">
        <v>1</v>
      </c>
      <c r="R4116">
        <v>0</v>
      </c>
      <c r="S4116" s="9">
        <v>1</v>
      </c>
    </row>
    <row r="4117" spans="1:19">
      <c r="A4117" s="83">
        <v>2021</v>
      </c>
      <c r="B4117" t="s">
        <v>1310</v>
      </c>
      <c r="C4117" t="s">
        <v>1311</v>
      </c>
      <c r="D4117" t="s">
        <v>1312</v>
      </c>
      <c r="E4117" t="s">
        <v>2</v>
      </c>
      <c r="F4117" t="s">
        <v>48</v>
      </c>
      <c r="G4117" t="s">
        <v>1338</v>
      </c>
      <c r="H4117" t="s">
        <v>126</v>
      </c>
      <c r="I4117" t="s">
        <v>127</v>
      </c>
      <c r="J4117" t="s">
        <v>79</v>
      </c>
      <c r="K4117" t="s">
        <v>38</v>
      </c>
      <c r="L4117" t="s">
        <v>8</v>
      </c>
      <c r="M4117" t="s">
        <v>8</v>
      </c>
      <c r="N4117" t="s">
        <v>38</v>
      </c>
      <c r="O4117" t="s">
        <v>44</v>
      </c>
      <c r="P4117" s="83">
        <v>1</v>
      </c>
      <c r="Q4117">
        <v>1</v>
      </c>
      <c r="R4117">
        <v>0</v>
      </c>
      <c r="S4117" s="9">
        <v>1</v>
      </c>
    </row>
    <row r="4118" spans="1:19">
      <c r="A4118" s="83">
        <v>2021</v>
      </c>
      <c r="B4118" t="s">
        <v>1310</v>
      </c>
      <c r="C4118" t="s">
        <v>1311</v>
      </c>
      <c r="D4118" t="s">
        <v>1312</v>
      </c>
      <c r="E4118" t="s">
        <v>2</v>
      </c>
      <c r="F4118" t="s">
        <v>48</v>
      </c>
      <c r="G4118" t="s">
        <v>1338</v>
      </c>
      <c r="H4118" t="s">
        <v>126</v>
      </c>
      <c r="I4118" t="s">
        <v>127</v>
      </c>
      <c r="J4118" t="s">
        <v>79</v>
      </c>
      <c r="K4118" t="s">
        <v>7</v>
      </c>
      <c r="L4118" t="s">
        <v>8</v>
      </c>
      <c r="M4118" t="s">
        <v>8</v>
      </c>
      <c r="N4118" t="s">
        <v>40</v>
      </c>
      <c r="O4118" t="s">
        <v>235</v>
      </c>
      <c r="P4118" s="83">
        <v>1</v>
      </c>
      <c r="Q4118">
        <v>1</v>
      </c>
      <c r="R4118">
        <v>0</v>
      </c>
      <c r="S4118" s="9">
        <v>1</v>
      </c>
    </row>
    <row r="4119" spans="1:19">
      <c r="A4119" s="83">
        <v>2021</v>
      </c>
      <c r="B4119" t="s">
        <v>1310</v>
      </c>
      <c r="C4119" t="s">
        <v>1311</v>
      </c>
      <c r="D4119" t="s">
        <v>1312</v>
      </c>
      <c r="E4119" t="s">
        <v>2</v>
      </c>
      <c r="F4119" t="s">
        <v>48</v>
      </c>
      <c r="G4119" t="s">
        <v>1338</v>
      </c>
      <c r="H4119" t="s">
        <v>126</v>
      </c>
      <c r="I4119" t="s">
        <v>127</v>
      </c>
      <c r="J4119" t="s">
        <v>79</v>
      </c>
      <c r="K4119" t="s">
        <v>40</v>
      </c>
      <c r="L4119" t="s">
        <v>8</v>
      </c>
      <c r="M4119" t="s">
        <v>8</v>
      </c>
      <c r="N4119" t="s">
        <v>7</v>
      </c>
      <c r="O4119" t="s">
        <v>129</v>
      </c>
      <c r="P4119" s="83">
        <v>1</v>
      </c>
      <c r="Q4119">
        <v>1</v>
      </c>
      <c r="R4119">
        <v>0</v>
      </c>
      <c r="S4119" s="9">
        <v>1</v>
      </c>
    </row>
    <row r="4120" spans="1:19">
      <c r="A4120" s="83">
        <v>2021</v>
      </c>
      <c r="B4120" t="s">
        <v>1310</v>
      </c>
      <c r="C4120" t="s">
        <v>1311</v>
      </c>
      <c r="D4120" t="s">
        <v>1312</v>
      </c>
      <c r="E4120" t="s">
        <v>2</v>
      </c>
      <c r="F4120" t="s">
        <v>247</v>
      </c>
      <c r="G4120" t="s">
        <v>1315</v>
      </c>
      <c r="H4120" t="s">
        <v>126</v>
      </c>
      <c r="I4120" t="s">
        <v>127</v>
      </c>
      <c r="J4120" t="s">
        <v>79</v>
      </c>
      <c r="K4120" t="s">
        <v>8</v>
      </c>
      <c r="L4120" t="s">
        <v>8</v>
      </c>
      <c r="M4120" t="s">
        <v>8</v>
      </c>
      <c r="N4120" t="s">
        <v>8</v>
      </c>
      <c r="O4120" t="s">
        <v>238</v>
      </c>
      <c r="P4120" s="83">
        <v>1000</v>
      </c>
      <c r="Q4120">
        <v>948</v>
      </c>
      <c r="R4120">
        <v>52</v>
      </c>
      <c r="S4120" s="9">
        <v>0.94799999999999995</v>
      </c>
    </row>
    <row r="4121" spans="1:19">
      <c r="A4121" s="83">
        <v>2021</v>
      </c>
      <c r="B4121" t="s">
        <v>1310</v>
      </c>
      <c r="C4121" t="s">
        <v>1311</v>
      </c>
      <c r="D4121" t="s">
        <v>1312</v>
      </c>
      <c r="E4121" t="s">
        <v>2</v>
      </c>
      <c r="F4121" t="s">
        <v>91</v>
      </c>
      <c r="G4121" t="s">
        <v>1316</v>
      </c>
      <c r="H4121" t="s">
        <v>126</v>
      </c>
      <c r="I4121" t="s">
        <v>127</v>
      </c>
      <c r="J4121" t="s">
        <v>79</v>
      </c>
      <c r="K4121" t="s">
        <v>8</v>
      </c>
      <c r="L4121" t="s">
        <v>8</v>
      </c>
      <c r="M4121" t="s">
        <v>8</v>
      </c>
      <c r="N4121" t="s">
        <v>38</v>
      </c>
      <c r="O4121" t="s">
        <v>239</v>
      </c>
      <c r="P4121" s="83">
        <v>15</v>
      </c>
      <c r="Q4121">
        <v>15</v>
      </c>
      <c r="R4121">
        <v>0</v>
      </c>
      <c r="S4121" s="9">
        <v>1</v>
      </c>
    </row>
    <row r="4122" spans="1:19">
      <c r="A4122" s="83">
        <v>2021</v>
      </c>
      <c r="B4122" t="s">
        <v>1310</v>
      </c>
      <c r="C4122" t="s">
        <v>1311</v>
      </c>
      <c r="D4122" t="s">
        <v>1312</v>
      </c>
      <c r="E4122" t="s">
        <v>2</v>
      </c>
      <c r="F4122" t="s">
        <v>91</v>
      </c>
      <c r="G4122" t="s">
        <v>1316</v>
      </c>
      <c r="H4122" t="s">
        <v>126</v>
      </c>
      <c r="I4122" t="s">
        <v>127</v>
      </c>
      <c r="J4122" t="s">
        <v>79</v>
      </c>
      <c r="K4122" t="s">
        <v>8</v>
      </c>
      <c r="L4122" t="s">
        <v>8</v>
      </c>
      <c r="M4122" t="s">
        <v>8</v>
      </c>
      <c r="N4122" t="s">
        <v>8</v>
      </c>
      <c r="O4122" t="s">
        <v>238</v>
      </c>
      <c r="P4122" s="83">
        <v>12</v>
      </c>
      <c r="Q4122">
        <v>12</v>
      </c>
      <c r="R4122">
        <v>0</v>
      </c>
      <c r="S4122" s="9">
        <v>1</v>
      </c>
    </row>
    <row r="4123" spans="1:19">
      <c r="A4123" s="83">
        <v>2021</v>
      </c>
      <c r="B4123" t="s">
        <v>1310</v>
      </c>
      <c r="C4123" t="s">
        <v>1311</v>
      </c>
      <c r="D4123" t="s">
        <v>1312</v>
      </c>
      <c r="E4123" t="s">
        <v>2</v>
      </c>
      <c r="F4123" t="s">
        <v>91</v>
      </c>
      <c r="G4123" t="s">
        <v>1316</v>
      </c>
      <c r="H4123" t="s">
        <v>126</v>
      </c>
      <c r="I4123" t="s">
        <v>127</v>
      </c>
      <c r="J4123" t="s">
        <v>79</v>
      </c>
      <c r="K4123" t="s">
        <v>7</v>
      </c>
      <c r="L4123" t="s">
        <v>8</v>
      </c>
      <c r="M4123" t="s">
        <v>8</v>
      </c>
      <c r="N4123" t="s">
        <v>8</v>
      </c>
      <c r="O4123" t="s">
        <v>236</v>
      </c>
      <c r="P4123" s="83">
        <v>1</v>
      </c>
      <c r="Q4123">
        <v>1</v>
      </c>
      <c r="R4123">
        <v>0</v>
      </c>
      <c r="S4123" s="9">
        <v>1</v>
      </c>
    </row>
    <row r="4124" spans="1:19">
      <c r="A4124" s="83">
        <v>2021</v>
      </c>
      <c r="B4124" t="s">
        <v>1310</v>
      </c>
      <c r="C4124" t="s">
        <v>1311</v>
      </c>
      <c r="D4124" t="s">
        <v>1312</v>
      </c>
      <c r="E4124" t="s">
        <v>2</v>
      </c>
      <c r="F4124" t="s">
        <v>252</v>
      </c>
      <c r="G4124" t="s">
        <v>1367</v>
      </c>
      <c r="H4124" t="s">
        <v>638</v>
      </c>
      <c r="I4124" t="s">
        <v>639</v>
      </c>
      <c r="J4124" t="s">
        <v>6</v>
      </c>
      <c r="K4124" t="s">
        <v>7</v>
      </c>
      <c r="L4124" t="s">
        <v>8</v>
      </c>
      <c r="M4124" t="s">
        <v>7</v>
      </c>
      <c r="N4124" t="s">
        <v>9</v>
      </c>
      <c r="O4124" t="s">
        <v>10</v>
      </c>
      <c r="P4124" s="83">
        <v>3</v>
      </c>
      <c r="Q4124">
        <v>3</v>
      </c>
      <c r="R4124">
        <v>0</v>
      </c>
      <c r="S4124" s="9">
        <v>1</v>
      </c>
    </row>
    <row r="4125" spans="1:19">
      <c r="A4125" s="83">
        <v>2021</v>
      </c>
      <c r="B4125" t="s">
        <v>1310</v>
      </c>
      <c r="C4125" t="s">
        <v>1311</v>
      </c>
      <c r="D4125" t="s">
        <v>1312</v>
      </c>
      <c r="E4125" t="s">
        <v>2</v>
      </c>
      <c r="F4125" t="s">
        <v>256</v>
      </c>
      <c r="G4125" t="s">
        <v>1318</v>
      </c>
      <c r="H4125" t="s">
        <v>1319</v>
      </c>
      <c r="I4125" t="s">
        <v>127</v>
      </c>
      <c r="J4125" t="s">
        <v>79</v>
      </c>
      <c r="K4125" t="s">
        <v>8</v>
      </c>
      <c r="L4125" t="s">
        <v>8</v>
      </c>
      <c r="M4125" t="s">
        <v>8</v>
      </c>
      <c r="N4125" t="s">
        <v>130</v>
      </c>
      <c r="O4125" t="s">
        <v>131</v>
      </c>
      <c r="P4125" s="83">
        <v>1000</v>
      </c>
      <c r="Q4125">
        <v>1000</v>
      </c>
      <c r="R4125">
        <v>0</v>
      </c>
      <c r="S4125" s="9">
        <v>1</v>
      </c>
    </row>
    <row r="4126" spans="1:19">
      <c r="A4126" s="83">
        <v>2021</v>
      </c>
      <c r="B4126" t="s">
        <v>1310</v>
      </c>
      <c r="C4126" t="s">
        <v>1311</v>
      </c>
      <c r="D4126" t="s">
        <v>1312</v>
      </c>
      <c r="E4126" t="s">
        <v>2</v>
      </c>
      <c r="F4126" t="s">
        <v>258</v>
      </c>
      <c r="G4126" t="s">
        <v>1331</v>
      </c>
      <c r="H4126" t="s">
        <v>126</v>
      </c>
      <c r="I4126" t="s">
        <v>127</v>
      </c>
      <c r="J4126" t="s">
        <v>79</v>
      </c>
      <c r="K4126" t="s">
        <v>40</v>
      </c>
      <c r="L4126" t="s">
        <v>8</v>
      </c>
      <c r="M4126" t="s">
        <v>8</v>
      </c>
      <c r="N4126" t="s">
        <v>7</v>
      </c>
      <c r="O4126" t="s">
        <v>129</v>
      </c>
      <c r="P4126" s="83">
        <v>2</v>
      </c>
      <c r="Q4126">
        <v>2</v>
      </c>
      <c r="R4126">
        <v>0</v>
      </c>
      <c r="S4126" s="9">
        <v>1</v>
      </c>
    </row>
    <row r="4127" spans="1:19">
      <c r="A4127" s="83">
        <v>2021</v>
      </c>
      <c r="B4127" t="s">
        <v>1310</v>
      </c>
      <c r="C4127" t="s">
        <v>1311</v>
      </c>
      <c r="D4127" t="s">
        <v>1312</v>
      </c>
      <c r="E4127" t="s">
        <v>2</v>
      </c>
      <c r="F4127" t="s">
        <v>258</v>
      </c>
      <c r="G4127" t="s">
        <v>1331</v>
      </c>
      <c r="H4127" t="s">
        <v>126</v>
      </c>
      <c r="I4127" t="s">
        <v>127</v>
      </c>
      <c r="J4127" t="s">
        <v>79</v>
      </c>
      <c r="K4127" t="s">
        <v>40</v>
      </c>
      <c r="L4127" t="s">
        <v>8</v>
      </c>
      <c r="M4127" t="s">
        <v>8</v>
      </c>
      <c r="N4127" t="s">
        <v>130</v>
      </c>
      <c r="O4127" t="s">
        <v>319</v>
      </c>
      <c r="P4127" s="83">
        <v>2</v>
      </c>
      <c r="Q4127">
        <v>2</v>
      </c>
      <c r="R4127">
        <v>0</v>
      </c>
      <c r="S4127" s="9">
        <v>1</v>
      </c>
    </row>
    <row r="4128" spans="1:19">
      <c r="A4128" s="83">
        <v>2021</v>
      </c>
      <c r="B4128" t="s">
        <v>1310</v>
      </c>
      <c r="C4128" t="s">
        <v>1311</v>
      </c>
      <c r="D4128" t="s">
        <v>1312</v>
      </c>
      <c r="E4128" t="s">
        <v>2</v>
      </c>
      <c r="F4128" t="s">
        <v>258</v>
      </c>
      <c r="G4128" t="s">
        <v>1331</v>
      </c>
      <c r="H4128" t="s">
        <v>126</v>
      </c>
      <c r="I4128" t="s">
        <v>127</v>
      </c>
      <c r="J4128" t="s">
        <v>79</v>
      </c>
      <c r="K4128" t="s">
        <v>7</v>
      </c>
      <c r="L4128" t="s">
        <v>8</v>
      </c>
      <c r="M4128" t="s">
        <v>7</v>
      </c>
      <c r="N4128" t="s">
        <v>9</v>
      </c>
      <c r="O4128" t="s">
        <v>10</v>
      </c>
      <c r="P4128" s="83">
        <v>14</v>
      </c>
      <c r="Q4128">
        <v>14</v>
      </c>
      <c r="R4128">
        <v>0</v>
      </c>
      <c r="S4128" s="9">
        <v>1</v>
      </c>
    </row>
    <row r="4129" spans="1:19">
      <c r="A4129" s="83">
        <v>2021</v>
      </c>
      <c r="B4129" t="s">
        <v>1310</v>
      </c>
      <c r="C4129" t="s">
        <v>1311</v>
      </c>
      <c r="D4129" t="s">
        <v>1312</v>
      </c>
      <c r="E4129" t="s">
        <v>2</v>
      </c>
      <c r="F4129" t="s">
        <v>266</v>
      </c>
      <c r="G4129" t="s">
        <v>1320</v>
      </c>
      <c r="H4129" t="s">
        <v>771</v>
      </c>
      <c r="I4129" t="s">
        <v>763</v>
      </c>
      <c r="J4129" t="s">
        <v>79</v>
      </c>
      <c r="K4129" t="s">
        <v>8</v>
      </c>
      <c r="L4129" t="s">
        <v>8</v>
      </c>
      <c r="M4129" t="s">
        <v>8</v>
      </c>
      <c r="N4129" t="s">
        <v>130</v>
      </c>
      <c r="O4129" t="s">
        <v>131</v>
      </c>
      <c r="P4129" s="83">
        <v>92</v>
      </c>
      <c r="Q4129">
        <v>92</v>
      </c>
      <c r="R4129">
        <v>0</v>
      </c>
      <c r="S4129" s="9">
        <v>1</v>
      </c>
    </row>
    <row r="4130" spans="1:19">
      <c r="A4130" s="83">
        <v>2021</v>
      </c>
      <c r="B4130" t="s">
        <v>1310</v>
      </c>
      <c r="C4130" t="s">
        <v>1332</v>
      </c>
      <c r="D4130" t="s">
        <v>350</v>
      </c>
      <c r="E4130" t="s">
        <v>2</v>
      </c>
      <c r="F4130" t="s">
        <v>1339</v>
      </c>
      <c r="G4130" t="s">
        <v>1340</v>
      </c>
      <c r="H4130" t="s">
        <v>366</v>
      </c>
      <c r="I4130" t="s">
        <v>354</v>
      </c>
      <c r="J4130" t="s">
        <v>79</v>
      </c>
      <c r="K4130" t="s">
        <v>40</v>
      </c>
      <c r="L4130" t="s">
        <v>8</v>
      </c>
      <c r="M4130" t="s">
        <v>38</v>
      </c>
      <c r="N4130" t="s">
        <v>8</v>
      </c>
      <c r="O4130" t="s">
        <v>314</v>
      </c>
      <c r="P4130" s="83">
        <v>6</v>
      </c>
      <c r="Q4130">
        <v>6</v>
      </c>
      <c r="R4130">
        <v>0</v>
      </c>
      <c r="S4130" s="9">
        <v>1</v>
      </c>
    </row>
    <row r="4131" spans="1:19">
      <c r="A4131" s="83">
        <v>2021</v>
      </c>
      <c r="B4131" t="s">
        <v>1310</v>
      </c>
      <c r="C4131" t="s">
        <v>1332</v>
      </c>
      <c r="D4131" t="s">
        <v>350</v>
      </c>
      <c r="E4131" t="s">
        <v>2</v>
      </c>
      <c r="F4131" t="s">
        <v>1339</v>
      </c>
      <c r="G4131" t="s">
        <v>1340</v>
      </c>
      <c r="H4131" t="s">
        <v>366</v>
      </c>
      <c r="I4131" t="s">
        <v>354</v>
      </c>
      <c r="J4131" t="s">
        <v>79</v>
      </c>
      <c r="K4131" t="s">
        <v>40</v>
      </c>
      <c r="L4131" t="s">
        <v>8</v>
      </c>
      <c r="M4131" t="s">
        <v>38</v>
      </c>
      <c r="N4131" t="s">
        <v>40</v>
      </c>
      <c r="O4131" t="s">
        <v>600</v>
      </c>
      <c r="P4131" s="83">
        <v>1</v>
      </c>
      <c r="Q4131">
        <v>1</v>
      </c>
      <c r="R4131">
        <v>0</v>
      </c>
      <c r="S4131" s="9">
        <v>1</v>
      </c>
    </row>
    <row r="4132" spans="1:19">
      <c r="A4132" s="83">
        <v>2021</v>
      </c>
      <c r="B4132" t="s">
        <v>1310</v>
      </c>
      <c r="C4132" t="s">
        <v>1332</v>
      </c>
      <c r="D4132" t="s">
        <v>350</v>
      </c>
      <c r="E4132" t="s">
        <v>2</v>
      </c>
      <c r="F4132" t="s">
        <v>1339</v>
      </c>
      <c r="G4132" t="s">
        <v>1340</v>
      </c>
      <c r="H4132" t="s">
        <v>366</v>
      </c>
      <c r="I4132" t="s">
        <v>354</v>
      </c>
      <c r="J4132" t="s">
        <v>79</v>
      </c>
      <c r="K4132" t="s">
        <v>40</v>
      </c>
      <c r="L4132" t="s">
        <v>8</v>
      </c>
      <c r="M4132" t="s">
        <v>8</v>
      </c>
      <c r="N4132" t="s">
        <v>210</v>
      </c>
      <c r="O4132" t="s">
        <v>321</v>
      </c>
      <c r="P4132" s="83">
        <v>2</v>
      </c>
      <c r="Q4132">
        <v>2</v>
      </c>
      <c r="R4132">
        <v>0</v>
      </c>
      <c r="S4132" s="9">
        <v>1</v>
      </c>
    </row>
    <row r="4133" spans="1:19">
      <c r="A4133" s="83">
        <v>2021</v>
      </c>
      <c r="B4133" t="s">
        <v>1310</v>
      </c>
      <c r="C4133" t="s">
        <v>1332</v>
      </c>
      <c r="D4133" t="s">
        <v>350</v>
      </c>
      <c r="E4133" t="s">
        <v>2</v>
      </c>
      <c r="F4133" t="s">
        <v>1339</v>
      </c>
      <c r="G4133" t="s">
        <v>1340</v>
      </c>
      <c r="H4133" t="s">
        <v>366</v>
      </c>
      <c r="I4133" t="s">
        <v>354</v>
      </c>
      <c r="J4133" t="s">
        <v>79</v>
      </c>
      <c r="K4133" t="s">
        <v>40</v>
      </c>
      <c r="L4133" t="s">
        <v>8</v>
      </c>
      <c r="M4133" t="s">
        <v>8</v>
      </c>
      <c r="N4133" t="s">
        <v>205</v>
      </c>
      <c r="O4133" t="s">
        <v>312</v>
      </c>
      <c r="P4133" s="83">
        <v>2</v>
      </c>
      <c r="Q4133">
        <v>2</v>
      </c>
      <c r="R4133">
        <v>0</v>
      </c>
      <c r="S4133" s="9">
        <v>1</v>
      </c>
    </row>
    <row r="4134" spans="1:19">
      <c r="A4134" s="83">
        <v>2021</v>
      </c>
      <c r="B4134" t="s">
        <v>1310</v>
      </c>
      <c r="C4134" t="s">
        <v>1332</v>
      </c>
      <c r="D4134" t="s">
        <v>350</v>
      </c>
      <c r="E4134" t="s">
        <v>2</v>
      </c>
      <c r="F4134" t="s">
        <v>1339</v>
      </c>
      <c r="G4134" t="s">
        <v>1340</v>
      </c>
      <c r="H4134" t="s">
        <v>366</v>
      </c>
      <c r="I4134" t="s">
        <v>354</v>
      </c>
      <c r="J4134" t="s">
        <v>79</v>
      </c>
      <c r="K4134" t="s">
        <v>40</v>
      </c>
      <c r="L4134" t="s">
        <v>8</v>
      </c>
      <c r="M4134" t="s">
        <v>8</v>
      </c>
      <c r="N4134" t="s">
        <v>130</v>
      </c>
      <c r="O4134" t="s">
        <v>319</v>
      </c>
      <c r="P4134" s="83">
        <v>1</v>
      </c>
      <c r="Q4134">
        <v>1</v>
      </c>
      <c r="R4134">
        <v>0</v>
      </c>
      <c r="S4134" s="9">
        <v>1</v>
      </c>
    </row>
    <row r="4135" spans="1:19">
      <c r="A4135" s="83">
        <v>2021</v>
      </c>
      <c r="B4135" t="s">
        <v>1310</v>
      </c>
      <c r="C4135" t="s">
        <v>1332</v>
      </c>
      <c r="D4135" t="s">
        <v>350</v>
      </c>
      <c r="E4135" t="s">
        <v>2</v>
      </c>
      <c r="F4135" t="s">
        <v>1339</v>
      </c>
      <c r="G4135" t="s">
        <v>1340</v>
      </c>
      <c r="H4135" t="s">
        <v>366</v>
      </c>
      <c r="I4135" t="s">
        <v>354</v>
      </c>
      <c r="J4135" t="s">
        <v>79</v>
      </c>
      <c r="K4135" t="s">
        <v>7</v>
      </c>
      <c r="L4135" t="s">
        <v>8</v>
      </c>
      <c r="M4135" t="s">
        <v>8</v>
      </c>
      <c r="N4135" t="s">
        <v>40</v>
      </c>
      <c r="O4135" t="s">
        <v>235</v>
      </c>
      <c r="P4135" s="83">
        <v>15</v>
      </c>
      <c r="Q4135">
        <v>15</v>
      </c>
      <c r="R4135">
        <v>0</v>
      </c>
      <c r="S4135" s="9">
        <v>1</v>
      </c>
    </row>
    <row r="4136" spans="1:19">
      <c r="A4136" s="83">
        <v>2021</v>
      </c>
      <c r="B4136" t="s">
        <v>1310</v>
      </c>
      <c r="C4136" t="s">
        <v>1332</v>
      </c>
      <c r="D4136" t="s">
        <v>350</v>
      </c>
      <c r="E4136" t="s">
        <v>2</v>
      </c>
      <c r="F4136" t="s">
        <v>1339</v>
      </c>
      <c r="G4136" t="s">
        <v>1340</v>
      </c>
      <c r="H4136" t="s">
        <v>366</v>
      </c>
      <c r="I4136" t="s">
        <v>354</v>
      </c>
      <c r="J4136" t="s">
        <v>79</v>
      </c>
      <c r="K4136" t="s">
        <v>40</v>
      </c>
      <c r="L4136" t="s">
        <v>8</v>
      </c>
      <c r="M4136" t="s">
        <v>8</v>
      </c>
      <c r="N4136" t="s">
        <v>7</v>
      </c>
      <c r="O4136" t="s">
        <v>129</v>
      </c>
      <c r="P4136" s="83">
        <v>1</v>
      </c>
      <c r="Q4136">
        <v>1</v>
      </c>
      <c r="R4136">
        <v>0</v>
      </c>
      <c r="S4136" s="9">
        <v>1</v>
      </c>
    </row>
    <row r="4137" spans="1:19">
      <c r="A4137" s="83">
        <v>2021</v>
      </c>
      <c r="B4137" t="s">
        <v>1310</v>
      </c>
      <c r="C4137" t="s">
        <v>1332</v>
      </c>
      <c r="D4137" t="s">
        <v>350</v>
      </c>
      <c r="E4137" t="s">
        <v>2</v>
      </c>
      <c r="F4137" t="s">
        <v>1339</v>
      </c>
      <c r="G4137" t="s">
        <v>1340</v>
      </c>
      <c r="H4137" t="s">
        <v>366</v>
      </c>
      <c r="I4137" t="s">
        <v>354</v>
      </c>
      <c r="J4137" t="s">
        <v>79</v>
      </c>
      <c r="K4137" t="s">
        <v>7</v>
      </c>
      <c r="L4137" t="s">
        <v>8</v>
      </c>
      <c r="M4137" t="s">
        <v>8</v>
      </c>
      <c r="N4137" t="s">
        <v>8</v>
      </c>
      <c r="O4137" t="s">
        <v>236</v>
      </c>
      <c r="P4137" s="83">
        <v>6</v>
      </c>
      <c r="Q4137">
        <v>6</v>
      </c>
      <c r="R4137">
        <v>0</v>
      </c>
      <c r="S4137" s="9">
        <v>1</v>
      </c>
    </row>
    <row r="4138" spans="1:19">
      <c r="A4138" s="83">
        <v>2021</v>
      </c>
      <c r="B4138" t="s">
        <v>1310</v>
      </c>
      <c r="C4138" t="s">
        <v>1332</v>
      </c>
      <c r="D4138" t="s">
        <v>350</v>
      </c>
      <c r="E4138" t="s">
        <v>2</v>
      </c>
      <c r="F4138" t="s">
        <v>1339</v>
      </c>
      <c r="G4138" t="s">
        <v>1340</v>
      </c>
      <c r="H4138" t="s">
        <v>366</v>
      </c>
      <c r="I4138" t="s">
        <v>354</v>
      </c>
      <c r="J4138" t="s">
        <v>79</v>
      </c>
      <c r="K4138" t="s">
        <v>40</v>
      </c>
      <c r="L4138" t="s">
        <v>8</v>
      </c>
      <c r="M4138" t="s">
        <v>40</v>
      </c>
      <c r="N4138" t="s">
        <v>8</v>
      </c>
      <c r="O4138" t="s">
        <v>375</v>
      </c>
      <c r="P4138" s="83">
        <v>5</v>
      </c>
      <c r="Q4138">
        <v>5</v>
      </c>
      <c r="R4138">
        <v>0</v>
      </c>
      <c r="S4138" s="9">
        <v>1</v>
      </c>
    </row>
    <row r="4139" spans="1:19">
      <c r="A4139" s="83">
        <v>2021</v>
      </c>
      <c r="B4139" t="s">
        <v>1310</v>
      </c>
      <c r="C4139" t="s">
        <v>1332</v>
      </c>
      <c r="D4139" t="s">
        <v>350</v>
      </c>
      <c r="E4139" t="s">
        <v>2</v>
      </c>
      <c r="F4139" t="s">
        <v>1339</v>
      </c>
      <c r="G4139" t="s">
        <v>1340</v>
      </c>
      <c r="H4139" t="s">
        <v>366</v>
      </c>
      <c r="I4139" t="s">
        <v>354</v>
      </c>
      <c r="J4139" t="s">
        <v>79</v>
      </c>
      <c r="K4139" t="s">
        <v>40</v>
      </c>
      <c r="L4139" t="s">
        <v>8</v>
      </c>
      <c r="M4139" t="s">
        <v>8</v>
      </c>
      <c r="N4139" t="s">
        <v>201</v>
      </c>
      <c r="O4139" t="s">
        <v>315</v>
      </c>
      <c r="P4139" s="83">
        <v>7</v>
      </c>
      <c r="Q4139">
        <v>7</v>
      </c>
      <c r="R4139">
        <v>0</v>
      </c>
      <c r="S4139" s="9">
        <v>1</v>
      </c>
    </row>
    <row r="4140" spans="1:19">
      <c r="A4140" s="83">
        <v>2021</v>
      </c>
      <c r="B4140" t="s">
        <v>1310</v>
      </c>
      <c r="C4140" t="s">
        <v>1332</v>
      </c>
      <c r="D4140" t="s">
        <v>350</v>
      </c>
      <c r="E4140" t="s">
        <v>2</v>
      </c>
      <c r="F4140" t="s">
        <v>1339</v>
      </c>
      <c r="G4140" t="s">
        <v>1340</v>
      </c>
      <c r="H4140" t="s">
        <v>366</v>
      </c>
      <c r="I4140" t="s">
        <v>354</v>
      </c>
      <c r="J4140" t="s">
        <v>79</v>
      </c>
      <c r="K4140" t="s">
        <v>40</v>
      </c>
      <c r="L4140" t="s">
        <v>8</v>
      </c>
      <c r="M4140" t="s">
        <v>8</v>
      </c>
      <c r="N4140" t="s">
        <v>217</v>
      </c>
      <c r="O4140" t="s">
        <v>376</v>
      </c>
      <c r="P4140" s="83">
        <v>5</v>
      </c>
      <c r="Q4140">
        <v>5</v>
      </c>
      <c r="R4140">
        <v>0</v>
      </c>
      <c r="S4140" s="9">
        <v>1</v>
      </c>
    </row>
    <row r="4141" spans="1:19">
      <c r="A4141" s="83">
        <v>2021</v>
      </c>
      <c r="B4141" t="s">
        <v>1310</v>
      </c>
      <c r="C4141" t="s">
        <v>1332</v>
      </c>
      <c r="D4141" t="s">
        <v>350</v>
      </c>
      <c r="E4141" t="s">
        <v>2</v>
      </c>
      <c r="F4141" t="s">
        <v>1341</v>
      </c>
      <c r="G4141" t="s">
        <v>1342</v>
      </c>
      <c r="H4141" t="s">
        <v>366</v>
      </c>
      <c r="I4141" t="s">
        <v>354</v>
      </c>
      <c r="J4141" t="s">
        <v>79</v>
      </c>
      <c r="K4141" t="s">
        <v>40</v>
      </c>
      <c r="L4141" t="s">
        <v>8</v>
      </c>
      <c r="M4141" t="s">
        <v>8</v>
      </c>
      <c r="N4141" t="s">
        <v>217</v>
      </c>
      <c r="O4141" t="s">
        <v>376</v>
      </c>
      <c r="P4141" s="83">
        <v>4</v>
      </c>
      <c r="Q4141">
        <v>4</v>
      </c>
      <c r="R4141">
        <v>0</v>
      </c>
      <c r="S4141" s="9">
        <v>1</v>
      </c>
    </row>
    <row r="4142" spans="1:19">
      <c r="A4142" s="83">
        <v>2021</v>
      </c>
      <c r="B4142" t="s">
        <v>1310</v>
      </c>
      <c r="C4142" t="s">
        <v>1332</v>
      </c>
      <c r="D4142" t="s">
        <v>350</v>
      </c>
      <c r="E4142" t="s">
        <v>2</v>
      </c>
      <c r="F4142" t="s">
        <v>1341</v>
      </c>
      <c r="G4142" t="s">
        <v>1342</v>
      </c>
      <c r="H4142" t="s">
        <v>366</v>
      </c>
      <c r="I4142" t="s">
        <v>354</v>
      </c>
      <c r="J4142" t="s">
        <v>79</v>
      </c>
      <c r="K4142" t="s">
        <v>7</v>
      </c>
      <c r="L4142" t="s">
        <v>8</v>
      </c>
      <c r="M4142" t="s">
        <v>7</v>
      </c>
      <c r="N4142" t="s">
        <v>9</v>
      </c>
      <c r="O4142" t="s">
        <v>10</v>
      </c>
      <c r="P4142" s="83">
        <v>3</v>
      </c>
      <c r="Q4142">
        <v>3</v>
      </c>
      <c r="R4142">
        <v>0</v>
      </c>
      <c r="S4142" s="9">
        <v>1</v>
      </c>
    </row>
    <row r="4143" spans="1:19">
      <c r="A4143" s="83">
        <v>2021</v>
      </c>
      <c r="B4143" t="s">
        <v>1310</v>
      </c>
      <c r="C4143" t="s">
        <v>1332</v>
      </c>
      <c r="D4143" t="s">
        <v>350</v>
      </c>
      <c r="E4143" t="s">
        <v>2</v>
      </c>
      <c r="F4143" t="s">
        <v>1341</v>
      </c>
      <c r="G4143" t="s">
        <v>1342</v>
      </c>
      <c r="H4143" t="s">
        <v>366</v>
      </c>
      <c r="I4143" t="s">
        <v>354</v>
      </c>
      <c r="J4143" t="s">
        <v>79</v>
      </c>
      <c r="K4143" t="s">
        <v>40</v>
      </c>
      <c r="L4143" t="s">
        <v>8</v>
      </c>
      <c r="M4143" t="s">
        <v>38</v>
      </c>
      <c r="N4143" t="s">
        <v>8</v>
      </c>
      <c r="O4143" t="s">
        <v>314</v>
      </c>
      <c r="P4143" s="83">
        <v>3</v>
      </c>
      <c r="Q4143">
        <v>3</v>
      </c>
      <c r="R4143">
        <v>0</v>
      </c>
      <c r="S4143" s="9">
        <v>1</v>
      </c>
    </row>
    <row r="4144" spans="1:19">
      <c r="A4144" s="83">
        <v>2021</v>
      </c>
      <c r="B4144" t="s">
        <v>1310</v>
      </c>
      <c r="C4144" t="s">
        <v>1332</v>
      </c>
      <c r="D4144" t="s">
        <v>350</v>
      </c>
      <c r="E4144" t="s">
        <v>2</v>
      </c>
      <c r="F4144" t="s">
        <v>1341</v>
      </c>
      <c r="G4144" t="s">
        <v>1342</v>
      </c>
      <c r="H4144" t="s">
        <v>366</v>
      </c>
      <c r="I4144" t="s">
        <v>354</v>
      </c>
      <c r="J4144" t="s">
        <v>79</v>
      </c>
      <c r="K4144" t="s">
        <v>40</v>
      </c>
      <c r="L4144" t="s">
        <v>8</v>
      </c>
      <c r="M4144" t="s">
        <v>8</v>
      </c>
      <c r="N4144" t="s">
        <v>130</v>
      </c>
      <c r="O4144" t="s">
        <v>319</v>
      </c>
      <c r="P4144" s="83">
        <v>4</v>
      </c>
      <c r="Q4144">
        <v>4</v>
      </c>
      <c r="R4144">
        <v>0</v>
      </c>
      <c r="S4144" s="9">
        <v>1</v>
      </c>
    </row>
    <row r="4145" spans="1:19">
      <c r="A4145" s="83">
        <v>2021</v>
      </c>
      <c r="B4145" t="s">
        <v>1310</v>
      </c>
      <c r="C4145" t="s">
        <v>1332</v>
      </c>
      <c r="D4145" t="s">
        <v>350</v>
      </c>
      <c r="E4145" t="s">
        <v>2</v>
      </c>
      <c r="F4145" t="s">
        <v>1345</v>
      </c>
      <c r="G4145" t="s">
        <v>1346</v>
      </c>
      <c r="H4145" t="s">
        <v>366</v>
      </c>
      <c r="I4145" t="s">
        <v>354</v>
      </c>
      <c r="J4145" t="s">
        <v>79</v>
      </c>
      <c r="K4145" t="s">
        <v>40</v>
      </c>
      <c r="L4145" t="s">
        <v>8</v>
      </c>
      <c r="M4145" t="s">
        <v>38</v>
      </c>
      <c r="N4145" t="s">
        <v>8</v>
      </c>
      <c r="O4145" t="s">
        <v>314</v>
      </c>
      <c r="P4145" s="83">
        <v>3</v>
      </c>
      <c r="Q4145">
        <v>3</v>
      </c>
      <c r="R4145">
        <v>0</v>
      </c>
      <c r="S4145" s="9">
        <v>1</v>
      </c>
    </row>
    <row r="4146" spans="1:19">
      <c r="A4146" s="83">
        <v>2021</v>
      </c>
      <c r="B4146" t="s">
        <v>1310</v>
      </c>
      <c r="C4146" t="s">
        <v>1332</v>
      </c>
      <c r="D4146" t="s">
        <v>350</v>
      </c>
      <c r="E4146" t="s">
        <v>2</v>
      </c>
      <c r="F4146" t="s">
        <v>1345</v>
      </c>
      <c r="G4146" t="s">
        <v>1346</v>
      </c>
      <c r="H4146" t="s">
        <v>366</v>
      </c>
      <c r="I4146" t="s">
        <v>354</v>
      </c>
      <c r="J4146" t="s">
        <v>79</v>
      </c>
      <c r="K4146" t="s">
        <v>38</v>
      </c>
      <c r="L4146" t="s">
        <v>8</v>
      </c>
      <c r="M4146" t="s">
        <v>8</v>
      </c>
      <c r="N4146" t="s">
        <v>38</v>
      </c>
      <c r="O4146" t="s">
        <v>44</v>
      </c>
      <c r="P4146" s="83">
        <v>1</v>
      </c>
      <c r="Q4146">
        <v>1</v>
      </c>
      <c r="R4146">
        <v>0</v>
      </c>
      <c r="S4146" s="9">
        <v>1</v>
      </c>
    </row>
    <row r="4147" spans="1:19">
      <c r="A4147" s="83">
        <v>2021</v>
      </c>
      <c r="B4147" t="s">
        <v>1310</v>
      </c>
      <c r="C4147" t="s">
        <v>1332</v>
      </c>
      <c r="D4147" t="s">
        <v>350</v>
      </c>
      <c r="E4147" t="s">
        <v>2</v>
      </c>
      <c r="F4147" t="s">
        <v>1345</v>
      </c>
      <c r="G4147" t="s">
        <v>1346</v>
      </c>
      <c r="H4147" t="s">
        <v>366</v>
      </c>
      <c r="I4147" t="s">
        <v>354</v>
      </c>
      <c r="J4147" t="s">
        <v>79</v>
      </c>
      <c r="K4147" t="s">
        <v>38</v>
      </c>
      <c r="L4147" t="s">
        <v>8</v>
      </c>
      <c r="M4147" t="s">
        <v>8</v>
      </c>
      <c r="N4147" t="s">
        <v>40</v>
      </c>
      <c r="O4147" t="s">
        <v>43</v>
      </c>
      <c r="P4147" s="83">
        <v>1</v>
      </c>
      <c r="Q4147">
        <v>1</v>
      </c>
      <c r="R4147">
        <v>0</v>
      </c>
      <c r="S4147" s="9">
        <v>1</v>
      </c>
    </row>
    <row r="4148" spans="1:19">
      <c r="A4148" s="83">
        <v>2021</v>
      </c>
      <c r="B4148" t="s">
        <v>1310</v>
      </c>
      <c r="C4148" t="s">
        <v>1332</v>
      </c>
      <c r="D4148" t="s">
        <v>350</v>
      </c>
      <c r="E4148" t="s">
        <v>2</v>
      </c>
      <c r="F4148" t="s">
        <v>1345</v>
      </c>
      <c r="G4148" t="s">
        <v>1346</v>
      </c>
      <c r="H4148" t="s">
        <v>366</v>
      </c>
      <c r="I4148" t="s">
        <v>354</v>
      </c>
      <c r="J4148" t="s">
        <v>79</v>
      </c>
      <c r="K4148" t="s">
        <v>7</v>
      </c>
      <c r="L4148" t="s">
        <v>8</v>
      </c>
      <c r="M4148" t="s">
        <v>7</v>
      </c>
      <c r="N4148" t="s">
        <v>9</v>
      </c>
      <c r="O4148" t="s">
        <v>10</v>
      </c>
      <c r="P4148" s="83">
        <v>1</v>
      </c>
      <c r="Q4148">
        <v>1</v>
      </c>
      <c r="R4148">
        <v>0</v>
      </c>
      <c r="S4148" s="9">
        <v>1</v>
      </c>
    </row>
    <row r="4149" spans="1:19">
      <c r="A4149" s="83">
        <v>2021</v>
      </c>
      <c r="B4149" t="s">
        <v>1310</v>
      </c>
      <c r="C4149" t="s">
        <v>1332</v>
      </c>
      <c r="D4149" t="s">
        <v>350</v>
      </c>
      <c r="E4149" t="s">
        <v>2</v>
      </c>
      <c r="F4149" t="s">
        <v>1333</v>
      </c>
      <c r="G4149" t="s">
        <v>1334</v>
      </c>
      <c r="H4149" t="s">
        <v>366</v>
      </c>
      <c r="I4149" t="s">
        <v>354</v>
      </c>
      <c r="J4149" t="s">
        <v>79</v>
      </c>
      <c r="K4149" t="s">
        <v>7</v>
      </c>
      <c r="L4149" t="s">
        <v>8</v>
      </c>
      <c r="M4149" t="s">
        <v>7</v>
      </c>
      <c r="N4149" t="s">
        <v>9</v>
      </c>
      <c r="O4149" t="s">
        <v>10</v>
      </c>
      <c r="P4149" s="83">
        <v>5</v>
      </c>
      <c r="Q4149">
        <v>5</v>
      </c>
      <c r="R4149">
        <v>0</v>
      </c>
      <c r="S4149" s="9">
        <v>1</v>
      </c>
    </row>
    <row r="4150" spans="1:19">
      <c r="A4150" s="83">
        <v>2021</v>
      </c>
      <c r="B4150" t="s">
        <v>1310</v>
      </c>
      <c r="C4150" t="s">
        <v>1332</v>
      </c>
      <c r="D4150" t="s">
        <v>350</v>
      </c>
      <c r="E4150" t="s">
        <v>2</v>
      </c>
      <c r="F4150" t="s">
        <v>1333</v>
      </c>
      <c r="G4150" t="s">
        <v>1334</v>
      </c>
      <c r="H4150" t="s">
        <v>366</v>
      </c>
      <c r="I4150" t="s">
        <v>354</v>
      </c>
      <c r="J4150" t="s">
        <v>79</v>
      </c>
      <c r="K4150" t="s">
        <v>7</v>
      </c>
      <c r="L4150" t="s">
        <v>8</v>
      </c>
      <c r="M4150" t="s">
        <v>8</v>
      </c>
      <c r="N4150" t="s">
        <v>8</v>
      </c>
      <c r="O4150" t="s">
        <v>236</v>
      </c>
      <c r="P4150" s="83">
        <v>8</v>
      </c>
      <c r="Q4150">
        <v>8</v>
      </c>
      <c r="R4150">
        <v>0</v>
      </c>
      <c r="S4150" s="9">
        <v>1</v>
      </c>
    </row>
    <row r="4151" spans="1:19">
      <c r="A4151" s="83">
        <v>2021</v>
      </c>
      <c r="B4151" t="s">
        <v>1310</v>
      </c>
      <c r="C4151" t="s">
        <v>1332</v>
      </c>
      <c r="D4151" t="s">
        <v>350</v>
      </c>
      <c r="E4151" t="s">
        <v>2</v>
      </c>
      <c r="F4151" t="s">
        <v>1333</v>
      </c>
      <c r="G4151" t="s">
        <v>1334</v>
      </c>
      <c r="H4151" t="s">
        <v>366</v>
      </c>
      <c r="I4151" t="s">
        <v>354</v>
      </c>
      <c r="J4151" t="s">
        <v>79</v>
      </c>
      <c r="K4151" t="s">
        <v>38</v>
      </c>
      <c r="L4151" t="s">
        <v>8</v>
      </c>
      <c r="M4151" t="s">
        <v>8</v>
      </c>
      <c r="N4151" t="s">
        <v>40</v>
      </c>
      <c r="O4151" t="s">
        <v>43</v>
      </c>
      <c r="P4151" s="83">
        <v>5</v>
      </c>
      <c r="Q4151">
        <v>5</v>
      </c>
      <c r="R4151">
        <v>0</v>
      </c>
      <c r="S4151" s="9">
        <v>1</v>
      </c>
    </row>
    <row r="4152" spans="1:19">
      <c r="A4152" s="83">
        <v>2021</v>
      </c>
      <c r="B4152" t="s">
        <v>1310</v>
      </c>
      <c r="C4152" t="s">
        <v>1332</v>
      </c>
      <c r="D4152" t="s">
        <v>350</v>
      </c>
      <c r="E4152" t="s">
        <v>2</v>
      </c>
      <c r="F4152" t="s">
        <v>1333</v>
      </c>
      <c r="G4152" t="s">
        <v>1334</v>
      </c>
      <c r="H4152" t="s">
        <v>366</v>
      </c>
      <c r="I4152" t="s">
        <v>354</v>
      </c>
      <c r="J4152" t="s">
        <v>79</v>
      </c>
      <c r="K4152" t="s">
        <v>38</v>
      </c>
      <c r="L4152" t="s">
        <v>8</v>
      </c>
      <c r="M4152" t="s">
        <v>8</v>
      </c>
      <c r="N4152" t="s">
        <v>7</v>
      </c>
      <c r="O4152" t="s">
        <v>39</v>
      </c>
      <c r="P4152" s="83">
        <v>2</v>
      </c>
      <c r="Q4152">
        <v>2</v>
      </c>
      <c r="R4152">
        <v>0</v>
      </c>
      <c r="S4152" s="9">
        <v>1</v>
      </c>
    </row>
    <row r="4153" spans="1:19">
      <c r="A4153" s="83">
        <v>2021</v>
      </c>
      <c r="B4153" t="s">
        <v>1310</v>
      </c>
      <c r="C4153" t="s">
        <v>1332</v>
      </c>
      <c r="D4153" t="s">
        <v>350</v>
      </c>
      <c r="E4153" t="s">
        <v>2</v>
      </c>
      <c r="F4153" t="s">
        <v>1333</v>
      </c>
      <c r="G4153" t="s">
        <v>1334</v>
      </c>
      <c r="H4153" t="s">
        <v>366</v>
      </c>
      <c r="I4153" t="s">
        <v>354</v>
      </c>
      <c r="J4153" t="s">
        <v>79</v>
      </c>
      <c r="K4153" t="s">
        <v>40</v>
      </c>
      <c r="L4153" t="s">
        <v>8</v>
      </c>
      <c r="M4153" t="s">
        <v>8</v>
      </c>
      <c r="N4153" t="s">
        <v>7</v>
      </c>
      <c r="O4153" t="s">
        <v>129</v>
      </c>
      <c r="P4153" s="83">
        <v>8</v>
      </c>
      <c r="Q4153">
        <v>8</v>
      </c>
      <c r="R4153">
        <v>0</v>
      </c>
      <c r="S4153" s="9">
        <v>1</v>
      </c>
    </row>
    <row r="4154" spans="1:19">
      <c r="A4154" s="83">
        <v>2021</v>
      </c>
      <c r="B4154" t="s">
        <v>1310</v>
      </c>
      <c r="C4154" t="s">
        <v>1332</v>
      </c>
      <c r="D4154" t="s">
        <v>350</v>
      </c>
      <c r="E4154" t="s">
        <v>2</v>
      </c>
      <c r="F4154" t="s">
        <v>1333</v>
      </c>
      <c r="G4154" t="s">
        <v>1334</v>
      </c>
      <c r="H4154" t="s">
        <v>366</v>
      </c>
      <c r="I4154" t="s">
        <v>354</v>
      </c>
      <c r="J4154" t="s">
        <v>79</v>
      </c>
      <c r="K4154" t="s">
        <v>7</v>
      </c>
      <c r="L4154" t="s">
        <v>8</v>
      </c>
      <c r="M4154" t="s">
        <v>8</v>
      </c>
      <c r="N4154" t="s">
        <v>40</v>
      </c>
      <c r="O4154" t="s">
        <v>235</v>
      </c>
      <c r="P4154" s="83">
        <v>20</v>
      </c>
      <c r="Q4154">
        <v>20</v>
      </c>
      <c r="R4154">
        <v>0</v>
      </c>
      <c r="S4154" s="9">
        <v>1</v>
      </c>
    </row>
    <row r="4155" spans="1:19">
      <c r="A4155" s="83">
        <v>2021</v>
      </c>
      <c r="B4155" t="s">
        <v>1310</v>
      </c>
      <c r="C4155" t="s">
        <v>1332</v>
      </c>
      <c r="D4155" t="s">
        <v>350</v>
      </c>
      <c r="E4155" t="s">
        <v>2</v>
      </c>
      <c r="F4155" t="s">
        <v>1333</v>
      </c>
      <c r="G4155" t="s">
        <v>1334</v>
      </c>
      <c r="H4155" t="s">
        <v>366</v>
      </c>
      <c r="I4155" t="s">
        <v>354</v>
      </c>
      <c r="J4155" t="s">
        <v>79</v>
      </c>
      <c r="K4155" t="s">
        <v>40</v>
      </c>
      <c r="L4155" t="s">
        <v>8</v>
      </c>
      <c r="M4155" t="s">
        <v>8</v>
      </c>
      <c r="N4155" t="s">
        <v>205</v>
      </c>
      <c r="O4155" t="s">
        <v>312</v>
      </c>
      <c r="P4155" s="83">
        <v>1</v>
      </c>
      <c r="Q4155">
        <v>1</v>
      </c>
      <c r="R4155">
        <v>0</v>
      </c>
      <c r="S4155" s="9">
        <v>1</v>
      </c>
    </row>
    <row r="4156" spans="1:19">
      <c r="A4156" s="83">
        <v>2021</v>
      </c>
      <c r="B4156" t="s">
        <v>1310</v>
      </c>
      <c r="C4156" t="s">
        <v>1332</v>
      </c>
      <c r="D4156" t="s">
        <v>350</v>
      </c>
      <c r="E4156" t="s">
        <v>2</v>
      </c>
      <c r="F4156" t="s">
        <v>1333</v>
      </c>
      <c r="G4156" t="s">
        <v>1334</v>
      </c>
      <c r="H4156" t="s">
        <v>366</v>
      </c>
      <c r="I4156" t="s">
        <v>354</v>
      </c>
      <c r="J4156" t="s">
        <v>79</v>
      </c>
      <c r="K4156" t="s">
        <v>40</v>
      </c>
      <c r="L4156" t="s">
        <v>8</v>
      </c>
      <c r="M4156" t="s">
        <v>8</v>
      </c>
      <c r="N4156" t="s">
        <v>8</v>
      </c>
      <c r="O4156" t="s">
        <v>128</v>
      </c>
      <c r="P4156" s="83">
        <v>1</v>
      </c>
      <c r="Q4156">
        <v>1</v>
      </c>
      <c r="R4156">
        <v>0</v>
      </c>
      <c r="S4156" s="9">
        <v>1</v>
      </c>
    </row>
    <row r="4157" spans="1:19">
      <c r="A4157" s="83">
        <v>2021</v>
      </c>
      <c r="B4157" t="s">
        <v>1310</v>
      </c>
      <c r="C4157" t="s">
        <v>1332</v>
      </c>
      <c r="D4157" t="s">
        <v>350</v>
      </c>
      <c r="E4157" t="s">
        <v>2</v>
      </c>
      <c r="F4157" t="s">
        <v>1333</v>
      </c>
      <c r="G4157" t="s">
        <v>1334</v>
      </c>
      <c r="H4157" t="s">
        <v>366</v>
      </c>
      <c r="I4157" t="s">
        <v>354</v>
      </c>
      <c r="J4157" t="s">
        <v>79</v>
      </c>
      <c r="K4157" t="s">
        <v>40</v>
      </c>
      <c r="L4157" t="s">
        <v>8</v>
      </c>
      <c r="M4157" t="s">
        <v>8</v>
      </c>
      <c r="N4157" t="s">
        <v>201</v>
      </c>
      <c r="O4157" t="s">
        <v>315</v>
      </c>
      <c r="P4157" s="83">
        <v>2</v>
      </c>
      <c r="Q4157">
        <v>2</v>
      </c>
      <c r="R4157">
        <v>0</v>
      </c>
      <c r="S4157" s="9">
        <v>1</v>
      </c>
    </row>
    <row r="4158" spans="1:19">
      <c r="A4158" s="83">
        <v>2021</v>
      </c>
      <c r="B4158" t="s">
        <v>1310</v>
      </c>
      <c r="C4158" t="s">
        <v>1332</v>
      </c>
      <c r="D4158" t="s">
        <v>350</v>
      </c>
      <c r="E4158" t="s">
        <v>2</v>
      </c>
      <c r="F4158" t="s">
        <v>1333</v>
      </c>
      <c r="G4158" t="s">
        <v>1334</v>
      </c>
      <c r="H4158" t="s">
        <v>366</v>
      </c>
      <c r="I4158" t="s">
        <v>354</v>
      </c>
      <c r="J4158" t="s">
        <v>79</v>
      </c>
      <c r="K4158" t="s">
        <v>40</v>
      </c>
      <c r="L4158" t="s">
        <v>8</v>
      </c>
      <c r="M4158" t="s">
        <v>8</v>
      </c>
      <c r="N4158" t="s">
        <v>217</v>
      </c>
      <c r="O4158" t="s">
        <v>376</v>
      </c>
      <c r="P4158" s="83">
        <v>8</v>
      </c>
      <c r="Q4158">
        <v>8</v>
      </c>
      <c r="R4158">
        <v>0</v>
      </c>
      <c r="S4158" s="9">
        <v>1</v>
      </c>
    </row>
    <row r="4159" spans="1:19">
      <c r="A4159" s="83">
        <v>2021</v>
      </c>
      <c r="B4159" t="s">
        <v>1310</v>
      </c>
      <c r="C4159" t="s">
        <v>1332</v>
      </c>
      <c r="D4159" t="s">
        <v>350</v>
      </c>
      <c r="E4159" t="s">
        <v>2</v>
      </c>
      <c r="F4159" t="s">
        <v>1333</v>
      </c>
      <c r="G4159" t="s">
        <v>1334</v>
      </c>
      <c r="H4159" t="s">
        <v>366</v>
      </c>
      <c r="I4159" t="s">
        <v>354</v>
      </c>
      <c r="J4159" t="s">
        <v>79</v>
      </c>
      <c r="K4159" t="s">
        <v>40</v>
      </c>
      <c r="L4159" t="s">
        <v>8</v>
      </c>
      <c r="M4159" t="s">
        <v>40</v>
      </c>
      <c r="N4159" t="s">
        <v>8</v>
      </c>
      <c r="O4159" t="s">
        <v>375</v>
      </c>
      <c r="P4159" s="83">
        <v>2</v>
      </c>
      <c r="Q4159">
        <v>2</v>
      </c>
      <c r="R4159">
        <v>0</v>
      </c>
      <c r="S4159" s="9">
        <v>1</v>
      </c>
    </row>
    <row r="4160" spans="1:19">
      <c r="A4160" s="83">
        <v>2021</v>
      </c>
      <c r="B4160" t="s">
        <v>1310</v>
      </c>
      <c r="C4160" t="s">
        <v>1332</v>
      </c>
      <c r="D4160" t="s">
        <v>350</v>
      </c>
      <c r="E4160" t="s">
        <v>2</v>
      </c>
      <c r="F4160" t="s">
        <v>1343</v>
      </c>
      <c r="G4160" t="s">
        <v>1344</v>
      </c>
      <c r="H4160" t="s">
        <v>366</v>
      </c>
      <c r="I4160" t="s">
        <v>354</v>
      </c>
      <c r="J4160" t="s">
        <v>79</v>
      </c>
      <c r="K4160" t="s">
        <v>40</v>
      </c>
      <c r="L4160" t="s">
        <v>8</v>
      </c>
      <c r="M4160" t="s">
        <v>8</v>
      </c>
      <c r="N4160" t="s">
        <v>217</v>
      </c>
      <c r="O4160" t="s">
        <v>376</v>
      </c>
      <c r="P4160" s="83">
        <v>4</v>
      </c>
      <c r="Q4160">
        <v>4</v>
      </c>
      <c r="R4160">
        <v>0</v>
      </c>
      <c r="S4160" s="9">
        <v>1</v>
      </c>
    </row>
    <row r="4161" spans="1:22">
      <c r="A4161" s="83">
        <v>2021</v>
      </c>
      <c r="B4161" t="s">
        <v>1310</v>
      </c>
      <c r="C4161" t="s">
        <v>1332</v>
      </c>
      <c r="D4161" t="s">
        <v>350</v>
      </c>
      <c r="E4161" t="s">
        <v>2</v>
      </c>
      <c r="F4161" t="s">
        <v>1343</v>
      </c>
      <c r="G4161" t="s">
        <v>1344</v>
      </c>
      <c r="H4161" t="s">
        <v>366</v>
      </c>
      <c r="I4161" t="s">
        <v>354</v>
      </c>
      <c r="J4161" t="s">
        <v>79</v>
      </c>
      <c r="K4161" t="s">
        <v>40</v>
      </c>
      <c r="L4161" t="s">
        <v>8</v>
      </c>
      <c r="M4161" t="s">
        <v>8</v>
      </c>
      <c r="N4161" t="s">
        <v>130</v>
      </c>
      <c r="O4161" t="s">
        <v>319</v>
      </c>
      <c r="P4161" s="83">
        <v>2</v>
      </c>
      <c r="Q4161">
        <v>2</v>
      </c>
      <c r="R4161">
        <v>0</v>
      </c>
      <c r="S4161" s="9">
        <v>1</v>
      </c>
    </row>
    <row r="4162" spans="1:22">
      <c r="A4162" s="83">
        <v>2021</v>
      </c>
      <c r="B4162" t="s">
        <v>1310</v>
      </c>
      <c r="C4162" t="s">
        <v>1332</v>
      </c>
      <c r="D4162" t="s">
        <v>350</v>
      </c>
      <c r="E4162" t="s">
        <v>2</v>
      </c>
      <c r="F4162" t="s">
        <v>1343</v>
      </c>
      <c r="G4162" t="s">
        <v>1344</v>
      </c>
      <c r="H4162" t="s">
        <v>366</v>
      </c>
      <c r="I4162" t="s">
        <v>354</v>
      </c>
      <c r="J4162" t="s">
        <v>79</v>
      </c>
      <c r="K4162" t="s">
        <v>40</v>
      </c>
      <c r="L4162" t="s">
        <v>8</v>
      </c>
      <c r="M4162" t="s">
        <v>38</v>
      </c>
      <c r="N4162" t="s">
        <v>8</v>
      </c>
      <c r="O4162" t="s">
        <v>314</v>
      </c>
      <c r="P4162" s="83">
        <v>4</v>
      </c>
      <c r="Q4162">
        <v>4</v>
      </c>
      <c r="R4162">
        <v>0</v>
      </c>
      <c r="S4162" s="9">
        <v>1</v>
      </c>
    </row>
    <row r="4163" spans="1:22">
      <c r="A4163" s="83">
        <v>2021</v>
      </c>
      <c r="B4163" t="s">
        <v>1310</v>
      </c>
      <c r="C4163" t="s">
        <v>1325</v>
      </c>
      <c r="D4163" t="s">
        <v>1312</v>
      </c>
      <c r="E4163" t="s">
        <v>2</v>
      </c>
      <c r="F4163" t="s">
        <v>414</v>
      </c>
      <c r="G4163" t="s">
        <v>1328</v>
      </c>
      <c r="H4163" t="s">
        <v>383</v>
      </c>
      <c r="I4163" t="s">
        <v>384</v>
      </c>
      <c r="J4163" t="s">
        <v>37</v>
      </c>
      <c r="K4163" t="s">
        <v>7</v>
      </c>
      <c r="L4163" t="s">
        <v>8</v>
      </c>
      <c r="M4163" t="s">
        <v>7</v>
      </c>
      <c r="N4163" t="s">
        <v>9</v>
      </c>
      <c r="O4163" t="s">
        <v>10</v>
      </c>
      <c r="P4163" s="83">
        <v>1</v>
      </c>
      <c r="Q4163">
        <v>1</v>
      </c>
      <c r="R4163">
        <v>0</v>
      </c>
      <c r="S4163" s="9">
        <v>1</v>
      </c>
    </row>
    <row r="4164" spans="1:22">
      <c r="A4164" s="83">
        <v>2021</v>
      </c>
      <c r="B4164" t="s">
        <v>1310</v>
      </c>
      <c r="C4164" t="s">
        <v>1325</v>
      </c>
      <c r="D4164" t="s">
        <v>1312</v>
      </c>
      <c r="E4164" t="s">
        <v>2</v>
      </c>
      <c r="F4164" t="s">
        <v>416</v>
      </c>
      <c r="G4164" t="s">
        <v>1326</v>
      </c>
      <c r="H4164" t="s">
        <v>383</v>
      </c>
      <c r="I4164" t="s">
        <v>384</v>
      </c>
      <c r="J4164" t="s">
        <v>37</v>
      </c>
      <c r="K4164" t="s">
        <v>8</v>
      </c>
      <c r="L4164" t="s">
        <v>40</v>
      </c>
      <c r="M4164" t="s">
        <v>8</v>
      </c>
      <c r="N4164" t="s">
        <v>201</v>
      </c>
      <c r="O4164" t="s">
        <v>392</v>
      </c>
      <c r="P4164" s="83">
        <v>40</v>
      </c>
      <c r="Q4164">
        <v>40</v>
      </c>
      <c r="R4164">
        <v>0</v>
      </c>
      <c r="S4164" s="9">
        <v>1</v>
      </c>
    </row>
    <row r="4165" spans="1:22">
      <c r="A4165" s="83">
        <v>2021</v>
      </c>
      <c r="B4165" t="s">
        <v>1310</v>
      </c>
      <c r="C4165" t="s">
        <v>1325</v>
      </c>
      <c r="D4165" t="s">
        <v>1312</v>
      </c>
      <c r="E4165" t="s">
        <v>2</v>
      </c>
      <c r="F4165" t="s">
        <v>416</v>
      </c>
      <c r="G4165" t="s">
        <v>1326</v>
      </c>
      <c r="H4165" t="s">
        <v>383</v>
      </c>
      <c r="I4165" t="s">
        <v>384</v>
      </c>
      <c r="J4165" t="s">
        <v>37</v>
      </c>
      <c r="K4165" t="s">
        <v>7</v>
      </c>
      <c r="L4165" t="s">
        <v>8</v>
      </c>
      <c r="M4165" t="s">
        <v>7</v>
      </c>
      <c r="N4165" t="s">
        <v>9</v>
      </c>
      <c r="O4165" t="s">
        <v>10</v>
      </c>
      <c r="P4165" s="83">
        <v>2</v>
      </c>
      <c r="Q4165">
        <v>2</v>
      </c>
      <c r="R4165">
        <v>0</v>
      </c>
      <c r="S4165" s="9">
        <v>1</v>
      </c>
    </row>
    <row r="4166" spans="1:22">
      <c r="A4166" s="83">
        <v>2021</v>
      </c>
      <c r="B4166" t="s">
        <v>1310</v>
      </c>
      <c r="C4166" t="s">
        <v>1325</v>
      </c>
      <c r="D4166" t="s">
        <v>1312</v>
      </c>
      <c r="E4166" t="s">
        <v>2</v>
      </c>
      <c r="F4166" t="s">
        <v>850</v>
      </c>
      <c r="G4166" t="s">
        <v>1347</v>
      </c>
      <c r="H4166" t="s">
        <v>383</v>
      </c>
      <c r="I4166" t="s">
        <v>384</v>
      </c>
      <c r="J4166" t="s">
        <v>37</v>
      </c>
      <c r="K4166" t="s">
        <v>40</v>
      </c>
      <c r="L4166" t="s">
        <v>8</v>
      </c>
      <c r="M4166" t="s">
        <v>38</v>
      </c>
      <c r="N4166" t="s">
        <v>8</v>
      </c>
      <c r="O4166" t="s">
        <v>314</v>
      </c>
      <c r="P4166" s="83">
        <v>1</v>
      </c>
      <c r="Q4166">
        <v>1</v>
      </c>
      <c r="R4166">
        <v>0</v>
      </c>
      <c r="S4166" s="9">
        <v>1</v>
      </c>
    </row>
    <row r="4167" spans="1:22">
      <c r="A4167" s="83">
        <v>2021</v>
      </c>
      <c r="B4167" t="s">
        <v>1310</v>
      </c>
      <c r="C4167" t="s">
        <v>1348</v>
      </c>
      <c r="D4167" t="s">
        <v>1312</v>
      </c>
      <c r="E4167" t="s">
        <v>2</v>
      </c>
      <c r="F4167" t="s">
        <v>449</v>
      </c>
      <c r="G4167" t="s">
        <v>1349</v>
      </c>
      <c r="H4167" t="s">
        <v>448</v>
      </c>
      <c r="I4167" t="s">
        <v>36</v>
      </c>
      <c r="J4167" t="s">
        <v>37</v>
      </c>
      <c r="K4167" t="s">
        <v>38</v>
      </c>
      <c r="L4167" t="s">
        <v>8</v>
      </c>
      <c r="M4167" t="s">
        <v>38</v>
      </c>
      <c r="N4167" t="s">
        <v>8</v>
      </c>
      <c r="O4167" t="s">
        <v>42</v>
      </c>
      <c r="P4167" s="83">
        <v>1</v>
      </c>
      <c r="Q4167">
        <v>1</v>
      </c>
      <c r="R4167">
        <v>0</v>
      </c>
      <c r="S4167" s="9">
        <v>1</v>
      </c>
      <c r="U4167" s="70">
        <f>AVERAGE(S3991:S4167)</f>
        <v>0.45654032110218801</v>
      </c>
      <c r="V4167" s="68" t="s">
        <v>503</v>
      </c>
    </row>
    <row r="4168" spans="1:22">
      <c r="A4168" s="115" t="s">
        <v>1386</v>
      </c>
      <c r="B4168" s="115"/>
      <c r="C4168" s="115"/>
      <c r="D4168" s="115"/>
      <c r="E4168" s="115"/>
      <c r="F4168" s="115"/>
      <c r="G4168" s="115"/>
      <c r="H4168" s="115"/>
      <c r="I4168" s="115"/>
      <c r="J4168" s="115"/>
      <c r="K4168" s="115"/>
      <c r="L4168" s="115"/>
      <c r="M4168" s="115"/>
      <c r="N4168" s="115"/>
      <c r="O4168" s="115"/>
      <c r="P4168" s="115"/>
      <c r="Q4168" s="115"/>
      <c r="R4168" s="115"/>
      <c r="S4168" s="115"/>
    </row>
    <row r="4169" spans="1:22">
      <c r="A4169" s="83"/>
      <c r="B4169" s="96" t="s">
        <v>1387</v>
      </c>
      <c r="C4169" s="66"/>
      <c r="D4169" s="66"/>
      <c r="E4169" s="66"/>
      <c r="G4169" s="66" t="s">
        <v>1388</v>
      </c>
      <c r="H4169" s="66"/>
      <c r="I4169" s="66"/>
      <c r="P4169" s="83"/>
      <c r="S4169" s="9"/>
    </row>
    <row r="4170" spans="1:22">
      <c r="B4170" s="39"/>
      <c r="C4170" s="39"/>
      <c r="J4170" s="8">
        <v>35</v>
      </c>
      <c r="N4170" s="78">
        <v>5</v>
      </c>
      <c r="P4170" s="86"/>
    </row>
    <row r="4171" spans="1:22">
      <c r="A4171" s="83">
        <v>2021</v>
      </c>
      <c r="B4171" t="s">
        <v>1389</v>
      </c>
      <c r="C4171" t="s">
        <v>1006</v>
      </c>
      <c r="D4171" t="s">
        <v>560</v>
      </c>
      <c r="E4171" t="s">
        <v>2</v>
      </c>
      <c r="F4171" t="s">
        <v>11</v>
      </c>
      <c r="G4171" t="s">
        <v>1390</v>
      </c>
      <c r="H4171" t="s">
        <v>77</v>
      </c>
      <c r="I4171" t="s">
        <v>78</v>
      </c>
      <c r="J4171" t="s">
        <v>79</v>
      </c>
      <c r="K4171" t="s">
        <v>8</v>
      </c>
      <c r="L4171" t="s">
        <v>8</v>
      </c>
      <c r="M4171" t="s">
        <v>8</v>
      </c>
      <c r="N4171" t="s">
        <v>8</v>
      </c>
      <c r="O4171" t="s">
        <v>238</v>
      </c>
      <c r="P4171" s="83">
        <v>10</v>
      </c>
      <c r="Q4171">
        <v>10</v>
      </c>
      <c r="R4171">
        <v>0</v>
      </c>
      <c r="S4171" s="9">
        <v>1</v>
      </c>
    </row>
    <row r="4172" spans="1:22">
      <c r="A4172" s="83">
        <v>2021</v>
      </c>
      <c r="B4172" t="s">
        <v>1389</v>
      </c>
      <c r="C4172" t="s">
        <v>1015</v>
      </c>
      <c r="D4172" t="s">
        <v>560</v>
      </c>
      <c r="E4172" t="s">
        <v>2</v>
      </c>
      <c r="F4172" t="s">
        <v>45</v>
      </c>
      <c r="G4172" t="s">
        <v>1391</v>
      </c>
      <c r="H4172" t="s">
        <v>126</v>
      </c>
      <c r="I4172" t="s">
        <v>127</v>
      </c>
      <c r="J4172" t="s">
        <v>79</v>
      </c>
      <c r="K4172" t="s">
        <v>8</v>
      </c>
      <c r="L4172" t="s">
        <v>8</v>
      </c>
      <c r="M4172" t="s">
        <v>8</v>
      </c>
      <c r="N4172" t="s">
        <v>8</v>
      </c>
      <c r="O4172" t="s">
        <v>238</v>
      </c>
      <c r="P4172" s="83">
        <v>476</v>
      </c>
      <c r="Q4172">
        <v>476</v>
      </c>
      <c r="R4172">
        <v>0</v>
      </c>
      <c r="S4172" s="9">
        <v>1</v>
      </c>
    </row>
    <row r="4173" spans="1:22">
      <c r="A4173" s="83">
        <v>2021</v>
      </c>
      <c r="B4173" t="s">
        <v>1389</v>
      </c>
      <c r="C4173" t="s">
        <v>1015</v>
      </c>
      <c r="D4173" t="s">
        <v>560</v>
      </c>
      <c r="E4173" t="s">
        <v>2</v>
      </c>
      <c r="F4173" t="s">
        <v>51</v>
      </c>
      <c r="G4173" t="s">
        <v>1392</v>
      </c>
      <c r="H4173" t="s">
        <v>771</v>
      </c>
      <c r="I4173" t="s">
        <v>763</v>
      </c>
      <c r="J4173" t="s">
        <v>79</v>
      </c>
      <c r="K4173" t="s">
        <v>8</v>
      </c>
      <c r="L4173" t="s">
        <v>8</v>
      </c>
      <c r="M4173" t="s">
        <v>8</v>
      </c>
      <c r="N4173" t="s">
        <v>8</v>
      </c>
      <c r="O4173" t="s">
        <v>238</v>
      </c>
      <c r="P4173" s="83">
        <v>150</v>
      </c>
      <c r="Q4173">
        <v>0</v>
      </c>
      <c r="R4173">
        <v>150</v>
      </c>
      <c r="S4173" s="9">
        <v>0</v>
      </c>
    </row>
    <row r="4174" spans="1:22">
      <c r="A4174" s="83">
        <v>2021</v>
      </c>
      <c r="B4174" t="s">
        <v>1389</v>
      </c>
      <c r="C4174" t="s">
        <v>1015</v>
      </c>
      <c r="D4174" t="s">
        <v>560</v>
      </c>
      <c r="E4174" t="s">
        <v>2</v>
      </c>
      <c r="F4174" t="s">
        <v>247</v>
      </c>
      <c r="G4174" t="s">
        <v>1393</v>
      </c>
      <c r="H4174" t="s">
        <v>126</v>
      </c>
      <c r="I4174" t="s">
        <v>127</v>
      </c>
      <c r="J4174" t="s">
        <v>79</v>
      </c>
      <c r="K4174" t="s">
        <v>8</v>
      </c>
      <c r="L4174" t="s">
        <v>8</v>
      </c>
      <c r="M4174" t="s">
        <v>8</v>
      </c>
      <c r="N4174" t="s">
        <v>8</v>
      </c>
      <c r="O4174" t="s">
        <v>238</v>
      </c>
      <c r="P4174" s="83">
        <v>70</v>
      </c>
      <c r="Q4174">
        <v>47</v>
      </c>
      <c r="R4174">
        <v>23</v>
      </c>
      <c r="S4174" s="9">
        <v>0.67142857142857137</v>
      </c>
    </row>
    <row r="4175" spans="1:22">
      <c r="A4175" s="83">
        <v>2021</v>
      </c>
      <c r="B4175" t="s">
        <v>1389</v>
      </c>
      <c r="C4175" t="s">
        <v>1015</v>
      </c>
      <c r="D4175" t="s">
        <v>560</v>
      </c>
      <c r="E4175" t="s">
        <v>2</v>
      </c>
      <c r="F4175" t="s">
        <v>252</v>
      </c>
      <c r="G4175" t="s">
        <v>1394</v>
      </c>
      <c r="H4175" t="s">
        <v>771</v>
      </c>
      <c r="I4175" t="s">
        <v>763</v>
      </c>
      <c r="J4175" t="s">
        <v>79</v>
      </c>
      <c r="K4175" t="s">
        <v>8</v>
      </c>
      <c r="L4175" t="s">
        <v>8</v>
      </c>
      <c r="M4175" t="s">
        <v>8</v>
      </c>
      <c r="N4175" t="s">
        <v>8</v>
      </c>
      <c r="O4175" t="s">
        <v>238</v>
      </c>
      <c r="P4175" s="83">
        <v>50</v>
      </c>
      <c r="Q4175">
        <v>45</v>
      </c>
      <c r="R4175">
        <v>5</v>
      </c>
      <c r="S4175" s="9">
        <v>0.9</v>
      </c>
    </row>
    <row r="4176" spans="1:22">
      <c r="A4176" s="83"/>
      <c r="N4176" s="78">
        <v>1</v>
      </c>
      <c r="P4176" s="83"/>
      <c r="S4176" s="9"/>
    </row>
    <row r="4177" spans="1:19">
      <c r="A4177" s="83">
        <v>2021</v>
      </c>
      <c r="B4177" t="s">
        <v>1389</v>
      </c>
      <c r="C4177" t="s">
        <v>1006</v>
      </c>
      <c r="D4177" t="s">
        <v>560</v>
      </c>
      <c r="E4177" t="s">
        <v>2</v>
      </c>
      <c r="F4177" t="s">
        <v>11</v>
      </c>
      <c r="G4177" t="s">
        <v>1390</v>
      </c>
      <c r="H4177" t="s">
        <v>77</v>
      </c>
      <c r="I4177" t="s">
        <v>78</v>
      </c>
      <c r="J4177" t="s">
        <v>79</v>
      </c>
      <c r="K4177" t="s">
        <v>8</v>
      </c>
      <c r="L4177" t="s">
        <v>8</v>
      </c>
      <c r="M4177" t="s">
        <v>8</v>
      </c>
      <c r="N4177" t="s">
        <v>40</v>
      </c>
      <c r="O4177" t="s">
        <v>318</v>
      </c>
      <c r="P4177" s="83">
        <v>40</v>
      </c>
      <c r="Q4177">
        <v>30</v>
      </c>
      <c r="R4177">
        <v>10</v>
      </c>
      <c r="S4177" s="9">
        <v>0.75</v>
      </c>
    </row>
    <row r="4178" spans="1:19">
      <c r="A4178" s="83"/>
      <c r="N4178" s="78">
        <v>2</v>
      </c>
      <c r="P4178" s="83"/>
      <c r="S4178" s="9"/>
    </row>
    <row r="4179" spans="1:19">
      <c r="A4179" s="83">
        <v>2021</v>
      </c>
      <c r="B4179" t="s">
        <v>1389</v>
      </c>
      <c r="C4179" t="s">
        <v>1015</v>
      </c>
      <c r="D4179" t="s">
        <v>560</v>
      </c>
      <c r="E4179" t="s">
        <v>2</v>
      </c>
      <c r="F4179" t="s">
        <v>45</v>
      </c>
      <c r="G4179" t="s">
        <v>1391</v>
      </c>
      <c r="H4179" t="s">
        <v>126</v>
      </c>
      <c r="I4179" t="s">
        <v>127</v>
      </c>
      <c r="J4179" t="s">
        <v>79</v>
      </c>
      <c r="K4179" t="s">
        <v>8</v>
      </c>
      <c r="L4179" t="s">
        <v>8</v>
      </c>
      <c r="M4179" t="s">
        <v>8</v>
      </c>
      <c r="N4179" t="s">
        <v>38</v>
      </c>
      <c r="O4179" t="s">
        <v>239</v>
      </c>
      <c r="P4179" s="83">
        <v>599</v>
      </c>
      <c r="Q4179">
        <v>599</v>
      </c>
      <c r="R4179">
        <v>0</v>
      </c>
      <c r="S4179" s="9">
        <v>1</v>
      </c>
    </row>
    <row r="4180" spans="1:19">
      <c r="A4180" s="83">
        <v>2021</v>
      </c>
      <c r="B4180" t="s">
        <v>1389</v>
      </c>
      <c r="C4180" t="s">
        <v>1015</v>
      </c>
      <c r="D4180" t="s">
        <v>560</v>
      </c>
      <c r="E4180" t="s">
        <v>2</v>
      </c>
      <c r="F4180" t="s">
        <v>247</v>
      </c>
      <c r="G4180" t="s">
        <v>1393</v>
      </c>
      <c r="H4180" t="s">
        <v>126</v>
      </c>
      <c r="I4180" t="s">
        <v>127</v>
      </c>
      <c r="J4180" t="s">
        <v>79</v>
      </c>
      <c r="K4180" t="s">
        <v>8</v>
      </c>
      <c r="L4180" t="s">
        <v>8</v>
      </c>
      <c r="M4180" t="s">
        <v>8</v>
      </c>
      <c r="N4180" t="s">
        <v>38</v>
      </c>
      <c r="O4180" t="s">
        <v>239</v>
      </c>
      <c r="P4180" s="83">
        <v>45</v>
      </c>
      <c r="Q4180">
        <v>45</v>
      </c>
      <c r="R4180">
        <v>0</v>
      </c>
      <c r="S4180" s="9">
        <v>1</v>
      </c>
    </row>
    <row r="4181" spans="1:19">
      <c r="A4181" s="83"/>
      <c r="N4181" s="78">
        <v>5</v>
      </c>
      <c r="P4181" s="83"/>
      <c r="S4181" s="9"/>
    </row>
    <row r="4182" spans="1:19">
      <c r="A4182" s="83">
        <v>2021</v>
      </c>
      <c r="B4182" t="s">
        <v>1389</v>
      </c>
      <c r="C4182" t="s">
        <v>1006</v>
      </c>
      <c r="D4182" t="s">
        <v>560</v>
      </c>
      <c r="E4182" t="s">
        <v>2</v>
      </c>
      <c r="F4182" t="s">
        <v>11</v>
      </c>
      <c r="G4182" t="s">
        <v>1390</v>
      </c>
      <c r="H4182" t="s">
        <v>77</v>
      </c>
      <c r="I4182" t="s">
        <v>78</v>
      </c>
      <c r="J4182" t="s">
        <v>79</v>
      </c>
      <c r="K4182" t="s">
        <v>8</v>
      </c>
      <c r="L4182" t="s">
        <v>8</v>
      </c>
      <c r="M4182" t="s">
        <v>8</v>
      </c>
      <c r="N4182" t="s">
        <v>130</v>
      </c>
      <c r="O4182" t="s">
        <v>131</v>
      </c>
      <c r="P4182" s="83">
        <v>150</v>
      </c>
      <c r="Q4182">
        <v>150</v>
      </c>
      <c r="R4182">
        <v>0</v>
      </c>
      <c r="S4182" s="9">
        <v>1</v>
      </c>
    </row>
    <row r="4183" spans="1:19">
      <c r="A4183" s="83">
        <v>2021</v>
      </c>
      <c r="B4183" t="s">
        <v>1389</v>
      </c>
      <c r="C4183" t="s">
        <v>1015</v>
      </c>
      <c r="D4183" t="s">
        <v>560</v>
      </c>
      <c r="E4183" t="s">
        <v>2</v>
      </c>
      <c r="F4183" t="s">
        <v>45</v>
      </c>
      <c r="G4183" t="s">
        <v>1391</v>
      </c>
      <c r="H4183" t="s">
        <v>126</v>
      </c>
      <c r="I4183" t="s">
        <v>127</v>
      </c>
      <c r="J4183" t="s">
        <v>79</v>
      </c>
      <c r="K4183" t="s">
        <v>8</v>
      </c>
      <c r="L4183" t="s">
        <v>8</v>
      </c>
      <c r="M4183" t="s">
        <v>8</v>
      </c>
      <c r="N4183" t="s">
        <v>130</v>
      </c>
      <c r="O4183" t="s">
        <v>131</v>
      </c>
      <c r="P4183" s="83">
        <v>3987</v>
      </c>
      <c r="Q4183">
        <v>3987</v>
      </c>
      <c r="R4183">
        <v>0</v>
      </c>
      <c r="S4183" s="9">
        <v>1</v>
      </c>
    </row>
    <row r="4184" spans="1:19">
      <c r="A4184" s="83">
        <v>2021</v>
      </c>
      <c r="B4184" t="s">
        <v>1389</v>
      </c>
      <c r="C4184" t="s">
        <v>1015</v>
      </c>
      <c r="D4184" t="s">
        <v>560</v>
      </c>
      <c r="E4184" t="s">
        <v>2</v>
      </c>
      <c r="F4184" t="s">
        <v>51</v>
      </c>
      <c r="G4184" t="s">
        <v>1392</v>
      </c>
      <c r="H4184" t="s">
        <v>771</v>
      </c>
      <c r="I4184" t="s">
        <v>763</v>
      </c>
      <c r="J4184" t="s">
        <v>79</v>
      </c>
      <c r="K4184" t="s">
        <v>8</v>
      </c>
      <c r="L4184" t="s">
        <v>8</v>
      </c>
      <c r="M4184" t="s">
        <v>8</v>
      </c>
      <c r="N4184" t="s">
        <v>130</v>
      </c>
      <c r="O4184" t="s">
        <v>131</v>
      </c>
      <c r="P4184" s="83">
        <v>150</v>
      </c>
      <c r="Q4184">
        <v>0</v>
      </c>
      <c r="R4184">
        <v>150</v>
      </c>
      <c r="S4184" s="9">
        <v>0</v>
      </c>
    </row>
    <row r="4185" spans="1:19">
      <c r="A4185" s="83">
        <v>2021</v>
      </c>
      <c r="B4185" t="s">
        <v>1389</v>
      </c>
      <c r="C4185" t="s">
        <v>1015</v>
      </c>
      <c r="D4185" t="s">
        <v>560</v>
      </c>
      <c r="E4185" t="s">
        <v>2</v>
      </c>
      <c r="F4185" t="s">
        <v>247</v>
      </c>
      <c r="G4185" t="s">
        <v>1393</v>
      </c>
      <c r="H4185" t="s">
        <v>126</v>
      </c>
      <c r="I4185" t="s">
        <v>127</v>
      </c>
      <c r="J4185" t="s">
        <v>79</v>
      </c>
      <c r="K4185" t="s">
        <v>8</v>
      </c>
      <c r="L4185" t="s">
        <v>8</v>
      </c>
      <c r="M4185" t="s">
        <v>8</v>
      </c>
      <c r="N4185" t="s">
        <v>130</v>
      </c>
      <c r="O4185" t="s">
        <v>131</v>
      </c>
      <c r="P4185" s="83">
        <v>1605</v>
      </c>
      <c r="Q4185">
        <v>1605</v>
      </c>
      <c r="R4185">
        <v>0</v>
      </c>
      <c r="S4185" s="9">
        <v>1</v>
      </c>
    </row>
    <row r="4186" spans="1:19">
      <c r="A4186" s="83">
        <v>2021</v>
      </c>
      <c r="B4186" t="s">
        <v>1389</v>
      </c>
      <c r="C4186" t="s">
        <v>1015</v>
      </c>
      <c r="D4186" t="s">
        <v>560</v>
      </c>
      <c r="E4186" t="s">
        <v>2</v>
      </c>
      <c r="F4186" t="s">
        <v>252</v>
      </c>
      <c r="G4186" t="s">
        <v>1394</v>
      </c>
      <c r="H4186" t="s">
        <v>771</v>
      </c>
      <c r="I4186" t="s">
        <v>763</v>
      </c>
      <c r="J4186" t="s">
        <v>79</v>
      </c>
      <c r="K4186" t="s">
        <v>8</v>
      </c>
      <c r="L4186" t="s">
        <v>8</v>
      </c>
      <c r="M4186" t="s">
        <v>8</v>
      </c>
      <c r="N4186" t="s">
        <v>130</v>
      </c>
      <c r="O4186" t="s">
        <v>131</v>
      </c>
      <c r="P4186" s="83">
        <v>59</v>
      </c>
      <c r="Q4186">
        <v>47</v>
      </c>
      <c r="R4186">
        <v>12</v>
      </c>
      <c r="S4186" s="9">
        <v>0.79661016949152541</v>
      </c>
    </row>
    <row r="4187" spans="1:19">
      <c r="A4187" s="83"/>
      <c r="N4187" s="78">
        <v>4</v>
      </c>
      <c r="P4187" s="83"/>
      <c r="S4187" s="9"/>
    </row>
    <row r="4188" spans="1:19">
      <c r="A4188" s="83">
        <v>2021</v>
      </c>
      <c r="B4188" t="s">
        <v>1389</v>
      </c>
      <c r="C4188" t="s">
        <v>927</v>
      </c>
      <c r="D4188" t="s">
        <v>560</v>
      </c>
      <c r="E4188" t="s">
        <v>2</v>
      </c>
      <c r="F4188" t="s">
        <v>386</v>
      </c>
      <c r="G4188" t="s">
        <v>1395</v>
      </c>
      <c r="H4188" t="s">
        <v>383</v>
      </c>
      <c r="I4188" t="s">
        <v>384</v>
      </c>
      <c r="J4188" t="s">
        <v>37</v>
      </c>
      <c r="K4188" t="s">
        <v>8</v>
      </c>
      <c r="L4188" t="s">
        <v>40</v>
      </c>
      <c r="M4188" t="s">
        <v>8</v>
      </c>
      <c r="N4188" t="s">
        <v>38</v>
      </c>
      <c r="O4188" t="s">
        <v>688</v>
      </c>
      <c r="P4188" s="83">
        <v>104</v>
      </c>
      <c r="Q4188">
        <v>95</v>
      </c>
      <c r="R4188">
        <v>9</v>
      </c>
      <c r="S4188" s="9">
        <v>0.91346153846153844</v>
      </c>
    </row>
    <row r="4189" spans="1:19">
      <c r="A4189" s="83">
        <v>2021</v>
      </c>
      <c r="B4189" t="s">
        <v>1389</v>
      </c>
      <c r="C4189" t="s">
        <v>927</v>
      </c>
      <c r="D4189" t="s">
        <v>560</v>
      </c>
      <c r="E4189" t="s">
        <v>2</v>
      </c>
      <c r="F4189" t="s">
        <v>403</v>
      </c>
      <c r="G4189" t="s">
        <v>1396</v>
      </c>
      <c r="H4189" t="s">
        <v>383</v>
      </c>
      <c r="I4189" t="s">
        <v>384</v>
      </c>
      <c r="J4189" t="s">
        <v>37</v>
      </c>
      <c r="K4189" t="s">
        <v>8</v>
      </c>
      <c r="L4189" t="s">
        <v>40</v>
      </c>
      <c r="M4189" t="s">
        <v>8</v>
      </c>
      <c r="N4189" t="s">
        <v>38</v>
      </c>
      <c r="O4189" t="s">
        <v>688</v>
      </c>
      <c r="P4189" s="83">
        <v>49</v>
      </c>
      <c r="Q4189">
        <v>29</v>
      </c>
      <c r="R4189">
        <v>20</v>
      </c>
      <c r="S4189" s="9">
        <v>0.59183673469387754</v>
      </c>
    </row>
    <row r="4190" spans="1:19">
      <c r="A4190" s="83">
        <v>2021</v>
      </c>
      <c r="B4190" t="s">
        <v>1389</v>
      </c>
      <c r="C4190" t="s">
        <v>927</v>
      </c>
      <c r="D4190" t="s">
        <v>560</v>
      </c>
      <c r="E4190" t="s">
        <v>2</v>
      </c>
      <c r="F4190" t="s">
        <v>414</v>
      </c>
      <c r="G4190" t="s">
        <v>1397</v>
      </c>
      <c r="H4190" t="s">
        <v>383</v>
      </c>
      <c r="I4190" t="s">
        <v>384</v>
      </c>
      <c r="J4190" t="s">
        <v>37</v>
      </c>
      <c r="K4190" t="s">
        <v>8</v>
      </c>
      <c r="L4190" t="s">
        <v>40</v>
      </c>
      <c r="M4190" t="s">
        <v>8</v>
      </c>
      <c r="N4190" t="s">
        <v>38</v>
      </c>
      <c r="O4190" t="s">
        <v>688</v>
      </c>
      <c r="P4190" s="83">
        <v>100</v>
      </c>
      <c r="Q4190">
        <v>100</v>
      </c>
      <c r="R4190">
        <v>0</v>
      </c>
      <c r="S4190" s="9">
        <v>1</v>
      </c>
    </row>
    <row r="4191" spans="1:19">
      <c r="A4191" s="83">
        <v>2021</v>
      </c>
      <c r="B4191" t="s">
        <v>1389</v>
      </c>
      <c r="C4191" t="s">
        <v>927</v>
      </c>
      <c r="D4191" t="s">
        <v>560</v>
      </c>
      <c r="E4191" t="s">
        <v>2</v>
      </c>
      <c r="F4191" t="s">
        <v>416</v>
      </c>
      <c r="G4191" t="s">
        <v>1398</v>
      </c>
      <c r="H4191" t="s">
        <v>383</v>
      </c>
      <c r="I4191" t="s">
        <v>384</v>
      </c>
      <c r="J4191" t="s">
        <v>37</v>
      </c>
      <c r="K4191" t="s">
        <v>8</v>
      </c>
      <c r="L4191" t="s">
        <v>40</v>
      </c>
      <c r="M4191" t="s">
        <v>8</v>
      </c>
      <c r="N4191" t="s">
        <v>38</v>
      </c>
      <c r="O4191" t="s">
        <v>688</v>
      </c>
      <c r="P4191" s="83">
        <v>30</v>
      </c>
      <c r="Q4191">
        <v>26</v>
      </c>
      <c r="R4191">
        <v>4</v>
      </c>
      <c r="S4191" s="9">
        <v>0.8666666666666667</v>
      </c>
    </row>
    <row r="4192" spans="1:19">
      <c r="A4192" s="83"/>
      <c r="N4192" s="78">
        <v>1</v>
      </c>
      <c r="P4192" s="83"/>
      <c r="S4192" s="9"/>
    </row>
    <row r="4193" spans="1:19">
      <c r="A4193" s="83">
        <v>2021</v>
      </c>
      <c r="B4193" t="s">
        <v>1389</v>
      </c>
      <c r="C4193" t="s">
        <v>927</v>
      </c>
      <c r="D4193" t="s">
        <v>560</v>
      </c>
      <c r="E4193" t="s">
        <v>2</v>
      </c>
      <c r="F4193" t="s">
        <v>872</v>
      </c>
      <c r="G4193" t="s">
        <v>1399</v>
      </c>
      <c r="H4193" t="s">
        <v>383</v>
      </c>
      <c r="I4193" t="s">
        <v>384</v>
      </c>
      <c r="J4193" t="s">
        <v>37</v>
      </c>
      <c r="K4193" t="s">
        <v>8</v>
      </c>
      <c r="L4193" t="s">
        <v>40</v>
      </c>
      <c r="M4193" t="s">
        <v>8</v>
      </c>
      <c r="N4193" t="s">
        <v>7</v>
      </c>
      <c r="O4193" t="s">
        <v>650</v>
      </c>
      <c r="P4193" s="83">
        <v>12</v>
      </c>
      <c r="Q4193">
        <v>0</v>
      </c>
      <c r="R4193">
        <v>12</v>
      </c>
      <c r="S4193" s="9">
        <v>0</v>
      </c>
    </row>
    <row r="4194" spans="1:19">
      <c r="A4194" s="83"/>
      <c r="N4194" s="78">
        <v>1</v>
      </c>
      <c r="P4194" s="83"/>
      <c r="S4194" s="9"/>
    </row>
    <row r="4195" spans="1:19">
      <c r="A4195" s="83">
        <v>2021</v>
      </c>
      <c r="B4195" t="s">
        <v>1389</v>
      </c>
      <c r="C4195" t="s">
        <v>927</v>
      </c>
      <c r="D4195" t="s">
        <v>560</v>
      </c>
      <c r="E4195" t="s">
        <v>2</v>
      </c>
      <c r="F4195" t="s">
        <v>872</v>
      </c>
      <c r="G4195" t="s">
        <v>1399</v>
      </c>
      <c r="H4195" t="s">
        <v>383</v>
      </c>
      <c r="I4195" t="s">
        <v>384</v>
      </c>
      <c r="J4195" t="s">
        <v>37</v>
      </c>
      <c r="K4195" t="s">
        <v>8</v>
      </c>
      <c r="L4195" t="s">
        <v>40</v>
      </c>
      <c r="M4195" t="s">
        <v>8</v>
      </c>
      <c r="N4195" t="s">
        <v>130</v>
      </c>
      <c r="O4195" t="s">
        <v>419</v>
      </c>
      <c r="P4195" s="83">
        <v>30</v>
      </c>
      <c r="Q4195">
        <v>30</v>
      </c>
      <c r="R4195">
        <v>0</v>
      </c>
      <c r="S4195" s="9">
        <v>1</v>
      </c>
    </row>
    <row r="4196" spans="1:19">
      <c r="A4196" s="83"/>
      <c r="N4196" s="78">
        <v>7</v>
      </c>
      <c r="P4196" s="83"/>
      <c r="S4196" s="9"/>
    </row>
    <row r="4197" spans="1:19">
      <c r="A4197" s="83">
        <v>2021</v>
      </c>
      <c r="B4197" t="s">
        <v>1389</v>
      </c>
      <c r="C4197" t="s">
        <v>927</v>
      </c>
      <c r="D4197" t="s">
        <v>560</v>
      </c>
      <c r="E4197" t="s">
        <v>2</v>
      </c>
      <c r="F4197" t="s">
        <v>386</v>
      </c>
      <c r="G4197" t="s">
        <v>1395</v>
      </c>
      <c r="H4197" t="s">
        <v>383</v>
      </c>
      <c r="I4197" t="s">
        <v>384</v>
      </c>
      <c r="J4197" t="s">
        <v>37</v>
      </c>
      <c r="K4197" t="s">
        <v>8</v>
      </c>
      <c r="L4197" t="s">
        <v>40</v>
      </c>
      <c r="M4197" t="s">
        <v>8</v>
      </c>
      <c r="N4197" t="s">
        <v>201</v>
      </c>
      <c r="O4197" t="s">
        <v>392</v>
      </c>
      <c r="P4197" s="83">
        <v>329</v>
      </c>
      <c r="Q4197">
        <v>173</v>
      </c>
      <c r="R4197">
        <v>156</v>
      </c>
      <c r="S4197" s="9">
        <v>0.52583586626139822</v>
      </c>
    </row>
    <row r="4198" spans="1:19">
      <c r="A4198" s="83">
        <v>2021</v>
      </c>
      <c r="B4198" t="s">
        <v>1389</v>
      </c>
      <c r="C4198" t="s">
        <v>927</v>
      </c>
      <c r="D4198" t="s">
        <v>560</v>
      </c>
      <c r="E4198" t="s">
        <v>2</v>
      </c>
      <c r="F4198" t="s">
        <v>397</v>
      </c>
      <c r="G4198" t="s">
        <v>1400</v>
      </c>
      <c r="H4198" t="s">
        <v>383</v>
      </c>
      <c r="I4198" t="s">
        <v>384</v>
      </c>
      <c r="J4198" t="s">
        <v>37</v>
      </c>
      <c r="K4198" t="s">
        <v>8</v>
      </c>
      <c r="L4198" t="s">
        <v>40</v>
      </c>
      <c r="M4198" t="s">
        <v>8</v>
      </c>
      <c r="N4198" t="s">
        <v>201</v>
      </c>
      <c r="O4198" t="s">
        <v>392</v>
      </c>
      <c r="P4198" s="83">
        <v>82</v>
      </c>
      <c r="Q4198">
        <v>26</v>
      </c>
      <c r="R4198">
        <v>56</v>
      </c>
      <c r="S4198" s="9">
        <v>0.31707317073170732</v>
      </c>
    </row>
    <row r="4199" spans="1:19">
      <c r="A4199" s="83">
        <v>2021</v>
      </c>
      <c r="B4199" t="s">
        <v>1389</v>
      </c>
      <c r="C4199" t="s">
        <v>927</v>
      </c>
      <c r="D4199" t="s">
        <v>560</v>
      </c>
      <c r="E4199" t="s">
        <v>2</v>
      </c>
      <c r="F4199" t="s">
        <v>400</v>
      </c>
      <c r="G4199" t="s">
        <v>1401</v>
      </c>
      <c r="H4199" t="s">
        <v>383</v>
      </c>
      <c r="I4199" t="s">
        <v>384</v>
      </c>
      <c r="J4199" t="s">
        <v>37</v>
      </c>
      <c r="K4199" t="s">
        <v>8</v>
      </c>
      <c r="L4199" t="s">
        <v>40</v>
      </c>
      <c r="M4199" t="s">
        <v>8</v>
      </c>
      <c r="N4199" t="s">
        <v>201</v>
      </c>
      <c r="O4199" t="s">
        <v>392</v>
      </c>
      <c r="P4199" s="83">
        <v>76</v>
      </c>
      <c r="Q4199">
        <v>58</v>
      </c>
      <c r="R4199">
        <v>18</v>
      </c>
      <c r="S4199" s="9">
        <v>0.76315789473684215</v>
      </c>
    </row>
    <row r="4200" spans="1:19">
      <c r="A4200" s="83">
        <v>2021</v>
      </c>
      <c r="B4200" t="s">
        <v>1389</v>
      </c>
      <c r="C4200" t="s">
        <v>927</v>
      </c>
      <c r="D4200" t="s">
        <v>560</v>
      </c>
      <c r="E4200" t="s">
        <v>2</v>
      </c>
      <c r="F4200" t="s">
        <v>406</v>
      </c>
      <c r="G4200" t="s">
        <v>1402</v>
      </c>
      <c r="H4200" t="s">
        <v>1403</v>
      </c>
      <c r="I4200" t="s">
        <v>384</v>
      </c>
      <c r="J4200" t="s">
        <v>37</v>
      </c>
      <c r="K4200" t="s">
        <v>8</v>
      </c>
      <c r="L4200" t="s">
        <v>40</v>
      </c>
      <c r="M4200" t="s">
        <v>8</v>
      </c>
      <c r="N4200" t="s">
        <v>201</v>
      </c>
      <c r="O4200" t="s">
        <v>392</v>
      </c>
      <c r="P4200" s="83">
        <v>100</v>
      </c>
      <c r="Q4200">
        <v>51</v>
      </c>
      <c r="R4200">
        <v>49</v>
      </c>
      <c r="S4200" s="9">
        <v>0.51</v>
      </c>
    </row>
    <row r="4201" spans="1:19">
      <c r="A4201" s="83">
        <v>2021</v>
      </c>
      <c r="B4201" t="s">
        <v>1389</v>
      </c>
      <c r="C4201" t="s">
        <v>927</v>
      </c>
      <c r="D4201" t="s">
        <v>560</v>
      </c>
      <c r="E4201" t="s">
        <v>2</v>
      </c>
      <c r="F4201" t="s">
        <v>410</v>
      </c>
      <c r="G4201" t="s">
        <v>1404</v>
      </c>
      <c r="H4201" t="s">
        <v>383</v>
      </c>
      <c r="I4201" t="s">
        <v>384</v>
      </c>
      <c r="J4201" t="s">
        <v>37</v>
      </c>
      <c r="K4201" t="s">
        <v>8</v>
      </c>
      <c r="L4201" t="s">
        <v>40</v>
      </c>
      <c r="M4201" t="s">
        <v>8</v>
      </c>
      <c r="N4201" t="s">
        <v>201</v>
      </c>
      <c r="O4201" t="s">
        <v>392</v>
      </c>
      <c r="P4201" s="83">
        <v>24</v>
      </c>
      <c r="Q4201">
        <v>0</v>
      </c>
      <c r="R4201">
        <v>24</v>
      </c>
      <c r="S4201" s="9">
        <v>0</v>
      </c>
    </row>
    <row r="4202" spans="1:19">
      <c r="A4202" s="83">
        <v>2021</v>
      </c>
      <c r="B4202" t="s">
        <v>1389</v>
      </c>
      <c r="C4202" t="s">
        <v>927</v>
      </c>
      <c r="D4202" t="s">
        <v>560</v>
      </c>
      <c r="E4202" t="s">
        <v>2</v>
      </c>
      <c r="F4202" t="s">
        <v>872</v>
      </c>
      <c r="G4202" t="s">
        <v>1399</v>
      </c>
      <c r="H4202" t="s">
        <v>383</v>
      </c>
      <c r="I4202" t="s">
        <v>384</v>
      </c>
      <c r="J4202" t="s">
        <v>37</v>
      </c>
      <c r="K4202" t="s">
        <v>8</v>
      </c>
      <c r="L4202" t="s">
        <v>40</v>
      </c>
      <c r="M4202" t="s">
        <v>8</v>
      </c>
      <c r="N4202" t="s">
        <v>201</v>
      </c>
      <c r="O4202" t="s">
        <v>392</v>
      </c>
      <c r="P4202" s="83">
        <v>35</v>
      </c>
      <c r="Q4202">
        <v>35</v>
      </c>
      <c r="R4202">
        <v>0</v>
      </c>
      <c r="S4202" s="9">
        <v>1</v>
      </c>
    </row>
    <row r="4203" spans="1:19">
      <c r="A4203" s="83">
        <v>2021</v>
      </c>
      <c r="B4203" t="s">
        <v>1389</v>
      </c>
      <c r="C4203" t="s">
        <v>927</v>
      </c>
      <c r="D4203" t="s">
        <v>560</v>
      </c>
      <c r="E4203" t="s">
        <v>2</v>
      </c>
      <c r="F4203" t="s">
        <v>1405</v>
      </c>
      <c r="G4203" t="s">
        <v>1406</v>
      </c>
      <c r="H4203" t="s">
        <v>383</v>
      </c>
      <c r="I4203" t="s">
        <v>384</v>
      </c>
      <c r="J4203" t="s">
        <v>37</v>
      </c>
      <c r="K4203" t="s">
        <v>8</v>
      </c>
      <c r="L4203" t="s">
        <v>40</v>
      </c>
      <c r="M4203" t="s">
        <v>8</v>
      </c>
      <c r="N4203" t="s">
        <v>201</v>
      </c>
      <c r="O4203" t="s">
        <v>392</v>
      </c>
      <c r="P4203" s="83">
        <v>104</v>
      </c>
      <c r="Q4203">
        <v>78</v>
      </c>
      <c r="R4203">
        <v>26</v>
      </c>
      <c r="S4203" s="9">
        <v>0.75</v>
      </c>
    </row>
    <row r="4204" spans="1:19">
      <c r="A4204" s="83"/>
      <c r="N4204" s="78">
        <v>9</v>
      </c>
      <c r="P4204" s="83"/>
      <c r="S4204" s="9"/>
    </row>
    <row r="4205" spans="1:19">
      <c r="A4205" s="83">
        <v>2021</v>
      </c>
      <c r="B4205" t="s">
        <v>1389</v>
      </c>
      <c r="C4205" t="s">
        <v>927</v>
      </c>
      <c r="D4205" t="s">
        <v>560</v>
      </c>
      <c r="E4205" t="s">
        <v>2</v>
      </c>
      <c r="F4205" t="s">
        <v>386</v>
      </c>
      <c r="G4205" t="s">
        <v>1395</v>
      </c>
      <c r="H4205" t="s">
        <v>383</v>
      </c>
      <c r="I4205" t="s">
        <v>384</v>
      </c>
      <c r="J4205" t="s">
        <v>37</v>
      </c>
      <c r="K4205" t="s">
        <v>8</v>
      </c>
      <c r="L4205" t="s">
        <v>40</v>
      </c>
      <c r="M4205" t="s">
        <v>8</v>
      </c>
      <c r="N4205" t="s">
        <v>119</v>
      </c>
      <c r="O4205" t="s">
        <v>385</v>
      </c>
      <c r="P4205" s="83">
        <v>450</v>
      </c>
      <c r="Q4205">
        <v>124</v>
      </c>
      <c r="R4205">
        <v>326</v>
      </c>
      <c r="S4205" s="9">
        <v>0.27555555555555555</v>
      </c>
    </row>
    <row r="4206" spans="1:19">
      <c r="A4206" s="83">
        <v>2021</v>
      </c>
      <c r="B4206" t="s">
        <v>1389</v>
      </c>
      <c r="C4206" t="s">
        <v>927</v>
      </c>
      <c r="D4206" t="s">
        <v>560</v>
      </c>
      <c r="E4206" t="s">
        <v>2</v>
      </c>
      <c r="F4206" t="s">
        <v>389</v>
      </c>
      <c r="G4206" t="s">
        <v>1407</v>
      </c>
      <c r="H4206" t="s">
        <v>383</v>
      </c>
      <c r="I4206" t="s">
        <v>384</v>
      </c>
      <c r="J4206" t="s">
        <v>37</v>
      </c>
      <c r="K4206" t="s">
        <v>8</v>
      </c>
      <c r="L4206" t="s">
        <v>40</v>
      </c>
      <c r="M4206" t="s">
        <v>8</v>
      </c>
      <c r="N4206" t="s">
        <v>119</v>
      </c>
      <c r="O4206" t="s">
        <v>385</v>
      </c>
      <c r="P4206" s="83">
        <v>25</v>
      </c>
      <c r="Q4206">
        <v>0</v>
      </c>
      <c r="R4206">
        <v>25</v>
      </c>
      <c r="S4206" s="9">
        <v>0</v>
      </c>
    </row>
    <row r="4207" spans="1:19">
      <c r="A4207" s="83">
        <v>2021</v>
      </c>
      <c r="B4207" t="s">
        <v>1389</v>
      </c>
      <c r="C4207" t="s">
        <v>927</v>
      </c>
      <c r="D4207" t="s">
        <v>560</v>
      </c>
      <c r="E4207" t="s">
        <v>2</v>
      </c>
      <c r="F4207" t="s">
        <v>394</v>
      </c>
      <c r="G4207" t="s">
        <v>1408</v>
      </c>
      <c r="H4207" t="s">
        <v>383</v>
      </c>
      <c r="I4207" t="s">
        <v>384</v>
      </c>
      <c r="J4207" t="s">
        <v>37</v>
      </c>
      <c r="K4207" t="s">
        <v>8</v>
      </c>
      <c r="L4207" t="s">
        <v>40</v>
      </c>
      <c r="M4207" t="s">
        <v>8</v>
      </c>
      <c r="N4207" t="s">
        <v>119</v>
      </c>
      <c r="O4207" t="s">
        <v>385</v>
      </c>
      <c r="P4207" s="83">
        <v>50</v>
      </c>
      <c r="Q4207">
        <v>0</v>
      </c>
      <c r="R4207">
        <v>50</v>
      </c>
      <c r="S4207" s="9">
        <v>0</v>
      </c>
    </row>
    <row r="4208" spans="1:19">
      <c r="A4208" s="83">
        <v>2021</v>
      </c>
      <c r="B4208" t="s">
        <v>1389</v>
      </c>
      <c r="C4208" t="s">
        <v>927</v>
      </c>
      <c r="D4208" t="s">
        <v>560</v>
      </c>
      <c r="E4208" t="s">
        <v>2</v>
      </c>
      <c r="F4208" t="s">
        <v>412</v>
      </c>
      <c r="G4208" t="s">
        <v>1409</v>
      </c>
      <c r="H4208" t="s">
        <v>383</v>
      </c>
      <c r="I4208" t="s">
        <v>384</v>
      </c>
      <c r="J4208" t="s">
        <v>37</v>
      </c>
      <c r="K4208" t="s">
        <v>8</v>
      </c>
      <c r="L4208" t="s">
        <v>40</v>
      </c>
      <c r="M4208" t="s">
        <v>8</v>
      </c>
      <c r="N4208" t="s">
        <v>119</v>
      </c>
      <c r="O4208" t="s">
        <v>385</v>
      </c>
      <c r="P4208" s="83">
        <v>295</v>
      </c>
      <c r="Q4208">
        <v>0</v>
      </c>
      <c r="R4208">
        <v>295</v>
      </c>
      <c r="S4208" s="9">
        <v>0</v>
      </c>
    </row>
    <row r="4209" spans="1:19">
      <c r="A4209" s="83">
        <v>2021</v>
      </c>
      <c r="B4209" t="s">
        <v>1389</v>
      </c>
      <c r="C4209" t="s">
        <v>927</v>
      </c>
      <c r="D4209" t="s">
        <v>560</v>
      </c>
      <c r="E4209" t="s">
        <v>2</v>
      </c>
      <c r="F4209" t="s">
        <v>381</v>
      </c>
      <c r="G4209" t="s">
        <v>1410</v>
      </c>
      <c r="H4209" t="s">
        <v>383</v>
      </c>
      <c r="I4209" t="s">
        <v>384</v>
      </c>
      <c r="J4209" t="s">
        <v>37</v>
      </c>
      <c r="K4209" t="s">
        <v>8</v>
      </c>
      <c r="L4209" t="s">
        <v>40</v>
      </c>
      <c r="M4209" t="s">
        <v>8</v>
      </c>
      <c r="N4209" t="s">
        <v>119</v>
      </c>
      <c r="O4209" t="s">
        <v>385</v>
      </c>
      <c r="P4209" s="83">
        <v>75</v>
      </c>
      <c r="Q4209">
        <v>73</v>
      </c>
      <c r="R4209">
        <v>2</v>
      </c>
      <c r="S4209" s="9">
        <v>0.97333333333333338</v>
      </c>
    </row>
    <row r="4210" spans="1:19">
      <c r="A4210" s="83">
        <v>2021</v>
      </c>
      <c r="B4210" t="s">
        <v>1389</v>
      </c>
      <c r="C4210" t="s">
        <v>927</v>
      </c>
      <c r="D4210" t="s">
        <v>560</v>
      </c>
      <c r="E4210" t="s">
        <v>2</v>
      </c>
      <c r="F4210" t="s">
        <v>441</v>
      </c>
      <c r="G4210" t="s">
        <v>1411</v>
      </c>
      <c r="H4210" t="s">
        <v>383</v>
      </c>
      <c r="I4210" t="s">
        <v>384</v>
      </c>
      <c r="J4210" t="s">
        <v>37</v>
      </c>
      <c r="K4210" t="s">
        <v>8</v>
      </c>
      <c r="L4210" t="s">
        <v>40</v>
      </c>
      <c r="M4210" t="s">
        <v>8</v>
      </c>
      <c r="N4210" t="s">
        <v>119</v>
      </c>
      <c r="O4210" t="s">
        <v>385</v>
      </c>
      <c r="P4210" s="83">
        <v>75</v>
      </c>
      <c r="Q4210">
        <v>75</v>
      </c>
      <c r="R4210">
        <v>0</v>
      </c>
      <c r="S4210" s="9">
        <v>1</v>
      </c>
    </row>
    <row r="4211" spans="1:19">
      <c r="A4211" s="83">
        <v>2021</v>
      </c>
      <c r="B4211" t="s">
        <v>1389</v>
      </c>
      <c r="C4211" t="s">
        <v>927</v>
      </c>
      <c r="D4211" t="s">
        <v>560</v>
      </c>
      <c r="E4211" t="s">
        <v>2</v>
      </c>
      <c r="F4211" t="s">
        <v>856</v>
      </c>
      <c r="G4211" t="s">
        <v>1412</v>
      </c>
      <c r="H4211" t="s">
        <v>383</v>
      </c>
      <c r="I4211" t="s">
        <v>384</v>
      </c>
      <c r="J4211" t="s">
        <v>37</v>
      </c>
      <c r="K4211" t="s">
        <v>8</v>
      </c>
      <c r="L4211" t="s">
        <v>40</v>
      </c>
      <c r="M4211" t="s">
        <v>8</v>
      </c>
      <c r="N4211" t="s">
        <v>119</v>
      </c>
      <c r="O4211" t="s">
        <v>385</v>
      </c>
      <c r="P4211" s="83">
        <v>75</v>
      </c>
      <c r="Q4211">
        <v>68</v>
      </c>
      <c r="R4211">
        <v>7</v>
      </c>
      <c r="S4211" s="9">
        <v>0.90666666666666662</v>
      </c>
    </row>
    <row r="4212" spans="1:19">
      <c r="A4212" s="83">
        <v>2021</v>
      </c>
      <c r="B4212" t="s">
        <v>1389</v>
      </c>
      <c r="C4212" t="s">
        <v>927</v>
      </c>
      <c r="D4212" t="s">
        <v>560</v>
      </c>
      <c r="E4212" t="s">
        <v>2</v>
      </c>
      <c r="F4212" t="s">
        <v>1413</v>
      </c>
      <c r="G4212" t="s">
        <v>1414</v>
      </c>
      <c r="H4212" t="s">
        <v>383</v>
      </c>
      <c r="I4212" t="s">
        <v>384</v>
      </c>
      <c r="J4212" t="s">
        <v>37</v>
      </c>
      <c r="K4212" t="s">
        <v>8</v>
      </c>
      <c r="L4212" t="s">
        <v>40</v>
      </c>
      <c r="M4212" t="s">
        <v>8</v>
      </c>
      <c r="N4212" t="s">
        <v>119</v>
      </c>
      <c r="O4212" t="s">
        <v>385</v>
      </c>
      <c r="P4212" s="83">
        <v>50</v>
      </c>
      <c r="Q4212">
        <v>50</v>
      </c>
      <c r="R4212">
        <v>0</v>
      </c>
      <c r="S4212" s="9">
        <v>1</v>
      </c>
    </row>
    <row r="4213" spans="1:19">
      <c r="A4213" s="83">
        <v>2021</v>
      </c>
      <c r="B4213" t="s">
        <v>1389</v>
      </c>
      <c r="C4213" t="s">
        <v>927</v>
      </c>
      <c r="D4213" t="s">
        <v>560</v>
      </c>
      <c r="E4213" t="s">
        <v>2</v>
      </c>
      <c r="F4213" t="s">
        <v>723</v>
      </c>
      <c r="G4213" t="s">
        <v>1415</v>
      </c>
      <c r="H4213" t="s">
        <v>383</v>
      </c>
      <c r="I4213" t="s">
        <v>384</v>
      </c>
      <c r="J4213" t="s">
        <v>37</v>
      </c>
      <c r="K4213" t="s">
        <v>8</v>
      </c>
      <c r="L4213" t="s">
        <v>40</v>
      </c>
      <c r="M4213" t="s">
        <v>8</v>
      </c>
      <c r="N4213" t="s">
        <v>119</v>
      </c>
      <c r="O4213" t="s">
        <v>385</v>
      </c>
      <c r="P4213" s="83">
        <v>50</v>
      </c>
      <c r="Q4213">
        <v>50</v>
      </c>
      <c r="R4213">
        <v>0</v>
      </c>
      <c r="S4213" s="9">
        <v>1</v>
      </c>
    </row>
    <row r="4214" spans="1:19">
      <c r="A4214" s="86"/>
      <c r="J4214" s="8">
        <v>26</v>
      </c>
      <c r="N4214" s="78">
        <v>2</v>
      </c>
      <c r="P4214" s="86"/>
    </row>
    <row r="4215" spans="1:19">
      <c r="A4215" s="83">
        <v>2021</v>
      </c>
      <c r="B4215" t="s">
        <v>1389</v>
      </c>
      <c r="C4215" t="s">
        <v>302</v>
      </c>
      <c r="D4215" t="s">
        <v>350</v>
      </c>
      <c r="E4215" t="s">
        <v>2</v>
      </c>
      <c r="F4215" t="s">
        <v>1416</v>
      </c>
      <c r="G4215" t="s">
        <v>1417</v>
      </c>
      <c r="H4215" t="s">
        <v>366</v>
      </c>
      <c r="I4215" t="s">
        <v>354</v>
      </c>
      <c r="J4215" t="s">
        <v>79</v>
      </c>
      <c r="K4215" t="s">
        <v>40</v>
      </c>
      <c r="L4215" t="s">
        <v>8</v>
      </c>
      <c r="M4215" t="s">
        <v>8</v>
      </c>
      <c r="N4215" t="s">
        <v>8</v>
      </c>
      <c r="O4215" t="s">
        <v>128</v>
      </c>
      <c r="P4215" s="83">
        <v>5</v>
      </c>
      <c r="Q4215">
        <v>0</v>
      </c>
      <c r="R4215">
        <v>5</v>
      </c>
      <c r="S4215" s="9">
        <v>0</v>
      </c>
    </row>
    <row r="4216" spans="1:19">
      <c r="A4216" s="83">
        <v>2021</v>
      </c>
      <c r="B4216" t="s">
        <v>1389</v>
      </c>
      <c r="C4216" t="s">
        <v>302</v>
      </c>
      <c r="D4216" t="s">
        <v>350</v>
      </c>
      <c r="E4216" t="s">
        <v>2</v>
      </c>
      <c r="F4216" t="s">
        <v>1418</v>
      </c>
      <c r="G4216" t="s">
        <v>1419</v>
      </c>
      <c r="H4216" t="s">
        <v>366</v>
      </c>
      <c r="I4216" t="s">
        <v>354</v>
      </c>
      <c r="J4216" t="s">
        <v>79</v>
      </c>
      <c r="K4216" t="s">
        <v>40</v>
      </c>
      <c r="L4216" t="s">
        <v>8</v>
      </c>
      <c r="M4216" t="s">
        <v>8</v>
      </c>
      <c r="N4216" t="s">
        <v>8</v>
      </c>
      <c r="O4216" t="s">
        <v>128</v>
      </c>
      <c r="P4216" s="83">
        <v>7</v>
      </c>
      <c r="Q4216">
        <v>7</v>
      </c>
      <c r="R4216">
        <v>0</v>
      </c>
      <c r="S4216" s="9">
        <v>1</v>
      </c>
    </row>
    <row r="4217" spans="1:19">
      <c r="A4217" s="83"/>
      <c r="N4217" s="78">
        <v>3</v>
      </c>
      <c r="P4217" s="83"/>
      <c r="S4217" s="9"/>
    </row>
    <row r="4218" spans="1:19">
      <c r="A4218" s="83">
        <v>2021</v>
      </c>
      <c r="B4218" t="s">
        <v>1389</v>
      </c>
      <c r="C4218" t="s">
        <v>1015</v>
      </c>
      <c r="D4218" t="s">
        <v>560</v>
      </c>
      <c r="E4218" t="s">
        <v>2</v>
      </c>
      <c r="F4218" t="s">
        <v>247</v>
      </c>
      <c r="G4218" t="s">
        <v>1393</v>
      </c>
      <c r="H4218" t="s">
        <v>126</v>
      </c>
      <c r="I4218" t="s">
        <v>127</v>
      </c>
      <c r="J4218" t="s">
        <v>79</v>
      </c>
      <c r="K4218" t="s">
        <v>40</v>
      </c>
      <c r="L4218" t="s">
        <v>8</v>
      </c>
      <c r="M4218" t="s">
        <v>8</v>
      </c>
      <c r="N4218" t="s">
        <v>7</v>
      </c>
      <c r="O4218" t="s">
        <v>129</v>
      </c>
      <c r="P4218" s="83">
        <v>2</v>
      </c>
      <c r="Q4218">
        <v>2</v>
      </c>
      <c r="R4218">
        <v>0</v>
      </c>
      <c r="S4218" s="9">
        <v>1</v>
      </c>
    </row>
    <row r="4219" spans="1:19">
      <c r="A4219" s="83">
        <v>2021</v>
      </c>
      <c r="B4219" t="s">
        <v>1389</v>
      </c>
      <c r="C4219" t="s">
        <v>302</v>
      </c>
      <c r="D4219" t="s">
        <v>350</v>
      </c>
      <c r="E4219" t="s">
        <v>2</v>
      </c>
      <c r="F4219" t="s">
        <v>1416</v>
      </c>
      <c r="G4219" t="s">
        <v>1417</v>
      </c>
      <c r="H4219" t="s">
        <v>366</v>
      </c>
      <c r="I4219" t="s">
        <v>354</v>
      </c>
      <c r="J4219" t="s">
        <v>79</v>
      </c>
      <c r="K4219" t="s">
        <v>40</v>
      </c>
      <c r="L4219" t="s">
        <v>8</v>
      </c>
      <c r="M4219" t="s">
        <v>8</v>
      </c>
      <c r="N4219" t="s">
        <v>7</v>
      </c>
      <c r="O4219" t="s">
        <v>129</v>
      </c>
      <c r="P4219" s="83">
        <v>3</v>
      </c>
      <c r="Q4219">
        <v>3</v>
      </c>
      <c r="R4219">
        <v>0</v>
      </c>
      <c r="S4219" s="9">
        <v>1</v>
      </c>
    </row>
    <row r="4220" spans="1:19">
      <c r="A4220" s="83">
        <v>2021</v>
      </c>
      <c r="B4220" t="s">
        <v>1389</v>
      </c>
      <c r="C4220" t="s">
        <v>302</v>
      </c>
      <c r="D4220" t="s">
        <v>350</v>
      </c>
      <c r="E4220" t="s">
        <v>2</v>
      </c>
      <c r="F4220" t="s">
        <v>1418</v>
      </c>
      <c r="G4220" t="s">
        <v>1419</v>
      </c>
      <c r="H4220" t="s">
        <v>366</v>
      </c>
      <c r="I4220" t="s">
        <v>354</v>
      </c>
      <c r="J4220" t="s">
        <v>79</v>
      </c>
      <c r="K4220" t="s">
        <v>40</v>
      </c>
      <c r="L4220" t="s">
        <v>8</v>
      </c>
      <c r="M4220" t="s">
        <v>8</v>
      </c>
      <c r="N4220" t="s">
        <v>7</v>
      </c>
      <c r="O4220" t="s">
        <v>129</v>
      </c>
      <c r="P4220" s="83">
        <v>5</v>
      </c>
      <c r="Q4220">
        <v>4</v>
      </c>
      <c r="R4220">
        <v>1</v>
      </c>
      <c r="S4220" s="9">
        <v>0.8</v>
      </c>
    </row>
    <row r="4221" spans="1:19">
      <c r="A4221" s="83"/>
      <c r="N4221" s="78">
        <v>2</v>
      </c>
      <c r="P4221" s="83"/>
      <c r="S4221" s="9"/>
    </row>
    <row r="4222" spans="1:19">
      <c r="A4222" s="83">
        <v>2021</v>
      </c>
      <c r="B4222" t="s">
        <v>1389</v>
      </c>
      <c r="C4222" t="s">
        <v>302</v>
      </c>
      <c r="D4222" t="s">
        <v>350</v>
      </c>
      <c r="E4222" t="s">
        <v>2</v>
      </c>
      <c r="F4222" t="s">
        <v>1416</v>
      </c>
      <c r="G4222" t="s">
        <v>1417</v>
      </c>
      <c r="H4222" t="s">
        <v>366</v>
      </c>
      <c r="I4222" t="s">
        <v>354</v>
      </c>
      <c r="J4222" t="s">
        <v>79</v>
      </c>
      <c r="K4222" t="s">
        <v>40</v>
      </c>
      <c r="L4222" t="s">
        <v>8</v>
      </c>
      <c r="M4222" t="s">
        <v>8</v>
      </c>
      <c r="N4222" t="s">
        <v>130</v>
      </c>
      <c r="O4222" t="s">
        <v>319</v>
      </c>
      <c r="P4222" s="83">
        <v>3</v>
      </c>
      <c r="Q4222">
        <v>3</v>
      </c>
      <c r="R4222">
        <v>0</v>
      </c>
      <c r="S4222" s="9">
        <v>1</v>
      </c>
    </row>
    <row r="4223" spans="1:19">
      <c r="A4223" s="83">
        <v>2021</v>
      </c>
      <c r="B4223" t="s">
        <v>1389</v>
      </c>
      <c r="C4223" t="s">
        <v>302</v>
      </c>
      <c r="D4223" t="s">
        <v>350</v>
      </c>
      <c r="E4223" t="s">
        <v>2</v>
      </c>
      <c r="F4223" t="s">
        <v>1418</v>
      </c>
      <c r="G4223" t="s">
        <v>1419</v>
      </c>
      <c r="H4223" t="s">
        <v>366</v>
      </c>
      <c r="I4223" t="s">
        <v>354</v>
      </c>
      <c r="J4223" t="s">
        <v>79</v>
      </c>
      <c r="K4223" t="s">
        <v>40</v>
      </c>
      <c r="L4223" t="s">
        <v>8</v>
      </c>
      <c r="M4223" t="s">
        <v>8</v>
      </c>
      <c r="N4223" t="s">
        <v>130</v>
      </c>
      <c r="O4223" t="s">
        <v>319</v>
      </c>
      <c r="P4223" s="83">
        <v>5</v>
      </c>
      <c r="Q4223">
        <v>4</v>
      </c>
      <c r="R4223">
        <v>1</v>
      </c>
      <c r="S4223" s="9">
        <v>0.8</v>
      </c>
    </row>
    <row r="4224" spans="1:19">
      <c r="A4224" s="83"/>
      <c r="N4224" s="78">
        <v>2</v>
      </c>
      <c r="P4224" s="83"/>
      <c r="S4224" s="9"/>
    </row>
    <row r="4225" spans="1:24">
      <c r="A4225" s="83">
        <v>2021</v>
      </c>
      <c r="B4225" t="s">
        <v>1389</v>
      </c>
      <c r="C4225" t="s">
        <v>302</v>
      </c>
      <c r="D4225" t="s">
        <v>350</v>
      </c>
      <c r="E4225" t="s">
        <v>2</v>
      </c>
      <c r="F4225" t="s">
        <v>1416</v>
      </c>
      <c r="G4225" t="s">
        <v>1417</v>
      </c>
      <c r="H4225" t="s">
        <v>366</v>
      </c>
      <c r="I4225" t="s">
        <v>354</v>
      </c>
      <c r="J4225" t="s">
        <v>79</v>
      </c>
      <c r="K4225" t="s">
        <v>40</v>
      </c>
      <c r="L4225" t="s">
        <v>8</v>
      </c>
      <c r="M4225" t="s">
        <v>8</v>
      </c>
      <c r="N4225" t="s">
        <v>201</v>
      </c>
      <c r="O4225" t="s">
        <v>315</v>
      </c>
      <c r="P4225" s="83">
        <v>5</v>
      </c>
      <c r="Q4225">
        <v>1</v>
      </c>
      <c r="R4225">
        <v>4</v>
      </c>
      <c r="S4225" s="9">
        <v>0.2</v>
      </c>
    </row>
    <row r="4226" spans="1:24">
      <c r="A4226" s="83">
        <v>2021</v>
      </c>
      <c r="B4226" t="s">
        <v>1389</v>
      </c>
      <c r="C4226" t="s">
        <v>302</v>
      </c>
      <c r="D4226" t="s">
        <v>350</v>
      </c>
      <c r="E4226" t="s">
        <v>2</v>
      </c>
      <c r="F4226" t="s">
        <v>1418</v>
      </c>
      <c r="G4226" t="s">
        <v>1419</v>
      </c>
      <c r="H4226" t="s">
        <v>366</v>
      </c>
      <c r="I4226" t="s">
        <v>354</v>
      </c>
      <c r="J4226" t="s">
        <v>79</v>
      </c>
      <c r="K4226" t="s">
        <v>40</v>
      </c>
      <c r="L4226" t="s">
        <v>8</v>
      </c>
      <c r="M4226" t="s">
        <v>8</v>
      </c>
      <c r="N4226" t="s">
        <v>201</v>
      </c>
      <c r="O4226" t="s">
        <v>315</v>
      </c>
      <c r="P4226" s="83">
        <v>2</v>
      </c>
      <c r="Q4226">
        <v>2</v>
      </c>
      <c r="R4226">
        <v>0</v>
      </c>
      <c r="S4226" s="9">
        <v>1</v>
      </c>
    </row>
    <row r="4227" spans="1:24">
      <c r="A4227" s="83"/>
      <c r="N4227" s="78">
        <v>2</v>
      </c>
      <c r="P4227" s="83"/>
      <c r="S4227" s="9"/>
      <c r="W4227" s="68" t="s">
        <v>1932</v>
      </c>
      <c r="X4227" s="68"/>
    </row>
    <row r="4228" spans="1:24" ht="26.25">
      <c r="A4228" s="83">
        <v>2021</v>
      </c>
      <c r="B4228" t="s">
        <v>1389</v>
      </c>
      <c r="C4228" t="s">
        <v>302</v>
      </c>
      <c r="D4228" t="s">
        <v>350</v>
      </c>
      <c r="E4228" t="s">
        <v>2</v>
      </c>
      <c r="F4228" t="s">
        <v>1416</v>
      </c>
      <c r="G4228" t="s">
        <v>1417</v>
      </c>
      <c r="H4228" t="s">
        <v>366</v>
      </c>
      <c r="I4228" t="s">
        <v>354</v>
      </c>
      <c r="J4228" t="s">
        <v>79</v>
      </c>
      <c r="K4228" t="s">
        <v>40</v>
      </c>
      <c r="L4228" t="s">
        <v>8</v>
      </c>
      <c r="M4228" t="s">
        <v>8</v>
      </c>
      <c r="N4228" t="s">
        <v>210</v>
      </c>
      <c r="O4228" t="s">
        <v>321</v>
      </c>
      <c r="P4228" s="83">
        <v>2</v>
      </c>
      <c r="Q4228">
        <v>2</v>
      </c>
      <c r="R4228">
        <v>0</v>
      </c>
      <c r="S4228" s="9">
        <v>1</v>
      </c>
      <c r="W4228" s="69" t="s">
        <v>1170</v>
      </c>
      <c r="X4228" s="70">
        <f>AVERAGE(S4171:S4213)</f>
        <v>0.67176074765793381</v>
      </c>
    </row>
    <row r="4229" spans="1:24" ht="26.25">
      <c r="A4229" s="83">
        <v>2021</v>
      </c>
      <c r="B4229" t="s">
        <v>1389</v>
      </c>
      <c r="C4229" t="s">
        <v>302</v>
      </c>
      <c r="D4229" t="s">
        <v>350</v>
      </c>
      <c r="E4229" t="s">
        <v>2</v>
      </c>
      <c r="F4229" t="s">
        <v>1418</v>
      </c>
      <c r="G4229" t="s">
        <v>1419</v>
      </c>
      <c r="H4229" t="s">
        <v>366</v>
      </c>
      <c r="I4229" t="s">
        <v>354</v>
      </c>
      <c r="J4229" t="s">
        <v>79</v>
      </c>
      <c r="K4229" t="s">
        <v>40</v>
      </c>
      <c r="L4229" t="s">
        <v>8</v>
      </c>
      <c r="M4229" t="s">
        <v>8</v>
      </c>
      <c r="N4229" t="s">
        <v>210</v>
      </c>
      <c r="O4229" t="s">
        <v>321</v>
      </c>
      <c r="P4229" s="83">
        <v>2</v>
      </c>
      <c r="Q4229">
        <v>2</v>
      </c>
      <c r="R4229">
        <v>0</v>
      </c>
      <c r="S4229" s="9">
        <v>1</v>
      </c>
      <c r="W4229" s="69" t="s">
        <v>1169</v>
      </c>
      <c r="X4229" s="70">
        <f>AVERAGE(S4215:S4252)</f>
        <v>0.81282051282051282</v>
      </c>
    </row>
    <row r="4230" spans="1:24" ht="26.25">
      <c r="A4230" s="83"/>
      <c r="N4230" s="78">
        <v>1</v>
      </c>
      <c r="P4230" s="83"/>
      <c r="S4230" s="9"/>
      <c r="W4230" s="69" t="s">
        <v>1166</v>
      </c>
      <c r="X4230" s="70">
        <f>AVERAGE(S4254:S4279)</f>
        <v>0.59523809523809523</v>
      </c>
    </row>
    <row r="4231" spans="1:24" ht="26.25">
      <c r="A4231" s="83">
        <v>2021</v>
      </c>
      <c r="B4231" t="s">
        <v>1389</v>
      </c>
      <c r="C4231" t="s">
        <v>302</v>
      </c>
      <c r="D4231" t="s">
        <v>350</v>
      </c>
      <c r="E4231" t="s">
        <v>2</v>
      </c>
      <c r="F4231" t="s">
        <v>1416</v>
      </c>
      <c r="G4231" t="s">
        <v>1417</v>
      </c>
      <c r="H4231" t="s">
        <v>366</v>
      </c>
      <c r="I4231" t="s">
        <v>354</v>
      </c>
      <c r="J4231" t="s">
        <v>79</v>
      </c>
      <c r="K4231" t="s">
        <v>40</v>
      </c>
      <c r="L4231" t="s">
        <v>8</v>
      </c>
      <c r="M4231" t="s">
        <v>8</v>
      </c>
      <c r="N4231" t="s">
        <v>205</v>
      </c>
      <c r="O4231" t="s">
        <v>312</v>
      </c>
      <c r="P4231" s="83">
        <v>5</v>
      </c>
      <c r="Q4231">
        <v>5</v>
      </c>
      <c r="R4231">
        <v>0</v>
      </c>
      <c r="S4231" s="9">
        <v>1</v>
      </c>
      <c r="W4231" s="69" t="s">
        <v>1167</v>
      </c>
      <c r="X4231" s="70">
        <f>AVERAGE(S4282:S4345)</f>
        <v>0.66106898543590664</v>
      </c>
    </row>
    <row r="4232" spans="1:24">
      <c r="A4232" s="83"/>
      <c r="N4232" s="78">
        <v>2</v>
      </c>
      <c r="P4232" s="83"/>
      <c r="S4232" s="9"/>
    </row>
    <row r="4233" spans="1:24">
      <c r="A4233" s="83">
        <v>2021</v>
      </c>
      <c r="B4233" t="s">
        <v>1389</v>
      </c>
      <c r="C4233" t="s">
        <v>302</v>
      </c>
      <c r="D4233" t="s">
        <v>350</v>
      </c>
      <c r="E4233" t="s">
        <v>2</v>
      </c>
      <c r="F4233" t="s">
        <v>1416</v>
      </c>
      <c r="G4233" t="s">
        <v>1417</v>
      </c>
      <c r="H4233" t="s">
        <v>366</v>
      </c>
      <c r="I4233" t="s">
        <v>354</v>
      </c>
      <c r="J4233" t="s">
        <v>79</v>
      </c>
      <c r="K4233" t="s">
        <v>40</v>
      </c>
      <c r="L4233" t="s">
        <v>8</v>
      </c>
      <c r="M4233" t="s">
        <v>8</v>
      </c>
      <c r="N4233" t="s">
        <v>213</v>
      </c>
      <c r="O4233" t="s">
        <v>378</v>
      </c>
      <c r="P4233" s="83">
        <v>1</v>
      </c>
      <c r="Q4233">
        <v>1</v>
      </c>
      <c r="R4233">
        <v>0</v>
      </c>
      <c r="S4233" s="9">
        <v>1</v>
      </c>
    </row>
    <row r="4234" spans="1:24">
      <c r="A4234" s="83">
        <v>2021</v>
      </c>
      <c r="B4234" t="s">
        <v>1389</v>
      </c>
      <c r="C4234" t="s">
        <v>302</v>
      </c>
      <c r="D4234" t="s">
        <v>350</v>
      </c>
      <c r="E4234" t="s">
        <v>2</v>
      </c>
      <c r="F4234" t="s">
        <v>1418</v>
      </c>
      <c r="G4234" t="s">
        <v>1419</v>
      </c>
      <c r="H4234" t="s">
        <v>366</v>
      </c>
      <c r="I4234" t="s">
        <v>354</v>
      </c>
      <c r="J4234" t="s">
        <v>79</v>
      </c>
      <c r="K4234" t="s">
        <v>40</v>
      </c>
      <c r="L4234" t="s">
        <v>8</v>
      </c>
      <c r="M4234" t="s">
        <v>8</v>
      </c>
      <c r="N4234" t="s">
        <v>213</v>
      </c>
      <c r="O4234" t="s">
        <v>378</v>
      </c>
      <c r="P4234" s="83">
        <v>2</v>
      </c>
      <c r="Q4234">
        <v>0</v>
      </c>
      <c r="R4234">
        <v>2</v>
      </c>
      <c r="S4234" s="9">
        <v>0</v>
      </c>
    </row>
    <row r="4235" spans="1:24">
      <c r="A4235" s="83"/>
      <c r="N4235" s="78">
        <v>2</v>
      </c>
      <c r="P4235" s="83"/>
      <c r="S4235" s="9"/>
    </row>
    <row r="4236" spans="1:24">
      <c r="A4236" s="83">
        <v>2021</v>
      </c>
      <c r="B4236" t="s">
        <v>1389</v>
      </c>
      <c r="C4236" t="s">
        <v>302</v>
      </c>
      <c r="D4236" t="s">
        <v>350</v>
      </c>
      <c r="E4236" t="s">
        <v>2</v>
      </c>
      <c r="F4236" t="s">
        <v>1416</v>
      </c>
      <c r="G4236" t="s">
        <v>1417</v>
      </c>
      <c r="H4236" t="s">
        <v>366</v>
      </c>
      <c r="I4236" t="s">
        <v>354</v>
      </c>
      <c r="J4236" t="s">
        <v>79</v>
      </c>
      <c r="K4236" t="s">
        <v>40</v>
      </c>
      <c r="L4236" t="s">
        <v>8</v>
      </c>
      <c r="M4236" t="s">
        <v>8</v>
      </c>
      <c r="N4236" t="s">
        <v>208</v>
      </c>
      <c r="O4236" t="s">
        <v>377</v>
      </c>
      <c r="P4236" s="83">
        <v>1</v>
      </c>
      <c r="Q4236">
        <v>1</v>
      </c>
      <c r="R4236">
        <v>0</v>
      </c>
      <c r="S4236" s="9">
        <v>1</v>
      </c>
    </row>
    <row r="4237" spans="1:24">
      <c r="A4237" s="83">
        <v>2021</v>
      </c>
      <c r="B4237" t="s">
        <v>1389</v>
      </c>
      <c r="C4237" t="s">
        <v>302</v>
      </c>
      <c r="D4237" t="s">
        <v>350</v>
      </c>
      <c r="E4237" t="s">
        <v>2</v>
      </c>
      <c r="F4237" t="s">
        <v>1418</v>
      </c>
      <c r="G4237" t="s">
        <v>1419</v>
      </c>
      <c r="H4237" t="s">
        <v>366</v>
      </c>
      <c r="I4237" t="s">
        <v>354</v>
      </c>
      <c r="J4237" t="s">
        <v>79</v>
      </c>
      <c r="K4237" t="s">
        <v>40</v>
      </c>
      <c r="L4237" t="s">
        <v>8</v>
      </c>
      <c r="M4237" t="s">
        <v>8</v>
      </c>
      <c r="N4237" t="s">
        <v>208</v>
      </c>
      <c r="O4237" t="s">
        <v>377</v>
      </c>
      <c r="P4237" s="83">
        <v>1</v>
      </c>
      <c r="Q4237">
        <v>0</v>
      </c>
      <c r="R4237">
        <v>1</v>
      </c>
      <c r="S4237" s="9">
        <v>0</v>
      </c>
    </row>
    <row r="4238" spans="1:24">
      <c r="A4238" s="83"/>
      <c r="N4238" s="78">
        <v>1</v>
      </c>
      <c r="P4238" s="83"/>
      <c r="S4238" s="9"/>
    </row>
    <row r="4239" spans="1:24">
      <c r="A4239" s="83">
        <v>2021</v>
      </c>
      <c r="B4239" t="s">
        <v>1389</v>
      </c>
      <c r="C4239" t="s">
        <v>302</v>
      </c>
      <c r="D4239" t="s">
        <v>350</v>
      </c>
      <c r="E4239" t="s">
        <v>2</v>
      </c>
      <c r="F4239" t="s">
        <v>1416</v>
      </c>
      <c r="G4239" t="s">
        <v>1417</v>
      </c>
      <c r="H4239" t="s">
        <v>366</v>
      </c>
      <c r="I4239" t="s">
        <v>354</v>
      </c>
      <c r="J4239" t="s">
        <v>79</v>
      </c>
      <c r="K4239" t="s">
        <v>40</v>
      </c>
      <c r="L4239" t="s">
        <v>8</v>
      </c>
      <c r="M4239" t="s">
        <v>8</v>
      </c>
      <c r="N4239" t="s">
        <v>217</v>
      </c>
      <c r="O4239" t="s">
        <v>376</v>
      </c>
      <c r="P4239" s="83">
        <v>10</v>
      </c>
      <c r="Q4239">
        <v>10</v>
      </c>
      <c r="R4239">
        <v>0</v>
      </c>
      <c r="S4239" s="9">
        <v>1</v>
      </c>
    </row>
    <row r="4240" spans="1:24">
      <c r="A4240" s="83"/>
      <c r="N4240" s="78">
        <v>1</v>
      </c>
      <c r="P4240" s="83"/>
      <c r="S4240" s="9"/>
    </row>
    <row r="4241" spans="1:19">
      <c r="A4241" s="83">
        <v>2021</v>
      </c>
      <c r="B4241" t="s">
        <v>1389</v>
      </c>
      <c r="C4241" t="s">
        <v>302</v>
      </c>
      <c r="D4241" t="s">
        <v>350</v>
      </c>
      <c r="E4241" t="s">
        <v>2</v>
      </c>
      <c r="F4241" t="s">
        <v>1416</v>
      </c>
      <c r="G4241" t="s">
        <v>1417</v>
      </c>
      <c r="H4241" t="s">
        <v>366</v>
      </c>
      <c r="I4241" t="s">
        <v>354</v>
      </c>
      <c r="J4241" t="s">
        <v>79</v>
      </c>
      <c r="K4241" t="s">
        <v>40</v>
      </c>
      <c r="L4241" t="s">
        <v>8</v>
      </c>
      <c r="M4241" t="s">
        <v>40</v>
      </c>
      <c r="N4241" t="s">
        <v>8</v>
      </c>
      <c r="O4241" t="s">
        <v>375</v>
      </c>
      <c r="P4241" s="83">
        <v>3</v>
      </c>
      <c r="Q4241">
        <v>1</v>
      </c>
      <c r="R4241">
        <v>2</v>
      </c>
      <c r="S4241" s="9">
        <v>0.33333333333333331</v>
      </c>
    </row>
    <row r="4242" spans="1:19">
      <c r="A4242" s="83"/>
      <c r="N4242" s="78">
        <v>3</v>
      </c>
      <c r="P4242" s="83"/>
      <c r="S4242" s="9"/>
    </row>
    <row r="4243" spans="1:19">
      <c r="A4243" s="83">
        <v>2021</v>
      </c>
      <c r="B4243" t="s">
        <v>1389</v>
      </c>
      <c r="C4243" t="s">
        <v>1015</v>
      </c>
      <c r="D4243" t="s">
        <v>560</v>
      </c>
      <c r="E4243" t="s">
        <v>2</v>
      </c>
      <c r="F4243" t="s">
        <v>247</v>
      </c>
      <c r="G4243" t="s">
        <v>1393</v>
      </c>
      <c r="H4243" t="s">
        <v>126</v>
      </c>
      <c r="I4243" t="s">
        <v>127</v>
      </c>
      <c r="J4243" t="s">
        <v>79</v>
      </c>
      <c r="K4243" t="s">
        <v>40</v>
      </c>
      <c r="L4243" t="s">
        <v>8</v>
      </c>
      <c r="M4243" t="s">
        <v>40</v>
      </c>
      <c r="N4243" t="s">
        <v>40</v>
      </c>
      <c r="O4243" t="s">
        <v>313</v>
      </c>
      <c r="P4243" s="83">
        <v>1</v>
      </c>
      <c r="Q4243">
        <v>1</v>
      </c>
      <c r="R4243">
        <v>0</v>
      </c>
      <c r="S4243" s="9">
        <v>1</v>
      </c>
    </row>
    <row r="4244" spans="1:19">
      <c r="A4244" s="83">
        <v>2021</v>
      </c>
      <c r="B4244" t="s">
        <v>1389</v>
      </c>
      <c r="C4244" t="s">
        <v>302</v>
      </c>
      <c r="D4244" t="s">
        <v>350</v>
      </c>
      <c r="E4244" t="s">
        <v>2</v>
      </c>
      <c r="F4244" t="s">
        <v>1416</v>
      </c>
      <c r="G4244" t="s">
        <v>1417</v>
      </c>
      <c r="H4244" t="s">
        <v>366</v>
      </c>
      <c r="I4244" t="s">
        <v>354</v>
      </c>
      <c r="J4244" t="s">
        <v>79</v>
      </c>
      <c r="K4244" t="s">
        <v>40</v>
      </c>
      <c r="L4244" t="s">
        <v>8</v>
      </c>
      <c r="M4244" t="s">
        <v>40</v>
      </c>
      <c r="N4244" t="s">
        <v>40</v>
      </c>
      <c r="O4244" t="s">
        <v>313</v>
      </c>
      <c r="P4244" s="83">
        <v>2</v>
      </c>
      <c r="Q4244">
        <v>2</v>
      </c>
      <c r="R4244">
        <v>0</v>
      </c>
      <c r="S4244" s="9">
        <v>1</v>
      </c>
    </row>
    <row r="4245" spans="1:19">
      <c r="A4245" s="83">
        <v>2021</v>
      </c>
      <c r="B4245" t="s">
        <v>1389</v>
      </c>
      <c r="C4245" t="s">
        <v>302</v>
      </c>
      <c r="D4245" t="s">
        <v>350</v>
      </c>
      <c r="E4245" t="s">
        <v>2</v>
      </c>
      <c r="F4245" t="s">
        <v>1418</v>
      </c>
      <c r="G4245" t="s">
        <v>1419</v>
      </c>
      <c r="H4245" t="s">
        <v>366</v>
      </c>
      <c r="I4245" t="s">
        <v>354</v>
      </c>
      <c r="J4245" t="s">
        <v>79</v>
      </c>
      <c r="K4245" t="s">
        <v>40</v>
      </c>
      <c r="L4245" t="s">
        <v>8</v>
      </c>
      <c r="M4245" t="s">
        <v>40</v>
      </c>
      <c r="N4245" t="s">
        <v>40</v>
      </c>
      <c r="O4245" t="s">
        <v>313</v>
      </c>
      <c r="P4245" s="83">
        <v>2</v>
      </c>
      <c r="Q4245">
        <v>2</v>
      </c>
      <c r="R4245">
        <v>0</v>
      </c>
      <c r="S4245" s="9">
        <v>1</v>
      </c>
    </row>
    <row r="4246" spans="1:19">
      <c r="A4246" s="83"/>
      <c r="N4246" s="78">
        <v>2</v>
      </c>
      <c r="P4246" s="83"/>
      <c r="S4246" s="9"/>
    </row>
    <row r="4247" spans="1:19">
      <c r="A4247" s="83">
        <v>2021</v>
      </c>
      <c r="B4247" t="s">
        <v>1389</v>
      </c>
      <c r="C4247" t="s">
        <v>1015</v>
      </c>
      <c r="D4247" t="s">
        <v>560</v>
      </c>
      <c r="E4247" t="s">
        <v>2</v>
      </c>
      <c r="F4247" t="s">
        <v>247</v>
      </c>
      <c r="G4247" t="s">
        <v>1393</v>
      </c>
      <c r="H4247" t="s">
        <v>126</v>
      </c>
      <c r="I4247" t="s">
        <v>127</v>
      </c>
      <c r="J4247" t="s">
        <v>79</v>
      </c>
      <c r="K4247" t="s">
        <v>40</v>
      </c>
      <c r="L4247" t="s">
        <v>8</v>
      </c>
      <c r="M4247" t="s">
        <v>38</v>
      </c>
      <c r="N4247" t="s">
        <v>8</v>
      </c>
      <c r="O4247" t="s">
        <v>314</v>
      </c>
      <c r="P4247" s="83">
        <v>1</v>
      </c>
      <c r="Q4247">
        <v>1</v>
      </c>
      <c r="R4247">
        <v>0</v>
      </c>
      <c r="S4247" s="9">
        <v>1</v>
      </c>
    </row>
    <row r="4248" spans="1:19">
      <c r="A4248" s="83">
        <v>2021</v>
      </c>
      <c r="B4248" t="s">
        <v>1389</v>
      </c>
      <c r="C4248" t="s">
        <v>302</v>
      </c>
      <c r="D4248" t="s">
        <v>350</v>
      </c>
      <c r="E4248" t="s">
        <v>2</v>
      </c>
      <c r="F4248" t="s">
        <v>1416</v>
      </c>
      <c r="G4248" t="s">
        <v>1417</v>
      </c>
      <c r="H4248" t="s">
        <v>366</v>
      </c>
      <c r="I4248" t="s">
        <v>354</v>
      </c>
      <c r="J4248" t="s">
        <v>79</v>
      </c>
      <c r="K4248" t="s">
        <v>40</v>
      </c>
      <c r="L4248" t="s">
        <v>8</v>
      </c>
      <c r="M4248" t="s">
        <v>38</v>
      </c>
      <c r="N4248" t="s">
        <v>8</v>
      </c>
      <c r="O4248" t="s">
        <v>314</v>
      </c>
      <c r="P4248" s="83">
        <v>20</v>
      </c>
      <c r="Q4248">
        <v>20</v>
      </c>
      <c r="R4248">
        <v>0</v>
      </c>
      <c r="S4248" s="9">
        <v>1</v>
      </c>
    </row>
    <row r="4249" spans="1:19">
      <c r="A4249" s="83"/>
      <c r="N4249" s="78">
        <v>3</v>
      </c>
      <c r="P4249" s="83"/>
      <c r="S4249" s="9"/>
    </row>
    <row r="4250" spans="1:19">
      <c r="A4250" s="83">
        <v>2021</v>
      </c>
      <c r="B4250" t="s">
        <v>1389</v>
      </c>
      <c r="C4250" t="s">
        <v>1015</v>
      </c>
      <c r="D4250" t="s">
        <v>560</v>
      </c>
      <c r="E4250" t="s">
        <v>2</v>
      </c>
      <c r="F4250" t="s">
        <v>247</v>
      </c>
      <c r="G4250" t="s">
        <v>1393</v>
      </c>
      <c r="H4250" t="s">
        <v>126</v>
      </c>
      <c r="I4250" t="s">
        <v>127</v>
      </c>
      <c r="J4250" t="s">
        <v>79</v>
      </c>
      <c r="K4250" t="s">
        <v>40</v>
      </c>
      <c r="L4250" t="s">
        <v>8</v>
      </c>
      <c r="M4250" t="s">
        <v>38</v>
      </c>
      <c r="N4250" t="s">
        <v>40</v>
      </c>
      <c r="O4250" t="s">
        <v>600</v>
      </c>
      <c r="P4250" s="83">
        <v>2</v>
      </c>
      <c r="Q4250">
        <v>2</v>
      </c>
      <c r="R4250">
        <v>0</v>
      </c>
      <c r="S4250" s="9">
        <v>1</v>
      </c>
    </row>
    <row r="4251" spans="1:19">
      <c r="A4251" s="83">
        <v>2021</v>
      </c>
      <c r="B4251" t="s">
        <v>1389</v>
      </c>
      <c r="C4251" t="s">
        <v>302</v>
      </c>
      <c r="D4251" t="s">
        <v>350</v>
      </c>
      <c r="E4251" t="s">
        <v>2</v>
      </c>
      <c r="F4251" t="s">
        <v>1416</v>
      </c>
      <c r="G4251" t="s">
        <v>1417</v>
      </c>
      <c r="H4251" t="s">
        <v>366</v>
      </c>
      <c r="I4251" t="s">
        <v>354</v>
      </c>
      <c r="J4251" t="s">
        <v>79</v>
      </c>
      <c r="K4251" t="s">
        <v>40</v>
      </c>
      <c r="L4251" t="s">
        <v>8</v>
      </c>
      <c r="M4251" t="s">
        <v>38</v>
      </c>
      <c r="N4251" t="s">
        <v>40</v>
      </c>
      <c r="O4251" t="s">
        <v>600</v>
      </c>
      <c r="P4251" s="83">
        <v>2</v>
      </c>
      <c r="Q4251">
        <v>2</v>
      </c>
      <c r="R4251">
        <v>0</v>
      </c>
      <c r="S4251" s="9">
        <v>1</v>
      </c>
    </row>
    <row r="4252" spans="1:19">
      <c r="A4252" s="83">
        <v>2021</v>
      </c>
      <c r="B4252" t="s">
        <v>1389</v>
      </c>
      <c r="C4252" t="s">
        <v>302</v>
      </c>
      <c r="D4252" t="s">
        <v>350</v>
      </c>
      <c r="E4252" t="s">
        <v>2</v>
      </c>
      <c r="F4252" t="s">
        <v>1418</v>
      </c>
      <c r="G4252" t="s">
        <v>1419</v>
      </c>
      <c r="H4252" t="s">
        <v>366</v>
      </c>
      <c r="I4252" t="s">
        <v>354</v>
      </c>
      <c r="J4252" t="s">
        <v>79</v>
      </c>
      <c r="K4252" t="s">
        <v>40</v>
      </c>
      <c r="L4252" t="s">
        <v>8</v>
      </c>
      <c r="M4252" t="s">
        <v>38</v>
      </c>
      <c r="N4252" t="s">
        <v>40</v>
      </c>
      <c r="O4252" t="s">
        <v>600</v>
      </c>
      <c r="P4252" s="83">
        <v>5</v>
      </c>
      <c r="Q4252">
        <v>5</v>
      </c>
      <c r="R4252">
        <v>0</v>
      </c>
      <c r="S4252" s="9">
        <v>1</v>
      </c>
    </row>
    <row r="4253" spans="1:19">
      <c r="A4253" s="86"/>
      <c r="J4253" s="8">
        <v>21</v>
      </c>
      <c r="N4253" s="78">
        <v>7</v>
      </c>
      <c r="P4253" s="86"/>
    </row>
    <row r="4254" spans="1:19">
      <c r="A4254" s="83">
        <v>2021</v>
      </c>
      <c r="B4254" t="s">
        <v>1389</v>
      </c>
      <c r="C4254" t="s">
        <v>1006</v>
      </c>
      <c r="D4254" t="s">
        <v>560</v>
      </c>
      <c r="E4254" t="s">
        <v>2</v>
      </c>
      <c r="F4254" t="s">
        <v>1</v>
      </c>
      <c r="G4254" t="s">
        <v>1420</v>
      </c>
      <c r="H4254" t="s">
        <v>232</v>
      </c>
      <c r="I4254" t="s">
        <v>233</v>
      </c>
      <c r="J4254" t="s">
        <v>6</v>
      </c>
      <c r="K4254" t="s">
        <v>38</v>
      </c>
      <c r="L4254" t="s">
        <v>8</v>
      </c>
      <c r="M4254" t="s">
        <v>8</v>
      </c>
      <c r="N4254" t="s">
        <v>40</v>
      </c>
      <c r="O4254" t="s">
        <v>43</v>
      </c>
      <c r="P4254" s="83">
        <v>2</v>
      </c>
      <c r="Q4254">
        <v>0</v>
      </c>
      <c r="R4254">
        <v>2</v>
      </c>
      <c r="S4254" s="9">
        <v>0</v>
      </c>
    </row>
    <row r="4255" spans="1:19">
      <c r="A4255" s="83">
        <v>2021</v>
      </c>
      <c r="B4255" t="s">
        <v>1389</v>
      </c>
      <c r="C4255" t="s">
        <v>1006</v>
      </c>
      <c r="D4255" t="s">
        <v>560</v>
      </c>
      <c r="E4255" t="s">
        <v>2</v>
      </c>
      <c r="F4255" t="s">
        <v>11</v>
      </c>
      <c r="G4255" t="s">
        <v>1390</v>
      </c>
      <c r="H4255" t="s">
        <v>77</v>
      </c>
      <c r="I4255" t="s">
        <v>78</v>
      </c>
      <c r="J4255" t="s">
        <v>79</v>
      </c>
      <c r="K4255" t="s">
        <v>38</v>
      </c>
      <c r="L4255" t="s">
        <v>8</v>
      </c>
      <c r="M4255" t="s">
        <v>8</v>
      </c>
      <c r="N4255" t="s">
        <v>40</v>
      </c>
      <c r="O4255" t="s">
        <v>43</v>
      </c>
      <c r="P4255" s="83">
        <v>2</v>
      </c>
      <c r="Q4255">
        <v>1</v>
      </c>
      <c r="R4255">
        <v>1</v>
      </c>
      <c r="S4255" s="9">
        <v>0.5</v>
      </c>
    </row>
    <row r="4256" spans="1:19">
      <c r="A4256" s="83">
        <v>2021</v>
      </c>
      <c r="B4256" t="s">
        <v>1389</v>
      </c>
      <c r="C4256" t="s">
        <v>1006</v>
      </c>
      <c r="D4256" t="s">
        <v>560</v>
      </c>
      <c r="E4256" t="s">
        <v>2</v>
      </c>
      <c r="F4256" t="s">
        <v>23</v>
      </c>
      <c r="G4256" t="s">
        <v>1421</v>
      </c>
      <c r="H4256" t="s">
        <v>232</v>
      </c>
      <c r="I4256" t="s">
        <v>233</v>
      </c>
      <c r="J4256" t="s">
        <v>6</v>
      </c>
      <c r="K4256" t="s">
        <v>38</v>
      </c>
      <c r="L4256" t="s">
        <v>8</v>
      </c>
      <c r="M4256" t="s">
        <v>8</v>
      </c>
      <c r="N4256" t="s">
        <v>40</v>
      </c>
      <c r="O4256" t="s">
        <v>43</v>
      </c>
      <c r="P4256" s="83">
        <v>2</v>
      </c>
      <c r="Q4256">
        <v>0</v>
      </c>
      <c r="R4256">
        <v>2</v>
      </c>
      <c r="S4256" s="9">
        <v>0</v>
      </c>
    </row>
    <row r="4257" spans="1:19">
      <c r="A4257" s="83">
        <v>2021</v>
      </c>
      <c r="B4257" t="s">
        <v>1389</v>
      </c>
      <c r="C4257" t="s">
        <v>1015</v>
      </c>
      <c r="D4257" t="s">
        <v>560</v>
      </c>
      <c r="E4257" t="s">
        <v>2</v>
      </c>
      <c r="F4257" t="s">
        <v>247</v>
      </c>
      <c r="G4257" t="s">
        <v>1393</v>
      </c>
      <c r="H4257" t="s">
        <v>126</v>
      </c>
      <c r="I4257" t="s">
        <v>127</v>
      </c>
      <c r="J4257" t="s">
        <v>79</v>
      </c>
      <c r="K4257" t="s">
        <v>38</v>
      </c>
      <c r="L4257" t="s">
        <v>8</v>
      </c>
      <c r="M4257" t="s">
        <v>8</v>
      </c>
      <c r="N4257" t="s">
        <v>40</v>
      </c>
      <c r="O4257" t="s">
        <v>43</v>
      </c>
      <c r="P4257" s="83">
        <v>5</v>
      </c>
      <c r="Q4257">
        <v>5</v>
      </c>
      <c r="R4257">
        <v>0</v>
      </c>
      <c r="S4257" s="9">
        <v>1</v>
      </c>
    </row>
    <row r="4258" spans="1:19">
      <c r="A4258" s="83">
        <v>2021</v>
      </c>
      <c r="B4258" t="s">
        <v>1389</v>
      </c>
      <c r="C4258" t="s">
        <v>302</v>
      </c>
      <c r="D4258" t="s">
        <v>350</v>
      </c>
      <c r="E4258" t="s">
        <v>2</v>
      </c>
      <c r="F4258" t="s">
        <v>1416</v>
      </c>
      <c r="G4258" t="s">
        <v>1417</v>
      </c>
      <c r="H4258" t="s">
        <v>366</v>
      </c>
      <c r="I4258" t="s">
        <v>354</v>
      </c>
      <c r="J4258" t="s">
        <v>79</v>
      </c>
      <c r="K4258" t="s">
        <v>38</v>
      </c>
      <c r="L4258" t="s">
        <v>8</v>
      </c>
      <c r="M4258" t="s">
        <v>8</v>
      </c>
      <c r="N4258" t="s">
        <v>40</v>
      </c>
      <c r="O4258" t="s">
        <v>43</v>
      </c>
      <c r="P4258" s="83">
        <v>4</v>
      </c>
      <c r="Q4258">
        <v>4</v>
      </c>
      <c r="R4258">
        <v>0</v>
      </c>
      <c r="S4258" s="9">
        <v>1</v>
      </c>
    </row>
    <row r="4259" spans="1:19">
      <c r="A4259" s="83">
        <v>2021</v>
      </c>
      <c r="B4259" t="s">
        <v>1389</v>
      </c>
      <c r="C4259" t="s">
        <v>302</v>
      </c>
      <c r="D4259" t="s">
        <v>350</v>
      </c>
      <c r="E4259" t="s">
        <v>2</v>
      </c>
      <c r="F4259" t="s">
        <v>1418</v>
      </c>
      <c r="G4259" t="s">
        <v>1419</v>
      </c>
      <c r="H4259" t="s">
        <v>366</v>
      </c>
      <c r="I4259" t="s">
        <v>354</v>
      </c>
      <c r="J4259" t="s">
        <v>79</v>
      </c>
      <c r="K4259" t="s">
        <v>38</v>
      </c>
      <c r="L4259" t="s">
        <v>8</v>
      </c>
      <c r="M4259" t="s">
        <v>8</v>
      </c>
      <c r="N4259" t="s">
        <v>40</v>
      </c>
      <c r="O4259" t="s">
        <v>43</v>
      </c>
      <c r="P4259" s="83">
        <v>5</v>
      </c>
      <c r="Q4259">
        <v>5</v>
      </c>
      <c r="R4259">
        <v>0</v>
      </c>
      <c r="S4259" s="9">
        <v>1</v>
      </c>
    </row>
    <row r="4260" spans="1:19">
      <c r="A4260" s="83">
        <v>2021</v>
      </c>
      <c r="B4260" t="s">
        <v>1389</v>
      </c>
      <c r="C4260" t="s">
        <v>929</v>
      </c>
      <c r="D4260" t="s">
        <v>560</v>
      </c>
      <c r="E4260" t="s">
        <v>2</v>
      </c>
      <c r="F4260" t="s">
        <v>452</v>
      </c>
      <c r="G4260" t="s">
        <v>1422</v>
      </c>
      <c r="H4260" t="s">
        <v>448</v>
      </c>
      <c r="I4260" t="s">
        <v>36</v>
      </c>
      <c r="J4260" t="s">
        <v>37</v>
      </c>
      <c r="K4260" t="s">
        <v>38</v>
      </c>
      <c r="L4260" t="s">
        <v>8</v>
      </c>
      <c r="M4260" t="s">
        <v>8</v>
      </c>
      <c r="N4260" t="s">
        <v>40</v>
      </c>
      <c r="O4260" t="s">
        <v>43</v>
      </c>
      <c r="P4260" s="83">
        <v>1</v>
      </c>
      <c r="Q4260">
        <v>0</v>
      </c>
      <c r="R4260">
        <v>1</v>
      </c>
      <c r="S4260" s="9">
        <v>0</v>
      </c>
    </row>
    <row r="4261" spans="1:19">
      <c r="A4261" s="83"/>
      <c r="N4261" s="78">
        <v>3</v>
      </c>
      <c r="P4261" s="83"/>
      <c r="S4261" s="9"/>
    </row>
    <row r="4262" spans="1:19">
      <c r="A4262" s="83">
        <v>2021</v>
      </c>
      <c r="B4262" t="s">
        <v>1389</v>
      </c>
      <c r="C4262" t="s">
        <v>1015</v>
      </c>
      <c r="D4262" t="s">
        <v>560</v>
      </c>
      <c r="E4262" t="s">
        <v>2</v>
      </c>
      <c r="F4262" t="s">
        <v>247</v>
      </c>
      <c r="G4262" t="s">
        <v>1393</v>
      </c>
      <c r="H4262" t="s">
        <v>126</v>
      </c>
      <c r="I4262" t="s">
        <v>127</v>
      </c>
      <c r="J4262" t="s">
        <v>79</v>
      </c>
      <c r="K4262" t="s">
        <v>38</v>
      </c>
      <c r="L4262" t="s">
        <v>8</v>
      </c>
      <c r="M4262" t="s">
        <v>8</v>
      </c>
      <c r="N4262" t="s">
        <v>38</v>
      </c>
      <c r="O4262" t="s">
        <v>44</v>
      </c>
      <c r="P4262" s="83">
        <v>5</v>
      </c>
      <c r="Q4262">
        <v>5</v>
      </c>
      <c r="R4262">
        <v>0</v>
      </c>
      <c r="S4262" s="9">
        <v>1</v>
      </c>
    </row>
    <row r="4263" spans="1:19">
      <c r="A4263" s="83">
        <v>2021</v>
      </c>
      <c r="B4263" t="s">
        <v>1389</v>
      </c>
      <c r="C4263" t="s">
        <v>302</v>
      </c>
      <c r="D4263" t="s">
        <v>350</v>
      </c>
      <c r="E4263" t="s">
        <v>2</v>
      </c>
      <c r="F4263" t="s">
        <v>1416</v>
      </c>
      <c r="G4263" t="s">
        <v>1417</v>
      </c>
      <c r="H4263" t="s">
        <v>366</v>
      </c>
      <c r="I4263" t="s">
        <v>354</v>
      </c>
      <c r="J4263" t="s">
        <v>79</v>
      </c>
      <c r="K4263" t="s">
        <v>38</v>
      </c>
      <c r="L4263" t="s">
        <v>8</v>
      </c>
      <c r="M4263" t="s">
        <v>8</v>
      </c>
      <c r="N4263" t="s">
        <v>38</v>
      </c>
      <c r="O4263" t="s">
        <v>44</v>
      </c>
      <c r="P4263" s="83">
        <v>3</v>
      </c>
      <c r="Q4263">
        <v>3</v>
      </c>
      <c r="R4263">
        <v>0</v>
      </c>
      <c r="S4263" s="9">
        <v>1</v>
      </c>
    </row>
    <row r="4264" spans="1:19">
      <c r="A4264" s="83">
        <v>2021</v>
      </c>
      <c r="B4264" t="s">
        <v>1389</v>
      </c>
      <c r="C4264" t="s">
        <v>929</v>
      </c>
      <c r="D4264" t="s">
        <v>560</v>
      </c>
      <c r="E4264" t="s">
        <v>2</v>
      </c>
      <c r="F4264" t="s">
        <v>452</v>
      </c>
      <c r="G4264" t="s">
        <v>1422</v>
      </c>
      <c r="H4264" t="s">
        <v>448</v>
      </c>
      <c r="I4264" t="s">
        <v>36</v>
      </c>
      <c r="J4264" t="s">
        <v>37</v>
      </c>
      <c r="K4264" t="s">
        <v>38</v>
      </c>
      <c r="L4264" t="s">
        <v>8</v>
      </c>
      <c r="M4264" t="s">
        <v>8</v>
      </c>
      <c r="N4264" t="s">
        <v>38</v>
      </c>
      <c r="O4264" t="s">
        <v>44</v>
      </c>
      <c r="P4264" s="83">
        <v>13</v>
      </c>
      <c r="Q4264">
        <v>0</v>
      </c>
      <c r="R4264">
        <v>13</v>
      </c>
      <c r="S4264" s="9">
        <v>0</v>
      </c>
    </row>
    <row r="4265" spans="1:19">
      <c r="A4265" s="83"/>
      <c r="N4265" s="78">
        <v>3</v>
      </c>
      <c r="P4265" s="83"/>
      <c r="S4265" s="9"/>
    </row>
    <row r="4266" spans="1:19">
      <c r="A4266" s="83">
        <v>2021</v>
      </c>
      <c r="B4266" t="s">
        <v>1389</v>
      </c>
      <c r="C4266" t="s">
        <v>1015</v>
      </c>
      <c r="D4266" t="s">
        <v>560</v>
      </c>
      <c r="E4266" t="s">
        <v>2</v>
      </c>
      <c r="F4266" t="s">
        <v>247</v>
      </c>
      <c r="G4266" t="s">
        <v>1393</v>
      </c>
      <c r="H4266" t="s">
        <v>126</v>
      </c>
      <c r="I4266" t="s">
        <v>127</v>
      </c>
      <c r="J4266" t="s">
        <v>79</v>
      </c>
      <c r="K4266" t="s">
        <v>38</v>
      </c>
      <c r="L4266" t="s">
        <v>8</v>
      </c>
      <c r="M4266" t="s">
        <v>8</v>
      </c>
      <c r="N4266" t="s">
        <v>7</v>
      </c>
      <c r="O4266" t="s">
        <v>39</v>
      </c>
      <c r="P4266" s="83">
        <v>5</v>
      </c>
      <c r="Q4266">
        <v>5</v>
      </c>
      <c r="R4266">
        <v>0</v>
      </c>
      <c r="S4266" s="9">
        <v>1</v>
      </c>
    </row>
    <row r="4267" spans="1:19">
      <c r="A4267" s="83">
        <v>2021</v>
      </c>
      <c r="B4267" t="s">
        <v>1389</v>
      </c>
      <c r="C4267" t="s">
        <v>929</v>
      </c>
      <c r="D4267" t="s">
        <v>560</v>
      </c>
      <c r="E4267" t="s">
        <v>2</v>
      </c>
      <c r="F4267" t="s">
        <v>449</v>
      </c>
      <c r="G4267" t="s">
        <v>1423</v>
      </c>
      <c r="H4267" t="s">
        <v>1424</v>
      </c>
      <c r="I4267" t="s">
        <v>36</v>
      </c>
      <c r="J4267" t="s">
        <v>37</v>
      </c>
      <c r="K4267" t="s">
        <v>38</v>
      </c>
      <c r="L4267" t="s">
        <v>8</v>
      </c>
      <c r="M4267" t="s">
        <v>8</v>
      </c>
      <c r="N4267" t="s">
        <v>7</v>
      </c>
      <c r="O4267" t="s">
        <v>39</v>
      </c>
      <c r="P4267" s="83">
        <v>1</v>
      </c>
      <c r="Q4267">
        <v>1</v>
      </c>
      <c r="R4267">
        <v>0</v>
      </c>
      <c r="S4267" s="9">
        <v>1</v>
      </c>
    </row>
    <row r="4268" spans="1:19">
      <c r="A4268" s="83">
        <v>2021</v>
      </c>
      <c r="B4268" t="s">
        <v>1389</v>
      </c>
      <c r="C4268" t="s">
        <v>929</v>
      </c>
      <c r="D4268" t="s">
        <v>560</v>
      </c>
      <c r="E4268" t="s">
        <v>2</v>
      </c>
      <c r="F4268" t="s">
        <v>452</v>
      </c>
      <c r="G4268" t="s">
        <v>1422</v>
      </c>
      <c r="H4268" t="s">
        <v>448</v>
      </c>
      <c r="I4268" t="s">
        <v>36</v>
      </c>
      <c r="J4268" t="s">
        <v>37</v>
      </c>
      <c r="K4268" t="s">
        <v>38</v>
      </c>
      <c r="L4268" t="s">
        <v>8</v>
      </c>
      <c r="M4268" t="s">
        <v>8</v>
      </c>
      <c r="N4268" t="s">
        <v>7</v>
      </c>
      <c r="O4268" t="s">
        <v>39</v>
      </c>
      <c r="P4268" s="83">
        <v>1</v>
      </c>
      <c r="Q4268">
        <v>0</v>
      </c>
      <c r="R4268">
        <v>1</v>
      </c>
      <c r="S4268" s="9">
        <v>0</v>
      </c>
    </row>
    <row r="4269" spans="1:19">
      <c r="A4269" s="83"/>
      <c r="N4269" s="78">
        <v>2</v>
      </c>
      <c r="P4269" s="83"/>
      <c r="S4269" s="9"/>
    </row>
    <row r="4270" spans="1:19">
      <c r="A4270" s="83">
        <v>2021</v>
      </c>
      <c r="B4270" t="s">
        <v>1389</v>
      </c>
      <c r="C4270" t="s">
        <v>302</v>
      </c>
      <c r="D4270" t="s">
        <v>350</v>
      </c>
      <c r="E4270" t="s">
        <v>2</v>
      </c>
      <c r="F4270" t="s">
        <v>1425</v>
      </c>
      <c r="G4270" t="s">
        <v>1426</v>
      </c>
      <c r="H4270" t="s">
        <v>366</v>
      </c>
      <c r="I4270" t="s">
        <v>354</v>
      </c>
      <c r="J4270" t="s">
        <v>79</v>
      </c>
      <c r="K4270" t="s">
        <v>38</v>
      </c>
      <c r="L4270" t="s">
        <v>8</v>
      </c>
      <c r="M4270" t="s">
        <v>40</v>
      </c>
      <c r="N4270" t="s">
        <v>40</v>
      </c>
      <c r="O4270" t="s">
        <v>159</v>
      </c>
      <c r="P4270" s="83">
        <v>1000</v>
      </c>
      <c r="Q4270">
        <v>1000</v>
      </c>
      <c r="R4270">
        <v>0</v>
      </c>
      <c r="S4270" s="9">
        <v>1</v>
      </c>
    </row>
    <row r="4271" spans="1:19">
      <c r="A4271" s="83">
        <v>2021</v>
      </c>
      <c r="B4271" t="s">
        <v>1389</v>
      </c>
      <c r="C4271" t="s">
        <v>302</v>
      </c>
      <c r="D4271" t="s">
        <v>350</v>
      </c>
      <c r="E4271" t="s">
        <v>2</v>
      </c>
      <c r="F4271" t="s">
        <v>1416</v>
      </c>
      <c r="G4271" t="s">
        <v>1417</v>
      </c>
      <c r="H4271" t="s">
        <v>366</v>
      </c>
      <c r="I4271" t="s">
        <v>354</v>
      </c>
      <c r="J4271" t="s">
        <v>79</v>
      </c>
      <c r="K4271" t="s">
        <v>38</v>
      </c>
      <c r="L4271" t="s">
        <v>8</v>
      </c>
      <c r="M4271" t="s">
        <v>40</v>
      </c>
      <c r="N4271" t="s">
        <v>40</v>
      </c>
      <c r="O4271" t="s">
        <v>159</v>
      </c>
      <c r="P4271" s="83">
        <v>3</v>
      </c>
      <c r="Q4271">
        <v>3</v>
      </c>
      <c r="R4271">
        <v>0</v>
      </c>
      <c r="S4271" s="9">
        <v>1</v>
      </c>
    </row>
    <row r="4272" spans="1:19">
      <c r="A4272" s="83"/>
      <c r="N4272" s="78">
        <v>3</v>
      </c>
      <c r="P4272" s="83"/>
      <c r="S4272" s="9"/>
    </row>
    <row r="4273" spans="1:19">
      <c r="A4273" s="83">
        <v>2021</v>
      </c>
      <c r="B4273" t="s">
        <v>1389</v>
      </c>
      <c r="C4273" t="s">
        <v>929</v>
      </c>
      <c r="D4273" t="s">
        <v>560</v>
      </c>
      <c r="E4273" t="s">
        <v>2</v>
      </c>
      <c r="F4273" t="s">
        <v>446</v>
      </c>
      <c r="G4273" t="s">
        <v>1427</v>
      </c>
      <c r="H4273" t="s">
        <v>448</v>
      </c>
      <c r="I4273" t="s">
        <v>36</v>
      </c>
      <c r="J4273" t="s">
        <v>37</v>
      </c>
      <c r="K4273" t="s">
        <v>38</v>
      </c>
      <c r="L4273" t="s">
        <v>8</v>
      </c>
      <c r="M4273" t="s">
        <v>38</v>
      </c>
      <c r="N4273" t="s">
        <v>8</v>
      </c>
      <c r="O4273" t="s">
        <v>42</v>
      </c>
      <c r="P4273" s="83">
        <v>1</v>
      </c>
      <c r="Q4273">
        <v>0</v>
      </c>
      <c r="R4273">
        <v>1</v>
      </c>
      <c r="S4273" s="9">
        <v>0</v>
      </c>
    </row>
    <row r="4274" spans="1:19">
      <c r="A4274" s="83">
        <v>2021</v>
      </c>
      <c r="B4274" t="s">
        <v>1389</v>
      </c>
      <c r="C4274" t="s">
        <v>929</v>
      </c>
      <c r="D4274" t="s">
        <v>560</v>
      </c>
      <c r="E4274" t="s">
        <v>2</v>
      </c>
      <c r="F4274" t="s">
        <v>449</v>
      </c>
      <c r="G4274" t="s">
        <v>1423</v>
      </c>
      <c r="H4274" t="s">
        <v>1424</v>
      </c>
      <c r="I4274" t="s">
        <v>36</v>
      </c>
      <c r="J4274" t="s">
        <v>37</v>
      </c>
      <c r="K4274" t="s">
        <v>38</v>
      </c>
      <c r="L4274" t="s">
        <v>8</v>
      </c>
      <c r="M4274" t="s">
        <v>38</v>
      </c>
      <c r="N4274" t="s">
        <v>8</v>
      </c>
      <c r="O4274" t="s">
        <v>42</v>
      </c>
      <c r="P4274" s="83">
        <v>1</v>
      </c>
      <c r="Q4274">
        <v>1</v>
      </c>
      <c r="R4274">
        <v>0</v>
      </c>
      <c r="S4274" s="9">
        <v>1</v>
      </c>
    </row>
    <row r="4275" spans="1:19">
      <c r="A4275" s="83">
        <v>2021</v>
      </c>
      <c r="B4275" t="s">
        <v>1389</v>
      </c>
      <c r="C4275" t="s">
        <v>929</v>
      </c>
      <c r="D4275" t="s">
        <v>560</v>
      </c>
      <c r="E4275" t="s">
        <v>2</v>
      </c>
      <c r="F4275" t="s">
        <v>452</v>
      </c>
      <c r="G4275" t="s">
        <v>1422</v>
      </c>
      <c r="H4275" t="s">
        <v>448</v>
      </c>
      <c r="I4275" t="s">
        <v>36</v>
      </c>
      <c r="J4275" t="s">
        <v>37</v>
      </c>
      <c r="K4275" t="s">
        <v>38</v>
      </c>
      <c r="L4275" t="s">
        <v>8</v>
      </c>
      <c r="M4275" t="s">
        <v>38</v>
      </c>
      <c r="N4275" t="s">
        <v>8</v>
      </c>
      <c r="O4275" t="s">
        <v>42</v>
      </c>
      <c r="P4275" s="83">
        <v>1</v>
      </c>
      <c r="Q4275">
        <v>1</v>
      </c>
      <c r="R4275">
        <v>0</v>
      </c>
      <c r="S4275" s="9">
        <v>1</v>
      </c>
    </row>
    <row r="4276" spans="1:19">
      <c r="A4276" s="83"/>
      <c r="N4276" s="78">
        <v>3</v>
      </c>
      <c r="P4276" s="83"/>
      <c r="S4276" s="9"/>
    </row>
    <row r="4277" spans="1:19">
      <c r="A4277" s="83">
        <v>2021</v>
      </c>
      <c r="B4277" t="s">
        <v>1389</v>
      </c>
      <c r="C4277" t="s">
        <v>929</v>
      </c>
      <c r="D4277" t="s">
        <v>560</v>
      </c>
      <c r="E4277" t="s">
        <v>2</v>
      </c>
      <c r="F4277" t="s">
        <v>446</v>
      </c>
      <c r="G4277" t="s">
        <v>1427</v>
      </c>
      <c r="H4277" t="s">
        <v>448</v>
      </c>
      <c r="I4277" t="s">
        <v>36</v>
      </c>
      <c r="J4277" t="s">
        <v>37</v>
      </c>
      <c r="K4277" t="s">
        <v>38</v>
      </c>
      <c r="L4277" t="s">
        <v>8</v>
      </c>
      <c r="M4277" t="s">
        <v>38</v>
      </c>
      <c r="N4277" t="s">
        <v>40</v>
      </c>
      <c r="O4277" t="s">
        <v>41</v>
      </c>
      <c r="P4277" s="83">
        <v>1</v>
      </c>
      <c r="Q4277">
        <v>0</v>
      </c>
      <c r="R4277">
        <v>1</v>
      </c>
      <c r="S4277" s="9">
        <v>0</v>
      </c>
    </row>
    <row r="4278" spans="1:19">
      <c r="A4278" s="83">
        <v>2021</v>
      </c>
      <c r="B4278" t="s">
        <v>1389</v>
      </c>
      <c r="C4278" t="s">
        <v>929</v>
      </c>
      <c r="D4278" t="s">
        <v>560</v>
      </c>
      <c r="E4278" t="s">
        <v>2</v>
      </c>
      <c r="F4278" t="s">
        <v>449</v>
      </c>
      <c r="G4278" t="s">
        <v>1423</v>
      </c>
      <c r="H4278" t="s">
        <v>1424</v>
      </c>
      <c r="I4278" t="s">
        <v>36</v>
      </c>
      <c r="J4278" t="s">
        <v>37</v>
      </c>
      <c r="K4278" t="s">
        <v>38</v>
      </c>
      <c r="L4278" t="s">
        <v>8</v>
      </c>
      <c r="M4278" t="s">
        <v>38</v>
      </c>
      <c r="N4278" t="s">
        <v>40</v>
      </c>
      <c r="O4278" t="s">
        <v>41</v>
      </c>
      <c r="P4278" s="83">
        <v>1</v>
      </c>
      <c r="Q4278">
        <v>1</v>
      </c>
      <c r="R4278">
        <v>0</v>
      </c>
      <c r="S4278" s="9">
        <v>1</v>
      </c>
    </row>
    <row r="4279" spans="1:19">
      <c r="A4279" s="83">
        <v>2021</v>
      </c>
      <c r="B4279" t="s">
        <v>1389</v>
      </c>
      <c r="C4279" t="s">
        <v>929</v>
      </c>
      <c r="D4279" t="s">
        <v>560</v>
      </c>
      <c r="E4279" t="s">
        <v>2</v>
      </c>
      <c r="F4279" t="s">
        <v>452</v>
      </c>
      <c r="G4279" t="s">
        <v>1422</v>
      </c>
      <c r="H4279" t="s">
        <v>448</v>
      </c>
      <c r="I4279" t="s">
        <v>36</v>
      </c>
      <c r="J4279" t="s">
        <v>37</v>
      </c>
      <c r="K4279" t="s">
        <v>38</v>
      </c>
      <c r="L4279" t="s">
        <v>8</v>
      </c>
      <c r="M4279" t="s">
        <v>38</v>
      </c>
      <c r="N4279" t="s">
        <v>40</v>
      </c>
      <c r="O4279" t="s">
        <v>41</v>
      </c>
      <c r="P4279" s="83">
        <v>2</v>
      </c>
      <c r="Q4279">
        <v>0</v>
      </c>
      <c r="R4279">
        <v>2</v>
      </c>
      <c r="S4279" s="9">
        <v>0</v>
      </c>
    </row>
    <row r="4280" spans="1:19">
      <c r="A4280" s="85"/>
      <c r="B4280" s="39"/>
      <c r="C4280" s="39"/>
      <c r="D4280" s="39"/>
      <c r="E4280" s="39"/>
      <c r="F4280" s="39"/>
      <c r="G4280" s="39"/>
      <c r="H4280" s="39"/>
      <c r="I4280" s="39"/>
      <c r="J4280" s="39"/>
      <c r="K4280" s="94"/>
      <c r="L4280" s="94"/>
      <c r="M4280" s="94"/>
      <c r="N4280" s="94"/>
      <c r="O4280" s="39"/>
      <c r="P4280" s="85"/>
      <c r="Q4280" s="39"/>
      <c r="R4280" s="39"/>
      <c r="S4280" s="39"/>
    </row>
    <row r="4281" spans="1:19">
      <c r="A4281" s="86"/>
      <c r="J4281" s="8">
        <v>60</v>
      </c>
      <c r="N4281" s="78">
        <v>4</v>
      </c>
      <c r="P4281" s="86"/>
    </row>
    <row r="4282" spans="1:19">
      <c r="A4282" s="83">
        <v>2021</v>
      </c>
      <c r="B4282" t="s">
        <v>1389</v>
      </c>
      <c r="C4282" t="s">
        <v>1015</v>
      </c>
      <c r="D4282" t="s">
        <v>560</v>
      </c>
      <c r="E4282" t="s">
        <v>2</v>
      </c>
      <c r="F4282" t="s">
        <v>45</v>
      </c>
      <c r="G4282" t="s">
        <v>1391</v>
      </c>
      <c r="H4282" t="s">
        <v>126</v>
      </c>
      <c r="I4282" t="s">
        <v>127</v>
      </c>
      <c r="J4282" t="s">
        <v>79</v>
      </c>
      <c r="K4282" t="s">
        <v>7</v>
      </c>
      <c r="L4282" t="s">
        <v>8</v>
      </c>
      <c r="M4282" t="s">
        <v>8</v>
      </c>
      <c r="N4282" t="s">
        <v>8</v>
      </c>
      <c r="O4282" t="s">
        <v>236</v>
      </c>
      <c r="P4282" s="83">
        <v>2</v>
      </c>
      <c r="Q4282">
        <v>2</v>
      </c>
      <c r="R4282">
        <v>0</v>
      </c>
      <c r="S4282" s="9">
        <v>1</v>
      </c>
    </row>
    <row r="4283" spans="1:19">
      <c r="A4283" s="83">
        <v>2021</v>
      </c>
      <c r="B4283" t="s">
        <v>1389</v>
      </c>
      <c r="C4283" t="s">
        <v>1015</v>
      </c>
      <c r="D4283" t="s">
        <v>560</v>
      </c>
      <c r="E4283" t="s">
        <v>2</v>
      </c>
      <c r="F4283" t="s">
        <v>247</v>
      </c>
      <c r="G4283" t="s">
        <v>1393</v>
      </c>
      <c r="H4283" t="s">
        <v>126</v>
      </c>
      <c r="I4283" t="s">
        <v>127</v>
      </c>
      <c r="J4283" t="s">
        <v>79</v>
      </c>
      <c r="K4283" t="s">
        <v>7</v>
      </c>
      <c r="L4283" t="s">
        <v>8</v>
      </c>
      <c r="M4283" t="s">
        <v>8</v>
      </c>
      <c r="N4283" t="s">
        <v>8</v>
      </c>
      <c r="O4283" t="s">
        <v>236</v>
      </c>
      <c r="P4283" s="83">
        <v>2</v>
      </c>
      <c r="Q4283">
        <v>2</v>
      </c>
      <c r="R4283">
        <v>0</v>
      </c>
      <c r="S4283" s="9">
        <v>1</v>
      </c>
    </row>
    <row r="4284" spans="1:19">
      <c r="A4284" s="83">
        <v>2021</v>
      </c>
      <c r="B4284" t="s">
        <v>1389</v>
      </c>
      <c r="C4284" t="s">
        <v>302</v>
      </c>
      <c r="D4284" t="s">
        <v>350</v>
      </c>
      <c r="E4284" t="s">
        <v>2</v>
      </c>
      <c r="F4284" t="s">
        <v>1416</v>
      </c>
      <c r="G4284" t="s">
        <v>1417</v>
      </c>
      <c r="H4284" t="s">
        <v>366</v>
      </c>
      <c r="I4284" t="s">
        <v>354</v>
      </c>
      <c r="J4284" t="s">
        <v>79</v>
      </c>
      <c r="K4284" t="s">
        <v>7</v>
      </c>
      <c r="L4284" t="s">
        <v>8</v>
      </c>
      <c r="M4284" t="s">
        <v>8</v>
      </c>
      <c r="N4284" t="s">
        <v>8</v>
      </c>
      <c r="O4284" t="s">
        <v>236</v>
      </c>
      <c r="P4284" s="83">
        <v>3</v>
      </c>
      <c r="Q4284">
        <v>3</v>
      </c>
      <c r="R4284">
        <v>0</v>
      </c>
      <c r="S4284" s="9">
        <v>1</v>
      </c>
    </row>
    <row r="4285" spans="1:19">
      <c r="A4285" s="83">
        <v>2021</v>
      </c>
      <c r="B4285" t="s">
        <v>1389</v>
      </c>
      <c r="C4285" t="s">
        <v>302</v>
      </c>
      <c r="D4285" t="s">
        <v>350</v>
      </c>
      <c r="E4285" t="s">
        <v>2</v>
      </c>
      <c r="F4285" t="s">
        <v>1418</v>
      </c>
      <c r="G4285" t="s">
        <v>1419</v>
      </c>
      <c r="H4285" t="s">
        <v>366</v>
      </c>
      <c r="I4285" t="s">
        <v>354</v>
      </c>
      <c r="J4285" t="s">
        <v>79</v>
      </c>
      <c r="K4285" t="s">
        <v>7</v>
      </c>
      <c r="L4285" t="s">
        <v>8</v>
      </c>
      <c r="M4285" t="s">
        <v>8</v>
      </c>
      <c r="N4285" t="s">
        <v>8</v>
      </c>
      <c r="O4285" t="s">
        <v>236</v>
      </c>
      <c r="P4285" s="83">
        <v>2</v>
      </c>
      <c r="Q4285">
        <v>2</v>
      </c>
      <c r="R4285">
        <v>0</v>
      </c>
      <c r="S4285" s="9">
        <v>1</v>
      </c>
    </row>
    <row r="4286" spans="1:19">
      <c r="A4286" s="83"/>
      <c r="N4286" s="78">
        <v>4</v>
      </c>
      <c r="P4286" s="83"/>
      <c r="S4286" s="9"/>
    </row>
    <row r="4287" spans="1:19">
      <c r="A4287" s="83">
        <v>2021</v>
      </c>
      <c r="B4287" t="s">
        <v>1389</v>
      </c>
      <c r="C4287" t="s">
        <v>1015</v>
      </c>
      <c r="D4287" t="s">
        <v>560</v>
      </c>
      <c r="E4287" t="s">
        <v>2</v>
      </c>
      <c r="F4287" t="s">
        <v>45</v>
      </c>
      <c r="G4287" t="s">
        <v>1391</v>
      </c>
      <c r="H4287" t="s">
        <v>126</v>
      </c>
      <c r="I4287" t="s">
        <v>127</v>
      </c>
      <c r="J4287" t="s">
        <v>79</v>
      </c>
      <c r="K4287" t="s">
        <v>7</v>
      </c>
      <c r="L4287" t="s">
        <v>8</v>
      </c>
      <c r="M4287" t="s">
        <v>8</v>
      </c>
      <c r="N4287" t="s">
        <v>40</v>
      </c>
      <c r="O4287" t="s">
        <v>235</v>
      </c>
      <c r="P4287" s="83">
        <v>140</v>
      </c>
      <c r="Q4287">
        <v>113</v>
      </c>
      <c r="R4287">
        <v>27</v>
      </c>
      <c r="S4287" s="9">
        <v>0.80714285714285716</v>
      </c>
    </row>
    <row r="4288" spans="1:19">
      <c r="A4288" s="83">
        <v>2021</v>
      </c>
      <c r="B4288" t="s">
        <v>1389</v>
      </c>
      <c r="C4288" t="s">
        <v>1015</v>
      </c>
      <c r="D4288" t="s">
        <v>560</v>
      </c>
      <c r="E4288" t="s">
        <v>2</v>
      </c>
      <c r="F4288" t="s">
        <v>247</v>
      </c>
      <c r="G4288" t="s">
        <v>1393</v>
      </c>
      <c r="H4288" t="s">
        <v>126</v>
      </c>
      <c r="I4288" t="s">
        <v>127</v>
      </c>
      <c r="J4288" t="s">
        <v>79</v>
      </c>
      <c r="K4288" t="s">
        <v>7</v>
      </c>
      <c r="L4288" t="s">
        <v>8</v>
      </c>
      <c r="M4288" t="s">
        <v>8</v>
      </c>
      <c r="N4288" t="s">
        <v>40</v>
      </c>
      <c r="O4288" t="s">
        <v>235</v>
      </c>
      <c r="P4288" s="83">
        <v>2</v>
      </c>
      <c r="Q4288">
        <v>2</v>
      </c>
      <c r="R4288">
        <v>0</v>
      </c>
      <c r="S4288" s="9">
        <v>1</v>
      </c>
    </row>
    <row r="4289" spans="1:19">
      <c r="A4289" s="83">
        <v>2021</v>
      </c>
      <c r="B4289" t="s">
        <v>1389</v>
      </c>
      <c r="C4289" t="s">
        <v>302</v>
      </c>
      <c r="D4289" t="s">
        <v>350</v>
      </c>
      <c r="E4289" t="s">
        <v>2</v>
      </c>
      <c r="F4289" t="s">
        <v>1416</v>
      </c>
      <c r="G4289" t="s">
        <v>1417</v>
      </c>
      <c r="H4289" t="s">
        <v>366</v>
      </c>
      <c r="I4289" t="s">
        <v>354</v>
      </c>
      <c r="J4289" t="s">
        <v>79</v>
      </c>
      <c r="K4289" t="s">
        <v>7</v>
      </c>
      <c r="L4289" t="s">
        <v>8</v>
      </c>
      <c r="M4289" t="s">
        <v>8</v>
      </c>
      <c r="N4289" t="s">
        <v>40</v>
      </c>
      <c r="O4289" t="s">
        <v>235</v>
      </c>
      <c r="P4289" s="83">
        <v>30</v>
      </c>
      <c r="Q4289">
        <v>30</v>
      </c>
      <c r="R4289">
        <v>0</v>
      </c>
      <c r="S4289" s="9">
        <v>1</v>
      </c>
    </row>
    <row r="4290" spans="1:19">
      <c r="A4290" s="83">
        <v>2021</v>
      </c>
      <c r="B4290" t="s">
        <v>1389</v>
      </c>
      <c r="C4290" t="s">
        <v>302</v>
      </c>
      <c r="D4290" t="s">
        <v>350</v>
      </c>
      <c r="E4290" t="s">
        <v>2</v>
      </c>
      <c r="F4290" t="s">
        <v>1418</v>
      </c>
      <c r="G4290" t="s">
        <v>1419</v>
      </c>
      <c r="H4290" t="s">
        <v>366</v>
      </c>
      <c r="I4290" t="s">
        <v>354</v>
      </c>
      <c r="J4290" t="s">
        <v>79</v>
      </c>
      <c r="K4290" t="s">
        <v>7</v>
      </c>
      <c r="L4290" t="s">
        <v>8</v>
      </c>
      <c r="M4290" t="s">
        <v>8</v>
      </c>
      <c r="N4290" t="s">
        <v>40</v>
      </c>
      <c r="O4290" t="s">
        <v>235</v>
      </c>
      <c r="P4290" s="83">
        <v>5</v>
      </c>
      <c r="Q4290">
        <v>2</v>
      </c>
      <c r="R4290">
        <v>3</v>
      </c>
      <c r="S4290" s="9">
        <v>0.4</v>
      </c>
    </row>
    <row r="4291" spans="1:19">
      <c r="A4291" s="83"/>
      <c r="N4291" s="78">
        <v>4</v>
      </c>
      <c r="P4291" s="83"/>
      <c r="S4291" s="9"/>
    </row>
    <row r="4292" spans="1:19">
      <c r="A4292" s="83">
        <v>2021</v>
      </c>
      <c r="B4292" t="s">
        <v>1389</v>
      </c>
      <c r="C4292" t="s">
        <v>1015</v>
      </c>
      <c r="D4292" t="s">
        <v>560</v>
      </c>
      <c r="E4292" t="s">
        <v>2</v>
      </c>
      <c r="F4292" t="s">
        <v>45</v>
      </c>
      <c r="G4292" t="s">
        <v>1391</v>
      </c>
      <c r="H4292" t="s">
        <v>126</v>
      </c>
      <c r="I4292" t="s">
        <v>127</v>
      </c>
      <c r="J4292" t="s">
        <v>79</v>
      </c>
      <c r="K4292" t="s">
        <v>7</v>
      </c>
      <c r="L4292" t="s">
        <v>8</v>
      </c>
      <c r="M4292" t="s">
        <v>38</v>
      </c>
      <c r="N4292" t="s">
        <v>8</v>
      </c>
      <c r="O4292" t="s">
        <v>86</v>
      </c>
      <c r="P4292" s="83">
        <v>1</v>
      </c>
      <c r="Q4292">
        <v>1</v>
      </c>
      <c r="R4292">
        <v>0</v>
      </c>
      <c r="S4292" s="9">
        <v>1</v>
      </c>
    </row>
    <row r="4293" spans="1:19">
      <c r="A4293" s="83">
        <v>2021</v>
      </c>
      <c r="B4293" t="s">
        <v>1389</v>
      </c>
      <c r="C4293" t="s">
        <v>1015</v>
      </c>
      <c r="D4293" t="s">
        <v>560</v>
      </c>
      <c r="E4293" t="s">
        <v>2</v>
      </c>
      <c r="F4293" t="s">
        <v>247</v>
      </c>
      <c r="G4293" t="s">
        <v>1393</v>
      </c>
      <c r="H4293" t="s">
        <v>126</v>
      </c>
      <c r="I4293" t="s">
        <v>127</v>
      </c>
      <c r="J4293" t="s">
        <v>79</v>
      </c>
      <c r="K4293" t="s">
        <v>7</v>
      </c>
      <c r="L4293" t="s">
        <v>8</v>
      </c>
      <c r="M4293" t="s">
        <v>38</v>
      </c>
      <c r="N4293" t="s">
        <v>8</v>
      </c>
      <c r="O4293" t="s">
        <v>86</v>
      </c>
      <c r="P4293" s="83">
        <v>2</v>
      </c>
      <c r="Q4293">
        <v>2</v>
      </c>
      <c r="R4293">
        <v>0</v>
      </c>
      <c r="S4293" s="9">
        <v>1</v>
      </c>
    </row>
    <row r="4294" spans="1:19">
      <c r="A4294" s="83">
        <v>2021</v>
      </c>
      <c r="B4294" t="s">
        <v>1389</v>
      </c>
      <c r="C4294" t="s">
        <v>302</v>
      </c>
      <c r="D4294" t="s">
        <v>350</v>
      </c>
      <c r="E4294" t="s">
        <v>2</v>
      </c>
      <c r="F4294" t="s">
        <v>1416</v>
      </c>
      <c r="G4294" t="s">
        <v>1417</v>
      </c>
      <c r="H4294" t="s">
        <v>366</v>
      </c>
      <c r="I4294" t="s">
        <v>354</v>
      </c>
      <c r="J4294" t="s">
        <v>79</v>
      </c>
      <c r="K4294" t="s">
        <v>7</v>
      </c>
      <c r="L4294" t="s">
        <v>8</v>
      </c>
      <c r="M4294" t="s">
        <v>38</v>
      </c>
      <c r="N4294" t="s">
        <v>8</v>
      </c>
      <c r="O4294" t="s">
        <v>86</v>
      </c>
      <c r="P4294" s="83">
        <v>1</v>
      </c>
      <c r="Q4294">
        <v>1</v>
      </c>
      <c r="R4294">
        <v>0</v>
      </c>
      <c r="S4294" s="9">
        <v>1</v>
      </c>
    </row>
    <row r="4295" spans="1:19">
      <c r="A4295" s="83">
        <v>2021</v>
      </c>
      <c r="B4295" t="s">
        <v>1389</v>
      </c>
      <c r="C4295" t="s">
        <v>302</v>
      </c>
      <c r="D4295" t="s">
        <v>350</v>
      </c>
      <c r="E4295" t="s">
        <v>2</v>
      </c>
      <c r="F4295" t="s">
        <v>1418</v>
      </c>
      <c r="G4295" t="s">
        <v>1419</v>
      </c>
      <c r="H4295" t="s">
        <v>366</v>
      </c>
      <c r="I4295" t="s">
        <v>354</v>
      </c>
      <c r="J4295" t="s">
        <v>79</v>
      </c>
      <c r="K4295" t="s">
        <v>7</v>
      </c>
      <c r="L4295" t="s">
        <v>8</v>
      </c>
      <c r="M4295" t="s">
        <v>38</v>
      </c>
      <c r="N4295" t="s">
        <v>8</v>
      </c>
      <c r="O4295" t="s">
        <v>86</v>
      </c>
      <c r="P4295" s="83">
        <v>1</v>
      </c>
      <c r="Q4295">
        <v>0</v>
      </c>
      <c r="R4295">
        <v>1</v>
      </c>
      <c r="S4295" s="9">
        <v>0</v>
      </c>
    </row>
    <row r="4296" spans="1:19">
      <c r="A4296" s="83"/>
      <c r="N4296" s="78">
        <v>4</v>
      </c>
      <c r="P4296" s="83"/>
      <c r="S4296" s="9"/>
    </row>
    <row r="4297" spans="1:19">
      <c r="A4297" s="83">
        <v>2021</v>
      </c>
      <c r="B4297" t="s">
        <v>1389</v>
      </c>
      <c r="C4297" t="s">
        <v>1015</v>
      </c>
      <c r="D4297" t="s">
        <v>560</v>
      </c>
      <c r="E4297" t="s">
        <v>2</v>
      </c>
      <c r="F4297" t="s">
        <v>45</v>
      </c>
      <c r="G4297" t="s">
        <v>1391</v>
      </c>
      <c r="H4297" t="s">
        <v>126</v>
      </c>
      <c r="I4297" t="s">
        <v>127</v>
      </c>
      <c r="J4297" t="s">
        <v>79</v>
      </c>
      <c r="K4297" t="s">
        <v>7</v>
      </c>
      <c r="L4297" t="s">
        <v>8</v>
      </c>
      <c r="M4297" t="s">
        <v>38</v>
      </c>
      <c r="N4297" t="s">
        <v>40</v>
      </c>
      <c r="O4297" t="s">
        <v>85</v>
      </c>
      <c r="P4297" s="83">
        <v>1</v>
      </c>
      <c r="Q4297">
        <v>1</v>
      </c>
      <c r="R4297">
        <v>0</v>
      </c>
      <c r="S4297" s="9">
        <v>1</v>
      </c>
    </row>
    <row r="4298" spans="1:19">
      <c r="A4298" s="83">
        <v>2021</v>
      </c>
      <c r="B4298" t="s">
        <v>1389</v>
      </c>
      <c r="C4298" t="s">
        <v>1015</v>
      </c>
      <c r="D4298" t="s">
        <v>560</v>
      </c>
      <c r="E4298" t="s">
        <v>2</v>
      </c>
      <c r="F4298" t="s">
        <v>247</v>
      </c>
      <c r="G4298" t="s">
        <v>1393</v>
      </c>
      <c r="H4298" t="s">
        <v>126</v>
      </c>
      <c r="I4298" t="s">
        <v>127</v>
      </c>
      <c r="J4298" t="s">
        <v>79</v>
      </c>
      <c r="K4298" t="s">
        <v>7</v>
      </c>
      <c r="L4298" t="s">
        <v>8</v>
      </c>
      <c r="M4298" t="s">
        <v>38</v>
      </c>
      <c r="N4298" t="s">
        <v>40</v>
      </c>
      <c r="O4298" t="s">
        <v>85</v>
      </c>
      <c r="P4298" s="83">
        <v>2</v>
      </c>
      <c r="Q4298">
        <v>2</v>
      </c>
      <c r="R4298">
        <v>0</v>
      </c>
      <c r="S4298" s="9">
        <v>1</v>
      </c>
    </row>
    <row r="4299" spans="1:19">
      <c r="A4299" s="83">
        <v>2021</v>
      </c>
      <c r="B4299" t="s">
        <v>1389</v>
      </c>
      <c r="C4299" t="s">
        <v>302</v>
      </c>
      <c r="D4299" t="s">
        <v>350</v>
      </c>
      <c r="E4299" t="s">
        <v>2</v>
      </c>
      <c r="F4299" t="s">
        <v>1416</v>
      </c>
      <c r="G4299" t="s">
        <v>1417</v>
      </c>
      <c r="H4299" t="s">
        <v>366</v>
      </c>
      <c r="I4299" t="s">
        <v>354</v>
      </c>
      <c r="J4299" t="s">
        <v>79</v>
      </c>
      <c r="K4299" t="s">
        <v>7</v>
      </c>
      <c r="L4299" t="s">
        <v>8</v>
      </c>
      <c r="M4299" t="s">
        <v>38</v>
      </c>
      <c r="N4299" t="s">
        <v>40</v>
      </c>
      <c r="O4299" t="s">
        <v>85</v>
      </c>
      <c r="P4299" s="83">
        <v>1</v>
      </c>
      <c r="Q4299">
        <v>0</v>
      </c>
      <c r="R4299">
        <v>1</v>
      </c>
      <c r="S4299" s="9">
        <v>0</v>
      </c>
    </row>
    <row r="4300" spans="1:19">
      <c r="A4300" s="83">
        <v>2021</v>
      </c>
      <c r="B4300" t="s">
        <v>1389</v>
      </c>
      <c r="C4300" t="s">
        <v>302</v>
      </c>
      <c r="D4300" t="s">
        <v>350</v>
      </c>
      <c r="E4300" t="s">
        <v>2</v>
      </c>
      <c r="F4300" t="s">
        <v>1418</v>
      </c>
      <c r="G4300" t="s">
        <v>1419</v>
      </c>
      <c r="H4300" t="s">
        <v>366</v>
      </c>
      <c r="I4300" t="s">
        <v>354</v>
      </c>
      <c r="J4300" t="s">
        <v>79</v>
      </c>
      <c r="K4300" t="s">
        <v>7</v>
      </c>
      <c r="L4300" t="s">
        <v>8</v>
      </c>
      <c r="M4300" t="s">
        <v>38</v>
      </c>
      <c r="N4300" t="s">
        <v>40</v>
      </c>
      <c r="O4300" t="s">
        <v>85</v>
      </c>
      <c r="P4300" s="83">
        <v>1</v>
      </c>
      <c r="Q4300">
        <v>1</v>
      </c>
      <c r="R4300">
        <v>0</v>
      </c>
      <c r="S4300" s="9">
        <v>1</v>
      </c>
    </row>
    <row r="4301" spans="1:19">
      <c r="A4301" s="83"/>
      <c r="K4301" s="39"/>
      <c r="L4301" s="39"/>
      <c r="M4301" s="39"/>
      <c r="N4301" s="78">
        <v>44</v>
      </c>
      <c r="P4301" s="83"/>
      <c r="S4301" s="9"/>
    </row>
    <row r="4302" spans="1:19">
      <c r="A4302" s="83">
        <v>2021</v>
      </c>
      <c r="B4302" t="s">
        <v>1389</v>
      </c>
      <c r="C4302" t="s">
        <v>1006</v>
      </c>
      <c r="D4302" t="s">
        <v>560</v>
      </c>
      <c r="E4302" t="s">
        <v>2</v>
      </c>
      <c r="F4302" t="s">
        <v>1</v>
      </c>
      <c r="G4302" t="s">
        <v>1420</v>
      </c>
      <c r="H4302" t="s">
        <v>232</v>
      </c>
      <c r="I4302" t="s">
        <v>233</v>
      </c>
      <c r="J4302" t="s">
        <v>6</v>
      </c>
      <c r="K4302" t="s">
        <v>7</v>
      </c>
      <c r="L4302" t="s">
        <v>8</v>
      </c>
      <c r="M4302" t="s">
        <v>7</v>
      </c>
      <c r="N4302" t="s">
        <v>9</v>
      </c>
      <c r="O4302" t="s">
        <v>10</v>
      </c>
      <c r="P4302" s="83">
        <v>16</v>
      </c>
      <c r="Q4302">
        <v>8.77</v>
      </c>
      <c r="R4302">
        <v>7.23</v>
      </c>
      <c r="S4302" s="9">
        <v>0.54812499999999997</v>
      </c>
    </row>
    <row r="4303" spans="1:19">
      <c r="A4303" s="83">
        <v>2021</v>
      </c>
      <c r="B4303" t="s">
        <v>1389</v>
      </c>
      <c r="C4303" t="s">
        <v>1006</v>
      </c>
      <c r="D4303" t="s">
        <v>560</v>
      </c>
      <c r="E4303" t="s">
        <v>2</v>
      </c>
      <c r="F4303" t="s">
        <v>11</v>
      </c>
      <c r="G4303" t="s">
        <v>1390</v>
      </c>
      <c r="H4303" t="s">
        <v>77</v>
      </c>
      <c r="I4303" t="s">
        <v>78</v>
      </c>
      <c r="J4303" t="s">
        <v>79</v>
      </c>
      <c r="K4303" t="s">
        <v>7</v>
      </c>
      <c r="L4303" t="s">
        <v>8</v>
      </c>
      <c r="M4303" t="s">
        <v>7</v>
      </c>
      <c r="N4303" t="s">
        <v>9</v>
      </c>
      <c r="O4303" t="s">
        <v>10</v>
      </c>
      <c r="P4303" s="83">
        <v>4</v>
      </c>
      <c r="Q4303">
        <v>0</v>
      </c>
      <c r="R4303">
        <v>4</v>
      </c>
      <c r="S4303" s="9">
        <v>0</v>
      </c>
    </row>
    <row r="4304" spans="1:19">
      <c r="A4304" s="83">
        <v>2021</v>
      </c>
      <c r="B4304" t="s">
        <v>1389</v>
      </c>
      <c r="C4304" t="s">
        <v>1006</v>
      </c>
      <c r="D4304" t="s">
        <v>560</v>
      </c>
      <c r="E4304" t="s">
        <v>2</v>
      </c>
      <c r="F4304" t="s">
        <v>14</v>
      </c>
      <c r="G4304" t="s">
        <v>1428</v>
      </c>
      <c r="H4304" t="s">
        <v>533</v>
      </c>
      <c r="I4304" t="s">
        <v>334</v>
      </c>
      <c r="J4304" t="s">
        <v>6</v>
      </c>
      <c r="K4304" t="s">
        <v>7</v>
      </c>
      <c r="L4304" t="s">
        <v>8</v>
      </c>
      <c r="M4304" t="s">
        <v>7</v>
      </c>
      <c r="N4304" t="s">
        <v>9</v>
      </c>
      <c r="O4304" t="s">
        <v>10</v>
      </c>
      <c r="P4304" s="83">
        <v>61</v>
      </c>
      <c r="Q4304">
        <v>58.96</v>
      </c>
      <c r="R4304">
        <v>2.0399999999999991</v>
      </c>
      <c r="S4304" s="9">
        <v>0.96655737704918032</v>
      </c>
    </row>
    <row r="4305" spans="1:19">
      <c r="A4305" s="83">
        <v>2021</v>
      </c>
      <c r="B4305" t="s">
        <v>1389</v>
      </c>
      <c r="C4305" t="s">
        <v>1006</v>
      </c>
      <c r="D4305" t="s">
        <v>560</v>
      </c>
      <c r="E4305" t="s">
        <v>2</v>
      </c>
      <c r="F4305" t="s">
        <v>17</v>
      </c>
      <c r="G4305" t="s">
        <v>1429</v>
      </c>
      <c r="H4305" t="s">
        <v>1430</v>
      </c>
      <c r="I4305" t="s">
        <v>5</v>
      </c>
      <c r="J4305" t="s">
        <v>6</v>
      </c>
      <c r="K4305" t="s">
        <v>7</v>
      </c>
      <c r="L4305" t="s">
        <v>8</v>
      </c>
      <c r="M4305" t="s">
        <v>7</v>
      </c>
      <c r="N4305" t="s">
        <v>9</v>
      </c>
      <c r="O4305" t="s">
        <v>10</v>
      </c>
      <c r="P4305" s="83">
        <v>11</v>
      </c>
      <c r="Q4305">
        <v>0</v>
      </c>
      <c r="R4305">
        <v>11</v>
      </c>
      <c r="S4305" s="9">
        <v>0</v>
      </c>
    </row>
    <row r="4306" spans="1:19">
      <c r="A4306" s="83">
        <v>2021</v>
      </c>
      <c r="B4306" t="s">
        <v>1389</v>
      </c>
      <c r="C4306" t="s">
        <v>1006</v>
      </c>
      <c r="D4306" t="s">
        <v>560</v>
      </c>
      <c r="E4306" t="s">
        <v>2</v>
      </c>
      <c r="F4306" t="s">
        <v>20</v>
      </c>
      <c r="G4306" t="s">
        <v>1431</v>
      </c>
      <c r="H4306" t="s">
        <v>241</v>
      </c>
      <c r="I4306" t="s">
        <v>242</v>
      </c>
      <c r="J4306" t="s">
        <v>6</v>
      </c>
      <c r="K4306" t="s">
        <v>7</v>
      </c>
      <c r="L4306" t="s">
        <v>8</v>
      </c>
      <c r="M4306" t="s">
        <v>7</v>
      </c>
      <c r="N4306" t="s">
        <v>9</v>
      </c>
      <c r="O4306" t="s">
        <v>10</v>
      </c>
      <c r="P4306" s="83">
        <v>4</v>
      </c>
      <c r="Q4306">
        <v>3</v>
      </c>
      <c r="R4306">
        <v>1</v>
      </c>
      <c r="S4306" s="9">
        <v>0.75</v>
      </c>
    </row>
    <row r="4307" spans="1:19">
      <c r="A4307" s="83">
        <v>2021</v>
      </c>
      <c r="B4307" t="s">
        <v>1389</v>
      </c>
      <c r="C4307" t="s">
        <v>1006</v>
      </c>
      <c r="D4307" t="s">
        <v>560</v>
      </c>
      <c r="E4307" t="s">
        <v>2</v>
      </c>
      <c r="F4307" t="s">
        <v>23</v>
      </c>
      <c r="G4307" t="s">
        <v>1421</v>
      </c>
      <c r="H4307" t="s">
        <v>232</v>
      </c>
      <c r="I4307" t="s">
        <v>233</v>
      </c>
      <c r="J4307" t="s">
        <v>6</v>
      </c>
      <c r="K4307" t="s">
        <v>7</v>
      </c>
      <c r="L4307" t="s">
        <v>8</v>
      </c>
      <c r="M4307" t="s">
        <v>7</v>
      </c>
      <c r="N4307" t="s">
        <v>9</v>
      </c>
      <c r="O4307" t="s">
        <v>10</v>
      </c>
      <c r="P4307" s="83">
        <v>7</v>
      </c>
      <c r="Q4307">
        <v>0</v>
      </c>
      <c r="R4307">
        <v>7</v>
      </c>
      <c r="S4307" s="9">
        <v>0</v>
      </c>
    </row>
    <row r="4308" spans="1:19">
      <c r="A4308" s="83">
        <v>2021</v>
      </c>
      <c r="B4308" t="s">
        <v>1389</v>
      </c>
      <c r="C4308" t="s">
        <v>1006</v>
      </c>
      <c r="D4308" t="s">
        <v>560</v>
      </c>
      <c r="E4308" t="s">
        <v>2</v>
      </c>
      <c r="F4308" t="s">
        <v>95</v>
      </c>
      <c r="G4308" t="s">
        <v>1432</v>
      </c>
      <c r="H4308" t="s">
        <v>97</v>
      </c>
      <c r="I4308" t="s">
        <v>98</v>
      </c>
      <c r="J4308" t="s">
        <v>6</v>
      </c>
      <c r="K4308" t="s">
        <v>7</v>
      </c>
      <c r="L4308" t="s">
        <v>8</v>
      </c>
      <c r="M4308" t="s">
        <v>7</v>
      </c>
      <c r="N4308" t="s">
        <v>9</v>
      </c>
      <c r="O4308" t="s">
        <v>10</v>
      </c>
      <c r="P4308" s="83">
        <v>8</v>
      </c>
      <c r="Q4308">
        <v>6.25</v>
      </c>
      <c r="R4308">
        <v>1.75</v>
      </c>
      <c r="S4308" s="9">
        <v>0.78125</v>
      </c>
    </row>
    <row r="4309" spans="1:19">
      <c r="A4309" s="83">
        <v>2021</v>
      </c>
      <c r="B4309" t="s">
        <v>1389</v>
      </c>
      <c r="C4309" t="s">
        <v>1006</v>
      </c>
      <c r="D4309" t="s">
        <v>560</v>
      </c>
      <c r="E4309" t="s">
        <v>1433</v>
      </c>
      <c r="F4309" t="s">
        <v>149</v>
      </c>
      <c r="G4309" t="s">
        <v>1434</v>
      </c>
      <c r="H4309" t="s">
        <v>151</v>
      </c>
      <c r="I4309" t="s">
        <v>152</v>
      </c>
      <c r="J4309" t="s">
        <v>153</v>
      </c>
      <c r="K4309" t="s">
        <v>7</v>
      </c>
      <c r="L4309" t="s">
        <v>8</v>
      </c>
      <c r="M4309" t="s">
        <v>7</v>
      </c>
      <c r="N4309" t="s">
        <v>9</v>
      </c>
      <c r="O4309" t="s">
        <v>10</v>
      </c>
      <c r="P4309" s="83">
        <v>8</v>
      </c>
      <c r="Q4309">
        <v>8</v>
      </c>
      <c r="R4309">
        <v>0</v>
      </c>
      <c r="S4309" s="9">
        <v>1</v>
      </c>
    </row>
    <row r="4310" spans="1:19">
      <c r="A4310" s="83">
        <v>2021</v>
      </c>
      <c r="B4310" t="s">
        <v>1389</v>
      </c>
      <c r="C4310" t="s">
        <v>1006</v>
      </c>
      <c r="D4310" t="s">
        <v>560</v>
      </c>
      <c r="E4310" t="s">
        <v>1435</v>
      </c>
      <c r="F4310" t="s">
        <v>149</v>
      </c>
      <c r="G4310" t="s">
        <v>1436</v>
      </c>
      <c r="H4310" t="s">
        <v>571</v>
      </c>
      <c r="I4310" t="s">
        <v>294</v>
      </c>
      <c r="J4310" t="s">
        <v>153</v>
      </c>
      <c r="K4310" t="s">
        <v>7</v>
      </c>
      <c r="L4310" t="s">
        <v>8</v>
      </c>
      <c r="M4310" t="s">
        <v>7</v>
      </c>
      <c r="N4310" t="s">
        <v>9</v>
      </c>
      <c r="O4310" t="s">
        <v>10</v>
      </c>
      <c r="P4310" s="83">
        <v>8</v>
      </c>
      <c r="Q4310">
        <v>2.15</v>
      </c>
      <c r="R4310">
        <v>5.85</v>
      </c>
      <c r="S4310" s="9">
        <v>0.26874999999999999</v>
      </c>
    </row>
    <row r="4311" spans="1:19">
      <c r="A4311" s="83">
        <v>2021</v>
      </c>
      <c r="B4311" t="s">
        <v>1389</v>
      </c>
      <c r="C4311" t="s">
        <v>1006</v>
      </c>
      <c r="D4311" t="s">
        <v>560</v>
      </c>
      <c r="E4311" t="s">
        <v>1437</v>
      </c>
      <c r="F4311" t="s">
        <v>149</v>
      </c>
      <c r="G4311" t="s">
        <v>1438</v>
      </c>
      <c r="H4311" t="s">
        <v>571</v>
      </c>
      <c r="I4311" t="s">
        <v>294</v>
      </c>
      <c r="J4311" t="s">
        <v>153</v>
      </c>
      <c r="K4311" t="s">
        <v>7</v>
      </c>
      <c r="L4311" t="s">
        <v>8</v>
      </c>
      <c r="M4311" t="s">
        <v>7</v>
      </c>
      <c r="N4311" t="s">
        <v>9</v>
      </c>
      <c r="O4311" t="s">
        <v>10</v>
      </c>
      <c r="P4311" s="83">
        <v>7</v>
      </c>
      <c r="Q4311">
        <v>7</v>
      </c>
      <c r="R4311">
        <v>0</v>
      </c>
      <c r="S4311" s="9">
        <v>1</v>
      </c>
    </row>
    <row r="4312" spans="1:19">
      <c r="A4312" s="83">
        <v>2021</v>
      </c>
      <c r="B4312" t="s">
        <v>1389</v>
      </c>
      <c r="C4312" t="s">
        <v>1006</v>
      </c>
      <c r="D4312" t="s">
        <v>295</v>
      </c>
      <c r="E4312" t="s">
        <v>2</v>
      </c>
      <c r="F4312" t="s">
        <v>258</v>
      </c>
      <c r="G4312" t="s">
        <v>1439</v>
      </c>
      <c r="H4312" t="s">
        <v>1440</v>
      </c>
      <c r="I4312" t="s">
        <v>298</v>
      </c>
      <c r="J4312" t="s">
        <v>6</v>
      </c>
      <c r="K4312" t="s">
        <v>7</v>
      </c>
      <c r="L4312" t="s">
        <v>8</v>
      </c>
      <c r="M4312" t="s">
        <v>7</v>
      </c>
      <c r="N4312" t="s">
        <v>9</v>
      </c>
      <c r="O4312" t="s">
        <v>10</v>
      </c>
      <c r="P4312" s="83">
        <v>2</v>
      </c>
      <c r="Q4312">
        <v>2</v>
      </c>
      <c r="R4312">
        <v>0</v>
      </c>
      <c r="S4312" s="9">
        <v>1</v>
      </c>
    </row>
    <row r="4313" spans="1:19">
      <c r="A4313" s="83">
        <v>2021</v>
      </c>
      <c r="B4313" t="s">
        <v>1389</v>
      </c>
      <c r="C4313" t="s">
        <v>1006</v>
      </c>
      <c r="D4313" t="s">
        <v>299</v>
      </c>
      <c r="E4313" t="s">
        <v>2</v>
      </c>
      <c r="F4313" t="s">
        <v>258</v>
      </c>
      <c r="G4313" t="s">
        <v>1441</v>
      </c>
      <c r="H4313" t="s">
        <v>1442</v>
      </c>
      <c r="I4313" t="s">
        <v>298</v>
      </c>
      <c r="J4313" t="s">
        <v>6</v>
      </c>
      <c r="K4313" t="s">
        <v>7</v>
      </c>
      <c r="L4313" t="s">
        <v>8</v>
      </c>
      <c r="M4313" t="s">
        <v>7</v>
      </c>
      <c r="N4313" t="s">
        <v>9</v>
      </c>
      <c r="O4313" t="s">
        <v>10</v>
      </c>
      <c r="P4313" s="83">
        <v>2</v>
      </c>
      <c r="Q4313">
        <v>1</v>
      </c>
      <c r="R4313">
        <v>1</v>
      </c>
      <c r="S4313" s="9">
        <v>0.5</v>
      </c>
    </row>
    <row r="4314" spans="1:19">
      <c r="A4314" s="83">
        <v>2021</v>
      </c>
      <c r="B4314" t="s">
        <v>1389</v>
      </c>
      <c r="C4314" t="s">
        <v>1015</v>
      </c>
      <c r="D4314" t="s">
        <v>560</v>
      </c>
      <c r="E4314" t="s">
        <v>2</v>
      </c>
      <c r="F4314" t="s">
        <v>45</v>
      </c>
      <c r="G4314" t="s">
        <v>1391</v>
      </c>
      <c r="H4314" t="s">
        <v>126</v>
      </c>
      <c r="I4314" t="s">
        <v>127</v>
      </c>
      <c r="J4314" t="s">
        <v>79</v>
      </c>
      <c r="K4314" t="s">
        <v>7</v>
      </c>
      <c r="L4314" t="s">
        <v>8</v>
      </c>
      <c r="M4314" t="s">
        <v>7</v>
      </c>
      <c r="N4314" t="s">
        <v>9</v>
      </c>
      <c r="O4314" t="s">
        <v>10</v>
      </c>
      <c r="P4314" s="83">
        <v>19</v>
      </c>
      <c r="Q4314">
        <v>12.5</v>
      </c>
      <c r="R4314">
        <v>6.5</v>
      </c>
      <c r="S4314" s="9">
        <v>0.65789473684210531</v>
      </c>
    </row>
    <row r="4315" spans="1:19">
      <c r="A4315" s="83">
        <v>2021</v>
      </c>
      <c r="B4315" t="s">
        <v>1389</v>
      </c>
      <c r="C4315" t="s">
        <v>1015</v>
      </c>
      <c r="D4315" t="s">
        <v>560</v>
      </c>
      <c r="E4315" t="s">
        <v>2</v>
      </c>
      <c r="F4315" t="s">
        <v>48</v>
      </c>
      <c r="G4315" t="s">
        <v>1443</v>
      </c>
      <c r="H4315" t="s">
        <v>638</v>
      </c>
      <c r="I4315" t="s">
        <v>639</v>
      </c>
      <c r="J4315" t="s">
        <v>6</v>
      </c>
      <c r="K4315" t="s">
        <v>7</v>
      </c>
      <c r="L4315" t="s">
        <v>8</v>
      </c>
      <c r="M4315" t="s">
        <v>7</v>
      </c>
      <c r="N4315" t="s">
        <v>9</v>
      </c>
      <c r="O4315" t="s">
        <v>10</v>
      </c>
      <c r="P4315" s="83">
        <v>3</v>
      </c>
      <c r="Q4315">
        <v>2.82</v>
      </c>
      <c r="R4315">
        <v>0.18000000000000016</v>
      </c>
      <c r="S4315" s="9">
        <v>0.94</v>
      </c>
    </row>
    <row r="4316" spans="1:19">
      <c r="A4316" s="83">
        <v>2021</v>
      </c>
      <c r="B4316" t="s">
        <v>1389</v>
      </c>
      <c r="C4316" t="s">
        <v>1015</v>
      </c>
      <c r="D4316" t="s">
        <v>560</v>
      </c>
      <c r="E4316" t="s">
        <v>2</v>
      </c>
      <c r="F4316" t="s">
        <v>51</v>
      </c>
      <c r="G4316" t="s">
        <v>1392</v>
      </c>
      <c r="H4316" t="s">
        <v>771</v>
      </c>
      <c r="I4316" t="s">
        <v>763</v>
      </c>
      <c r="J4316" t="s">
        <v>79</v>
      </c>
      <c r="K4316" t="s">
        <v>7</v>
      </c>
      <c r="L4316" t="s">
        <v>8</v>
      </c>
      <c r="M4316" t="s">
        <v>7</v>
      </c>
      <c r="N4316" t="s">
        <v>9</v>
      </c>
      <c r="O4316" t="s">
        <v>10</v>
      </c>
      <c r="P4316" s="83">
        <v>3</v>
      </c>
      <c r="Q4316">
        <v>2.61</v>
      </c>
      <c r="R4316">
        <v>0.39000000000000012</v>
      </c>
      <c r="S4316" s="9">
        <v>0.87</v>
      </c>
    </row>
    <row r="4317" spans="1:19">
      <c r="A4317" s="83">
        <v>2021</v>
      </c>
      <c r="B4317" t="s">
        <v>1389</v>
      </c>
      <c r="C4317" t="s">
        <v>1015</v>
      </c>
      <c r="D4317" t="s">
        <v>560</v>
      </c>
      <c r="E4317" t="s">
        <v>2</v>
      </c>
      <c r="F4317" t="s">
        <v>247</v>
      </c>
      <c r="G4317" t="s">
        <v>1393</v>
      </c>
      <c r="H4317" t="s">
        <v>126</v>
      </c>
      <c r="I4317" t="s">
        <v>127</v>
      </c>
      <c r="J4317" t="s">
        <v>79</v>
      </c>
      <c r="K4317" t="s">
        <v>7</v>
      </c>
      <c r="L4317" t="s">
        <v>8</v>
      </c>
      <c r="M4317" t="s">
        <v>7</v>
      </c>
      <c r="N4317" t="s">
        <v>9</v>
      </c>
      <c r="O4317" t="s">
        <v>10</v>
      </c>
      <c r="P4317" s="83">
        <v>23</v>
      </c>
      <c r="Q4317">
        <v>15.399999999999999</v>
      </c>
      <c r="R4317">
        <v>7.6000000000000014</v>
      </c>
      <c r="S4317" s="9">
        <v>0.66956521739130426</v>
      </c>
    </row>
    <row r="4318" spans="1:19">
      <c r="A4318" s="83">
        <v>2021</v>
      </c>
      <c r="B4318" t="s">
        <v>1389</v>
      </c>
      <c r="C4318" t="s">
        <v>1015</v>
      </c>
      <c r="D4318" t="s">
        <v>560</v>
      </c>
      <c r="E4318" t="s">
        <v>2</v>
      </c>
      <c r="F4318" t="s">
        <v>91</v>
      </c>
      <c r="G4318" t="s">
        <v>1444</v>
      </c>
      <c r="H4318" t="s">
        <v>638</v>
      </c>
      <c r="I4318" t="s">
        <v>639</v>
      </c>
      <c r="J4318" t="s">
        <v>6</v>
      </c>
      <c r="K4318" t="s">
        <v>7</v>
      </c>
      <c r="L4318" t="s">
        <v>8</v>
      </c>
      <c r="M4318" t="s">
        <v>7</v>
      </c>
      <c r="N4318" t="s">
        <v>9</v>
      </c>
      <c r="O4318" t="s">
        <v>10</v>
      </c>
      <c r="P4318" s="83">
        <v>3</v>
      </c>
      <c r="Q4318">
        <v>3</v>
      </c>
      <c r="R4318">
        <v>0</v>
      </c>
      <c r="S4318" s="9">
        <v>1</v>
      </c>
    </row>
    <row r="4319" spans="1:19">
      <c r="A4319" s="83">
        <v>2021</v>
      </c>
      <c r="B4319" t="s">
        <v>1389</v>
      </c>
      <c r="C4319" t="s">
        <v>1015</v>
      </c>
      <c r="D4319" t="s">
        <v>560</v>
      </c>
      <c r="E4319" t="s">
        <v>2</v>
      </c>
      <c r="F4319" t="s">
        <v>252</v>
      </c>
      <c r="G4319" t="s">
        <v>1394</v>
      </c>
      <c r="H4319" t="s">
        <v>771</v>
      </c>
      <c r="I4319" t="s">
        <v>763</v>
      </c>
      <c r="J4319" t="s">
        <v>79</v>
      </c>
      <c r="K4319" t="s">
        <v>7</v>
      </c>
      <c r="L4319" t="s">
        <v>8</v>
      </c>
      <c r="M4319" t="s">
        <v>7</v>
      </c>
      <c r="N4319" t="s">
        <v>9</v>
      </c>
      <c r="O4319" t="s">
        <v>10</v>
      </c>
      <c r="P4319" s="83">
        <v>8</v>
      </c>
      <c r="Q4319">
        <v>7.53</v>
      </c>
      <c r="R4319">
        <v>0.46999999999999975</v>
      </c>
      <c r="S4319" s="9">
        <v>0.94125000000000003</v>
      </c>
    </row>
    <row r="4320" spans="1:19">
      <c r="A4320" s="83">
        <v>2021</v>
      </c>
      <c r="B4320" t="s">
        <v>1389</v>
      </c>
      <c r="C4320" t="s">
        <v>302</v>
      </c>
      <c r="D4320" t="s">
        <v>350</v>
      </c>
      <c r="E4320" t="s">
        <v>2</v>
      </c>
      <c r="F4320" t="s">
        <v>1425</v>
      </c>
      <c r="G4320" t="s">
        <v>1426</v>
      </c>
      <c r="H4320" t="s">
        <v>366</v>
      </c>
      <c r="I4320" t="s">
        <v>354</v>
      </c>
      <c r="J4320" t="s">
        <v>79</v>
      </c>
      <c r="K4320" t="s">
        <v>7</v>
      </c>
      <c r="L4320" t="s">
        <v>8</v>
      </c>
      <c r="M4320" t="s">
        <v>7</v>
      </c>
      <c r="N4320" t="s">
        <v>9</v>
      </c>
      <c r="O4320" t="s">
        <v>10</v>
      </c>
      <c r="P4320" s="83">
        <v>5</v>
      </c>
      <c r="Q4320">
        <v>4.67</v>
      </c>
      <c r="R4320">
        <v>0.33000000000000007</v>
      </c>
      <c r="S4320" s="9">
        <v>0.93399999999999994</v>
      </c>
    </row>
    <row r="4321" spans="1:19">
      <c r="A4321" s="83">
        <v>2021</v>
      </c>
      <c r="B4321" t="s">
        <v>1389</v>
      </c>
      <c r="C4321" t="s">
        <v>302</v>
      </c>
      <c r="D4321" t="s">
        <v>350</v>
      </c>
      <c r="E4321" t="s">
        <v>2</v>
      </c>
      <c r="F4321" t="s">
        <v>1416</v>
      </c>
      <c r="G4321" t="s">
        <v>1417</v>
      </c>
      <c r="H4321" t="s">
        <v>366</v>
      </c>
      <c r="I4321" t="s">
        <v>354</v>
      </c>
      <c r="J4321" t="s">
        <v>79</v>
      </c>
      <c r="K4321" t="s">
        <v>7</v>
      </c>
      <c r="L4321" t="s">
        <v>8</v>
      </c>
      <c r="M4321" t="s">
        <v>7</v>
      </c>
      <c r="N4321" t="s">
        <v>9</v>
      </c>
      <c r="O4321" t="s">
        <v>10</v>
      </c>
      <c r="P4321" s="83">
        <v>12</v>
      </c>
      <c r="Q4321">
        <v>11.15</v>
      </c>
      <c r="R4321">
        <v>0.84999999999999964</v>
      </c>
      <c r="S4321" s="9">
        <v>0.9291666666666667</v>
      </c>
    </row>
    <row r="4322" spans="1:19">
      <c r="A4322" s="83">
        <v>2021</v>
      </c>
      <c r="B4322" t="s">
        <v>1389</v>
      </c>
      <c r="C4322" t="s">
        <v>302</v>
      </c>
      <c r="D4322" t="s">
        <v>350</v>
      </c>
      <c r="E4322" t="s">
        <v>2</v>
      </c>
      <c r="F4322" t="s">
        <v>1418</v>
      </c>
      <c r="G4322" t="s">
        <v>1419</v>
      </c>
      <c r="H4322" t="s">
        <v>366</v>
      </c>
      <c r="I4322" t="s">
        <v>354</v>
      </c>
      <c r="J4322" t="s">
        <v>79</v>
      </c>
      <c r="K4322" t="s">
        <v>7</v>
      </c>
      <c r="L4322" t="s">
        <v>8</v>
      </c>
      <c r="M4322" t="s">
        <v>7</v>
      </c>
      <c r="N4322" t="s">
        <v>9</v>
      </c>
      <c r="O4322" t="s">
        <v>10</v>
      </c>
      <c r="P4322" s="83">
        <v>2</v>
      </c>
      <c r="Q4322">
        <v>2</v>
      </c>
      <c r="R4322">
        <v>0</v>
      </c>
      <c r="S4322" s="9">
        <v>1</v>
      </c>
    </row>
    <row r="4323" spans="1:19">
      <c r="A4323" s="83">
        <v>2021</v>
      </c>
      <c r="B4323" t="s">
        <v>1389</v>
      </c>
      <c r="C4323" t="s">
        <v>927</v>
      </c>
      <c r="D4323" t="s">
        <v>560</v>
      </c>
      <c r="E4323" t="s">
        <v>2</v>
      </c>
      <c r="F4323" t="s">
        <v>386</v>
      </c>
      <c r="G4323" t="s">
        <v>1395</v>
      </c>
      <c r="H4323" t="s">
        <v>383</v>
      </c>
      <c r="I4323" t="s">
        <v>384</v>
      </c>
      <c r="J4323" t="s">
        <v>37</v>
      </c>
      <c r="K4323" t="s">
        <v>7</v>
      </c>
      <c r="L4323" t="s">
        <v>8</v>
      </c>
      <c r="M4323" t="s">
        <v>7</v>
      </c>
      <c r="N4323" t="s">
        <v>9</v>
      </c>
      <c r="O4323" t="s">
        <v>10</v>
      </c>
      <c r="P4323" s="83">
        <v>5</v>
      </c>
      <c r="Q4323">
        <v>0.66999999999999993</v>
      </c>
      <c r="R4323">
        <v>4.33</v>
      </c>
      <c r="S4323" s="9">
        <v>0.13399999999999998</v>
      </c>
    </row>
    <row r="4324" spans="1:19">
      <c r="A4324" s="83">
        <v>2021</v>
      </c>
      <c r="B4324" t="s">
        <v>1389</v>
      </c>
      <c r="C4324" t="s">
        <v>927</v>
      </c>
      <c r="D4324" t="s">
        <v>560</v>
      </c>
      <c r="E4324" t="s">
        <v>2</v>
      </c>
      <c r="F4324" t="s">
        <v>389</v>
      </c>
      <c r="G4324" t="s">
        <v>1407</v>
      </c>
      <c r="H4324" t="s">
        <v>383</v>
      </c>
      <c r="I4324" t="s">
        <v>384</v>
      </c>
      <c r="J4324" t="s">
        <v>37</v>
      </c>
      <c r="K4324" t="s">
        <v>7</v>
      </c>
      <c r="L4324" t="s">
        <v>8</v>
      </c>
      <c r="M4324" t="s">
        <v>7</v>
      </c>
      <c r="N4324" t="s">
        <v>9</v>
      </c>
      <c r="O4324" t="s">
        <v>10</v>
      </c>
      <c r="P4324" s="83">
        <v>4</v>
      </c>
      <c r="Q4324">
        <v>0</v>
      </c>
      <c r="R4324">
        <v>4</v>
      </c>
      <c r="S4324" s="9">
        <v>0</v>
      </c>
    </row>
    <row r="4325" spans="1:19">
      <c r="A4325" s="83">
        <v>2021</v>
      </c>
      <c r="B4325" t="s">
        <v>1389</v>
      </c>
      <c r="C4325" t="s">
        <v>927</v>
      </c>
      <c r="D4325" t="s">
        <v>560</v>
      </c>
      <c r="E4325" t="s">
        <v>2</v>
      </c>
      <c r="F4325" t="s">
        <v>394</v>
      </c>
      <c r="G4325" t="s">
        <v>1408</v>
      </c>
      <c r="H4325" t="s">
        <v>383</v>
      </c>
      <c r="I4325" t="s">
        <v>384</v>
      </c>
      <c r="J4325" t="s">
        <v>37</v>
      </c>
      <c r="K4325" t="s">
        <v>7</v>
      </c>
      <c r="L4325" t="s">
        <v>8</v>
      </c>
      <c r="M4325" t="s">
        <v>7</v>
      </c>
      <c r="N4325" t="s">
        <v>9</v>
      </c>
      <c r="O4325" t="s">
        <v>10</v>
      </c>
      <c r="P4325" s="83">
        <v>5</v>
      </c>
      <c r="Q4325">
        <v>1.07</v>
      </c>
      <c r="R4325">
        <v>3.9299999999999997</v>
      </c>
      <c r="S4325" s="9">
        <v>0.21400000000000002</v>
      </c>
    </row>
    <row r="4326" spans="1:19">
      <c r="A4326" s="83">
        <v>2021</v>
      </c>
      <c r="B4326" t="s">
        <v>1389</v>
      </c>
      <c r="C4326" t="s">
        <v>927</v>
      </c>
      <c r="D4326" t="s">
        <v>560</v>
      </c>
      <c r="E4326" t="s">
        <v>2</v>
      </c>
      <c r="F4326" t="s">
        <v>397</v>
      </c>
      <c r="G4326" t="s">
        <v>1400</v>
      </c>
      <c r="H4326" t="s">
        <v>383</v>
      </c>
      <c r="I4326" t="s">
        <v>384</v>
      </c>
      <c r="J4326" t="s">
        <v>37</v>
      </c>
      <c r="K4326" t="s">
        <v>7</v>
      </c>
      <c r="L4326" t="s">
        <v>8</v>
      </c>
      <c r="M4326" t="s">
        <v>7</v>
      </c>
      <c r="N4326" t="s">
        <v>9</v>
      </c>
      <c r="O4326" t="s">
        <v>10</v>
      </c>
      <c r="P4326" s="83">
        <v>6</v>
      </c>
      <c r="Q4326">
        <v>2.75</v>
      </c>
      <c r="R4326">
        <v>3.25</v>
      </c>
      <c r="S4326" s="9">
        <v>0.45833333333333331</v>
      </c>
    </row>
    <row r="4327" spans="1:19">
      <c r="A4327" s="83">
        <v>2021</v>
      </c>
      <c r="B4327" t="s">
        <v>1389</v>
      </c>
      <c r="C4327" t="s">
        <v>927</v>
      </c>
      <c r="D4327" t="s">
        <v>560</v>
      </c>
      <c r="E4327" t="s">
        <v>2</v>
      </c>
      <c r="F4327" t="s">
        <v>400</v>
      </c>
      <c r="G4327" t="s">
        <v>1401</v>
      </c>
      <c r="H4327" t="s">
        <v>383</v>
      </c>
      <c r="I4327" t="s">
        <v>384</v>
      </c>
      <c r="J4327" t="s">
        <v>37</v>
      </c>
      <c r="K4327" t="s">
        <v>7</v>
      </c>
      <c r="L4327" t="s">
        <v>8</v>
      </c>
      <c r="M4327" t="s">
        <v>7</v>
      </c>
      <c r="N4327" t="s">
        <v>9</v>
      </c>
      <c r="O4327" t="s">
        <v>10</v>
      </c>
      <c r="P4327" s="83">
        <v>6</v>
      </c>
      <c r="Q4327">
        <v>3.77</v>
      </c>
      <c r="R4327">
        <v>2.23</v>
      </c>
      <c r="S4327" s="9">
        <v>0.6283333333333333</v>
      </c>
    </row>
    <row r="4328" spans="1:19">
      <c r="A4328" s="83">
        <v>2021</v>
      </c>
      <c r="B4328" t="s">
        <v>1389</v>
      </c>
      <c r="C4328" t="s">
        <v>927</v>
      </c>
      <c r="D4328" t="s">
        <v>560</v>
      </c>
      <c r="E4328" t="s">
        <v>2</v>
      </c>
      <c r="F4328" t="s">
        <v>403</v>
      </c>
      <c r="G4328" t="s">
        <v>1396</v>
      </c>
      <c r="H4328" t="s">
        <v>383</v>
      </c>
      <c r="I4328" t="s">
        <v>384</v>
      </c>
      <c r="J4328" t="s">
        <v>37</v>
      </c>
      <c r="K4328" t="s">
        <v>7</v>
      </c>
      <c r="L4328" t="s">
        <v>8</v>
      </c>
      <c r="M4328" t="s">
        <v>7</v>
      </c>
      <c r="N4328" t="s">
        <v>9</v>
      </c>
      <c r="O4328" t="s">
        <v>10</v>
      </c>
      <c r="P4328" s="83">
        <v>6</v>
      </c>
      <c r="Q4328">
        <v>2.25</v>
      </c>
      <c r="R4328">
        <v>3.75</v>
      </c>
      <c r="S4328" s="9">
        <v>0.375</v>
      </c>
    </row>
    <row r="4329" spans="1:19">
      <c r="A4329" s="83">
        <v>2021</v>
      </c>
      <c r="B4329" t="s">
        <v>1389</v>
      </c>
      <c r="C4329" t="s">
        <v>927</v>
      </c>
      <c r="D4329" t="s">
        <v>560</v>
      </c>
      <c r="E4329" t="s">
        <v>2</v>
      </c>
      <c r="F4329" t="s">
        <v>406</v>
      </c>
      <c r="G4329" t="s">
        <v>1402</v>
      </c>
      <c r="H4329" t="s">
        <v>1403</v>
      </c>
      <c r="I4329" t="s">
        <v>384</v>
      </c>
      <c r="J4329" t="s">
        <v>37</v>
      </c>
      <c r="K4329" t="s">
        <v>7</v>
      </c>
      <c r="L4329" t="s">
        <v>8</v>
      </c>
      <c r="M4329" t="s">
        <v>7</v>
      </c>
      <c r="N4329" t="s">
        <v>9</v>
      </c>
      <c r="O4329" t="s">
        <v>10</v>
      </c>
      <c r="P4329" s="83">
        <v>6</v>
      </c>
      <c r="Q4329">
        <v>3.48</v>
      </c>
      <c r="R4329">
        <v>2.52</v>
      </c>
      <c r="S4329" s="9">
        <v>0.57999999999999996</v>
      </c>
    </row>
    <row r="4330" spans="1:19">
      <c r="A4330" s="83">
        <v>2021</v>
      </c>
      <c r="B4330" t="s">
        <v>1389</v>
      </c>
      <c r="C4330" t="s">
        <v>927</v>
      </c>
      <c r="D4330" t="s">
        <v>560</v>
      </c>
      <c r="E4330" t="s">
        <v>2</v>
      </c>
      <c r="F4330" t="s">
        <v>410</v>
      </c>
      <c r="G4330" t="s">
        <v>1404</v>
      </c>
      <c r="H4330" t="s">
        <v>383</v>
      </c>
      <c r="I4330" t="s">
        <v>384</v>
      </c>
      <c r="J4330" t="s">
        <v>37</v>
      </c>
      <c r="K4330" t="s">
        <v>7</v>
      </c>
      <c r="L4330" t="s">
        <v>8</v>
      </c>
      <c r="M4330" t="s">
        <v>7</v>
      </c>
      <c r="N4330" t="s">
        <v>9</v>
      </c>
      <c r="O4330" t="s">
        <v>10</v>
      </c>
      <c r="P4330" s="83">
        <v>4</v>
      </c>
      <c r="Q4330">
        <v>1.7</v>
      </c>
      <c r="R4330">
        <v>2.2999999999999998</v>
      </c>
      <c r="S4330" s="9">
        <v>0.42499999999999999</v>
      </c>
    </row>
    <row r="4331" spans="1:19">
      <c r="A4331" s="83">
        <v>2021</v>
      </c>
      <c r="B4331" t="s">
        <v>1389</v>
      </c>
      <c r="C4331" t="s">
        <v>927</v>
      </c>
      <c r="D4331" t="s">
        <v>560</v>
      </c>
      <c r="E4331" t="s">
        <v>2</v>
      </c>
      <c r="F4331" t="s">
        <v>412</v>
      </c>
      <c r="G4331" t="s">
        <v>1409</v>
      </c>
      <c r="H4331" t="s">
        <v>383</v>
      </c>
      <c r="I4331" t="s">
        <v>384</v>
      </c>
      <c r="J4331" t="s">
        <v>37</v>
      </c>
      <c r="K4331" t="s">
        <v>7</v>
      </c>
      <c r="L4331" t="s">
        <v>8</v>
      </c>
      <c r="M4331" t="s">
        <v>7</v>
      </c>
      <c r="N4331" t="s">
        <v>9</v>
      </c>
      <c r="O4331" t="s">
        <v>10</v>
      </c>
      <c r="P4331" s="83">
        <v>1</v>
      </c>
      <c r="Q4331">
        <v>0</v>
      </c>
      <c r="R4331">
        <v>1</v>
      </c>
      <c r="S4331" s="9">
        <v>0</v>
      </c>
    </row>
    <row r="4332" spans="1:19">
      <c r="A4332" s="83">
        <v>2021</v>
      </c>
      <c r="B4332" t="s">
        <v>1389</v>
      </c>
      <c r="C4332" t="s">
        <v>927</v>
      </c>
      <c r="D4332" t="s">
        <v>560</v>
      </c>
      <c r="E4332" t="s">
        <v>2</v>
      </c>
      <c r="F4332" t="s">
        <v>414</v>
      </c>
      <c r="G4332" t="s">
        <v>1397</v>
      </c>
      <c r="H4332" t="s">
        <v>383</v>
      </c>
      <c r="I4332" t="s">
        <v>384</v>
      </c>
      <c r="J4332" t="s">
        <v>37</v>
      </c>
      <c r="K4332" t="s">
        <v>7</v>
      </c>
      <c r="L4332" t="s">
        <v>8</v>
      </c>
      <c r="M4332" t="s">
        <v>7</v>
      </c>
      <c r="N4332" t="s">
        <v>9</v>
      </c>
      <c r="O4332" t="s">
        <v>10</v>
      </c>
      <c r="P4332" s="83">
        <v>6</v>
      </c>
      <c r="Q4332">
        <v>3.63</v>
      </c>
      <c r="R4332">
        <v>2.37</v>
      </c>
      <c r="S4332" s="9">
        <v>0.60499999999999998</v>
      </c>
    </row>
    <row r="4333" spans="1:19">
      <c r="A4333" s="83">
        <v>2021</v>
      </c>
      <c r="B4333" t="s">
        <v>1389</v>
      </c>
      <c r="C4333" t="s">
        <v>927</v>
      </c>
      <c r="D4333" t="s">
        <v>560</v>
      </c>
      <c r="E4333" t="s">
        <v>2</v>
      </c>
      <c r="F4333" t="s">
        <v>416</v>
      </c>
      <c r="G4333" t="s">
        <v>1398</v>
      </c>
      <c r="H4333" t="s">
        <v>383</v>
      </c>
      <c r="I4333" t="s">
        <v>384</v>
      </c>
      <c r="J4333" t="s">
        <v>37</v>
      </c>
      <c r="K4333" t="s">
        <v>7</v>
      </c>
      <c r="L4333" t="s">
        <v>8</v>
      </c>
      <c r="M4333" t="s">
        <v>7</v>
      </c>
      <c r="N4333" t="s">
        <v>9</v>
      </c>
      <c r="O4333" t="s">
        <v>10</v>
      </c>
      <c r="P4333" s="83">
        <v>6</v>
      </c>
      <c r="Q4333">
        <v>3.7</v>
      </c>
      <c r="R4333">
        <v>2.2999999999999998</v>
      </c>
      <c r="S4333" s="9">
        <v>0.6166666666666667</v>
      </c>
    </row>
    <row r="4334" spans="1:19">
      <c r="A4334" s="83">
        <v>2021</v>
      </c>
      <c r="B4334" t="s">
        <v>1389</v>
      </c>
      <c r="C4334" t="s">
        <v>927</v>
      </c>
      <c r="D4334" t="s">
        <v>560</v>
      </c>
      <c r="E4334" t="s">
        <v>2</v>
      </c>
      <c r="F4334" t="s">
        <v>381</v>
      </c>
      <c r="G4334" t="s">
        <v>1410</v>
      </c>
      <c r="H4334" t="s">
        <v>383</v>
      </c>
      <c r="I4334" t="s">
        <v>384</v>
      </c>
      <c r="J4334" t="s">
        <v>37</v>
      </c>
      <c r="K4334" t="s">
        <v>7</v>
      </c>
      <c r="L4334" t="s">
        <v>8</v>
      </c>
      <c r="M4334" t="s">
        <v>7</v>
      </c>
      <c r="N4334" t="s">
        <v>9</v>
      </c>
      <c r="O4334" t="s">
        <v>10</v>
      </c>
      <c r="P4334" s="83">
        <v>5</v>
      </c>
      <c r="Q4334">
        <v>2.74</v>
      </c>
      <c r="R4334">
        <v>2.2599999999999998</v>
      </c>
      <c r="S4334" s="9">
        <v>0.54800000000000004</v>
      </c>
    </row>
    <row r="4335" spans="1:19">
      <c r="A4335" s="83">
        <v>2021</v>
      </c>
      <c r="B4335" t="s">
        <v>1389</v>
      </c>
      <c r="C4335" t="s">
        <v>927</v>
      </c>
      <c r="D4335" t="s">
        <v>560</v>
      </c>
      <c r="E4335" t="s">
        <v>2</v>
      </c>
      <c r="F4335" t="s">
        <v>441</v>
      </c>
      <c r="G4335" t="s">
        <v>1411</v>
      </c>
      <c r="H4335" t="s">
        <v>383</v>
      </c>
      <c r="I4335" t="s">
        <v>384</v>
      </c>
      <c r="J4335" t="s">
        <v>37</v>
      </c>
      <c r="K4335" t="s">
        <v>7</v>
      </c>
      <c r="L4335" t="s">
        <v>8</v>
      </c>
      <c r="M4335" t="s">
        <v>7</v>
      </c>
      <c r="N4335" t="s">
        <v>9</v>
      </c>
      <c r="O4335" t="s">
        <v>10</v>
      </c>
      <c r="P4335" s="83">
        <v>5</v>
      </c>
      <c r="Q4335">
        <v>3.18</v>
      </c>
      <c r="R4335">
        <v>1.8199999999999998</v>
      </c>
      <c r="S4335" s="9">
        <v>0.63600000000000001</v>
      </c>
    </row>
    <row r="4336" spans="1:19">
      <c r="A4336" s="83">
        <v>2021</v>
      </c>
      <c r="B4336" t="s">
        <v>1389</v>
      </c>
      <c r="C4336" t="s">
        <v>927</v>
      </c>
      <c r="D4336" t="s">
        <v>560</v>
      </c>
      <c r="E4336" t="s">
        <v>2</v>
      </c>
      <c r="F4336" t="s">
        <v>856</v>
      </c>
      <c r="G4336" t="s">
        <v>1412</v>
      </c>
      <c r="H4336" t="s">
        <v>383</v>
      </c>
      <c r="I4336" t="s">
        <v>384</v>
      </c>
      <c r="J4336" t="s">
        <v>37</v>
      </c>
      <c r="K4336" t="s">
        <v>7</v>
      </c>
      <c r="L4336" t="s">
        <v>8</v>
      </c>
      <c r="M4336" t="s">
        <v>7</v>
      </c>
      <c r="N4336" t="s">
        <v>9</v>
      </c>
      <c r="O4336" t="s">
        <v>10</v>
      </c>
      <c r="P4336" s="83">
        <v>5</v>
      </c>
      <c r="Q4336">
        <v>2.25</v>
      </c>
      <c r="R4336">
        <v>2.75</v>
      </c>
      <c r="S4336" s="9">
        <v>0.45</v>
      </c>
    </row>
    <row r="4337" spans="1:19">
      <c r="A4337" s="83">
        <v>2021</v>
      </c>
      <c r="B4337" t="s">
        <v>1389</v>
      </c>
      <c r="C4337" t="s">
        <v>927</v>
      </c>
      <c r="D4337" t="s">
        <v>560</v>
      </c>
      <c r="E4337" t="s">
        <v>2</v>
      </c>
      <c r="F4337" t="s">
        <v>1413</v>
      </c>
      <c r="G4337" t="s">
        <v>1414</v>
      </c>
      <c r="H4337" t="s">
        <v>383</v>
      </c>
      <c r="I4337" t="s">
        <v>384</v>
      </c>
      <c r="J4337" t="s">
        <v>37</v>
      </c>
      <c r="K4337" t="s">
        <v>7</v>
      </c>
      <c r="L4337" t="s">
        <v>8</v>
      </c>
      <c r="M4337" t="s">
        <v>7</v>
      </c>
      <c r="N4337" t="s">
        <v>9</v>
      </c>
      <c r="O4337" t="s">
        <v>10</v>
      </c>
      <c r="P4337" s="83">
        <v>5</v>
      </c>
      <c r="Q4337">
        <v>2.92</v>
      </c>
      <c r="R4337">
        <v>2.08</v>
      </c>
      <c r="S4337" s="9">
        <v>0.58399999999999996</v>
      </c>
    </row>
    <row r="4338" spans="1:19">
      <c r="A4338" s="83">
        <v>2021</v>
      </c>
      <c r="B4338" t="s">
        <v>1389</v>
      </c>
      <c r="C4338" t="s">
        <v>927</v>
      </c>
      <c r="D4338" t="s">
        <v>560</v>
      </c>
      <c r="E4338" t="s">
        <v>2</v>
      </c>
      <c r="F4338" t="s">
        <v>723</v>
      </c>
      <c r="G4338" t="s">
        <v>1415</v>
      </c>
      <c r="H4338" t="s">
        <v>383</v>
      </c>
      <c r="I4338" t="s">
        <v>384</v>
      </c>
      <c r="J4338" t="s">
        <v>37</v>
      </c>
      <c r="K4338" t="s">
        <v>7</v>
      </c>
      <c r="L4338" t="s">
        <v>8</v>
      </c>
      <c r="M4338" t="s">
        <v>7</v>
      </c>
      <c r="N4338" t="s">
        <v>9</v>
      </c>
      <c r="O4338" t="s">
        <v>10</v>
      </c>
      <c r="P4338" s="83">
        <v>5</v>
      </c>
      <c r="Q4338">
        <v>3.12</v>
      </c>
      <c r="R4338">
        <v>1.88</v>
      </c>
      <c r="S4338" s="9">
        <v>0.624</v>
      </c>
    </row>
    <row r="4339" spans="1:19">
      <c r="A4339" s="83">
        <v>2021</v>
      </c>
      <c r="B4339" t="s">
        <v>1389</v>
      </c>
      <c r="C4339" t="s">
        <v>927</v>
      </c>
      <c r="D4339" t="s">
        <v>560</v>
      </c>
      <c r="E4339" t="s">
        <v>2</v>
      </c>
      <c r="F4339" t="s">
        <v>1445</v>
      </c>
      <c r="G4339" t="s">
        <v>1446</v>
      </c>
      <c r="H4339" t="s">
        <v>383</v>
      </c>
      <c r="I4339" t="s">
        <v>384</v>
      </c>
      <c r="J4339" t="s">
        <v>37</v>
      </c>
      <c r="K4339" t="s">
        <v>7</v>
      </c>
      <c r="L4339" t="s">
        <v>8</v>
      </c>
      <c r="M4339" t="s">
        <v>7</v>
      </c>
      <c r="N4339" t="s">
        <v>9</v>
      </c>
      <c r="O4339" t="s">
        <v>10</v>
      </c>
      <c r="P4339" s="83">
        <v>7</v>
      </c>
      <c r="Q4339">
        <v>5.83</v>
      </c>
      <c r="R4339">
        <v>1.17</v>
      </c>
      <c r="S4339" s="9">
        <v>0.83285714285714285</v>
      </c>
    </row>
    <row r="4340" spans="1:19">
      <c r="A4340" s="83">
        <v>2021</v>
      </c>
      <c r="B4340" t="s">
        <v>1389</v>
      </c>
      <c r="C4340" t="s">
        <v>927</v>
      </c>
      <c r="D4340" t="s">
        <v>560</v>
      </c>
      <c r="E4340" t="s">
        <v>2</v>
      </c>
      <c r="F4340" t="s">
        <v>872</v>
      </c>
      <c r="G4340" t="s">
        <v>1399</v>
      </c>
      <c r="H4340" t="s">
        <v>383</v>
      </c>
      <c r="I4340" t="s">
        <v>384</v>
      </c>
      <c r="J4340" t="s">
        <v>37</v>
      </c>
      <c r="K4340" t="s">
        <v>7</v>
      </c>
      <c r="L4340" t="s">
        <v>8</v>
      </c>
      <c r="M4340" t="s">
        <v>7</v>
      </c>
      <c r="N4340" t="s">
        <v>9</v>
      </c>
      <c r="O4340" t="s">
        <v>10</v>
      </c>
      <c r="P4340" s="83">
        <v>4</v>
      </c>
      <c r="Q4340">
        <v>3.25</v>
      </c>
      <c r="R4340">
        <v>0.75</v>
      </c>
      <c r="S4340" s="9">
        <v>0.8125</v>
      </c>
    </row>
    <row r="4341" spans="1:19">
      <c r="A4341" s="83">
        <v>2021</v>
      </c>
      <c r="B4341" t="s">
        <v>1389</v>
      </c>
      <c r="C4341" t="s">
        <v>927</v>
      </c>
      <c r="D4341" t="s">
        <v>560</v>
      </c>
      <c r="E4341" t="s">
        <v>2</v>
      </c>
      <c r="F4341" t="s">
        <v>1405</v>
      </c>
      <c r="G4341" t="s">
        <v>1406</v>
      </c>
      <c r="H4341" t="s">
        <v>383</v>
      </c>
      <c r="I4341" t="s">
        <v>384</v>
      </c>
      <c r="J4341" t="s">
        <v>37</v>
      </c>
      <c r="K4341" t="s">
        <v>7</v>
      </c>
      <c r="L4341" t="s">
        <v>8</v>
      </c>
      <c r="M4341" t="s">
        <v>7</v>
      </c>
      <c r="N4341" t="s">
        <v>9</v>
      </c>
      <c r="O4341" t="s">
        <v>10</v>
      </c>
      <c r="P4341" s="83">
        <v>6</v>
      </c>
      <c r="Q4341">
        <v>3.38</v>
      </c>
      <c r="R4341">
        <v>2.62</v>
      </c>
      <c r="S4341" s="9">
        <v>0.56333333333333335</v>
      </c>
    </row>
    <row r="4342" spans="1:19">
      <c r="A4342" s="83">
        <v>2021</v>
      </c>
      <c r="B4342" t="s">
        <v>1389</v>
      </c>
      <c r="C4342" t="s">
        <v>929</v>
      </c>
      <c r="D4342" t="s">
        <v>560</v>
      </c>
      <c r="E4342" t="s">
        <v>2</v>
      </c>
      <c r="F4342" t="s">
        <v>446</v>
      </c>
      <c r="G4342" t="s">
        <v>1427</v>
      </c>
      <c r="H4342" t="s">
        <v>448</v>
      </c>
      <c r="I4342" t="s">
        <v>36</v>
      </c>
      <c r="J4342" t="s">
        <v>37</v>
      </c>
      <c r="K4342" t="s">
        <v>7</v>
      </c>
      <c r="L4342" t="s">
        <v>8</v>
      </c>
      <c r="M4342" t="s">
        <v>7</v>
      </c>
      <c r="N4342" t="s">
        <v>9</v>
      </c>
      <c r="O4342" t="s">
        <v>10</v>
      </c>
      <c r="P4342" s="83">
        <v>2</v>
      </c>
      <c r="Q4342">
        <v>0</v>
      </c>
      <c r="R4342">
        <v>2</v>
      </c>
      <c r="S4342" s="9">
        <v>0</v>
      </c>
    </row>
    <row r="4343" spans="1:19">
      <c r="A4343" s="83">
        <v>2021</v>
      </c>
      <c r="B4343" t="s">
        <v>1389</v>
      </c>
      <c r="C4343" t="s">
        <v>929</v>
      </c>
      <c r="D4343" t="s">
        <v>560</v>
      </c>
      <c r="E4343" t="s">
        <v>2</v>
      </c>
      <c r="F4343" t="s">
        <v>449</v>
      </c>
      <c r="G4343" t="s">
        <v>1423</v>
      </c>
      <c r="H4343" t="s">
        <v>1424</v>
      </c>
      <c r="I4343" t="s">
        <v>36</v>
      </c>
      <c r="J4343" t="s">
        <v>37</v>
      </c>
      <c r="K4343" t="s">
        <v>7</v>
      </c>
      <c r="L4343" t="s">
        <v>8</v>
      </c>
      <c r="M4343" t="s">
        <v>7</v>
      </c>
      <c r="N4343" t="s">
        <v>9</v>
      </c>
      <c r="O4343" t="s">
        <v>10</v>
      </c>
      <c r="P4343" s="83">
        <v>2</v>
      </c>
      <c r="Q4343">
        <v>2</v>
      </c>
      <c r="R4343">
        <v>0</v>
      </c>
      <c r="S4343" s="9">
        <v>1</v>
      </c>
    </row>
    <row r="4344" spans="1:19">
      <c r="A4344" s="83">
        <v>2021</v>
      </c>
      <c r="B4344" t="s">
        <v>1389</v>
      </c>
      <c r="C4344" t="s">
        <v>929</v>
      </c>
      <c r="D4344" t="s">
        <v>560</v>
      </c>
      <c r="E4344" t="s">
        <v>2</v>
      </c>
      <c r="F4344" t="s">
        <v>452</v>
      </c>
      <c r="G4344" t="s">
        <v>1422</v>
      </c>
      <c r="H4344" t="s">
        <v>448</v>
      </c>
      <c r="I4344" t="s">
        <v>36</v>
      </c>
      <c r="J4344" t="s">
        <v>37</v>
      </c>
      <c r="K4344" t="s">
        <v>7</v>
      </c>
      <c r="L4344" t="s">
        <v>8</v>
      </c>
      <c r="M4344" t="s">
        <v>7</v>
      </c>
      <c r="N4344" t="s">
        <v>9</v>
      </c>
      <c r="O4344" t="s">
        <v>10</v>
      </c>
      <c r="P4344" s="83">
        <v>16</v>
      </c>
      <c r="Q4344" s="86">
        <v>12.669999999999998</v>
      </c>
      <c r="R4344" s="86">
        <v>3.3300000000000018</v>
      </c>
      <c r="S4344" s="9">
        <v>0.79187499999999988</v>
      </c>
    </row>
    <row r="4345" spans="1:19">
      <c r="A4345" s="1">
        <v>2021</v>
      </c>
      <c r="B4345" t="s">
        <v>0</v>
      </c>
      <c r="C4345" t="s">
        <v>20</v>
      </c>
      <c r="D4345" t="s">
        <v>560</v>
      </c>
      <c r="E4345" s="11" t="s">
        <v>2</v>
      </c>
      <c r="F4345" s="11" t="s">
        <v>1</v>
      </c>
      <c r="G4345" s="11" t="s">
        <v>1447</v>
      </c>
      <c r="H4345" s="11" t="s">
        <v>229</v>
      </c>
      <c r="I4345" s="11" t="s">
        <v>230</v>
      </c>
      <c r="J4345" s="11" t="s">
        <v>79</v>
      </c>
      <c r="K4345" s="11" t="s">
        <v>7</v>
      </c>
      <c r="L4345" s="11" t="s">
        <v>8</v>
      </c>
      <c r="M4345" s="11" t="s">
        <v>7</v>
      </c>
      <c r="N4345" s="11" t="s">
        <v>9</v>
      </c>
      <c r="O4345" s="11" t="s">
        <v>10</v>
      </c>
      <c r="P4345" s="88">
        <v>13</v>
      </c>
      <c r="Q4345" s="88">
        <v>10.68</v>
      </c>
      <c r="R4345" s="88">
        <f>P4345-Q4345</f>
        <v>2.3200000000000003</v>
      </c>
      <c r="S4345" s="89">
        <f>Q4345/P4345</f>
        <v>0.82153846153846155</v>
      </c>
    </row>
    <row r="4346" spans="1:19">
      <c r="A4346" s="107" t="s">
        <v>1448</v>
      </c>
      <c r="B4346" s="107"/>
      <c r="C4346" s="107"/>
      <c r="D4346" s="107"/>
      <c r="E4346" s="107"/>
      <c r="F4346" s="107"/>
      <c r="G4346" s="107"/>
      <c r="H4346" s="107"/>
      <c r="I4346" s="107"/>
      <c r="J4346" s="107"/>
      <c r="K4346" s="107"/>
      <c r="L4346" s="107"/>
      <c r="M4346" s="107"/>
      <c r="N4346" s="107"/>
      <c r="O4346" s="107"/>
      <c r="P4346" s="107"/>
      <c r="Q4346" s="107"/>
      <c r="R4346" s="107"/>
      <c r="S4346" s="107"/>
    </row>
    <row r="4347" spans="1:19">
      <c r="A4347" t="s">
        <v>513</v>
      </c>
      <c r="B4347" s="66"/>
      <c r="C4347" s="66"/>
      <c r="F4347" t="s">
        <v>1450</v>
      </c>
      <c r="P4347" s="86"/>
    </row>
    <row r="4348" spans="1:19">
      <c r="A4348" s="1">
        <v>2021</v>
      </c>
      <c r="B4348" t="s">
        <v>1389</v>
      </c>
      <c r="C4348" t="s">
        <v>1006</v>
      </c>
      <c r="D4348" t="s">
        <v>560</v>
      </c>
      <c r="E4348" t="s">
        <v>2</v>
      </c>
      <c r="F4348" t="s">
        <v>1</v>
      </c>
      <c r="G4348" t="s">
        <v>1420</v>
      </c>
      <c r="H4348" t="s">
        <v>232</v>
      </c>
      <c r="I4348" t="s">
        <v>233</v>
      </c>
      <c r="J4348" t="s">
        <v>6</v>
      </c>
      <c r="K4348" t="s">
        <v>38</v>
      </c>
      <c r="L4348" t="s">
        <v>8</v>
      </c>
      <c r="M4348" t="s">
        <v>8</v>
      </c>
      <c r="N4348" t="s">
        <v>40</v>
      </c>
      <c r="O4348" t="s">
        <v>43</v>
      </c>
      <c r="P4348" s="83">
        <v>2</v>
      </c>
      <c r="Q4348">
        <v>0</v>
      </c>
      <c r="R4348">
        <v>2</v>
      </c>
      <c r="S4348" s="9">
        <v>0</v>
      </c>
    </row>
    <row r="4349" spans="1:19">
      <c r="A4349" s="1">
        <v>2021</v>
      </c>
      <c r="B4349" t="s">
        <v>1389</v>
      </c>
      <c r="C4349" t="s">
        <v>1006</v>
      </c>
      <c r="D4349" t="s">
        <v>560</v>
      </c>
      <c r="E4349" t="s">
        <v>2</v>
      </c>
      <c r="F4349" t="s">
        <v>1</v>
      </c>
      <c r="G4349" t="s">
        <v>1420</v>
      </c>
      <c r="H4349" t="s">
        <v>232</v>
      </c>
      <c r="I4349" t="s">
        <v>233</v>
      </c>
      <c r="J4349" t="s">
        <v>6</v>
      </c>
      <c r="K4349" t="s">
        <v>7</v>
      </c>
      <c r="L4349" t="s">
        <v>8</v>
      </c>
      <c r="M4349" t="s">
        <v>7</v>
      </c>
      <c r="N4349" t="s">
        <v>9</v>
      </c>
      <c r="O4349" t="s">
        <v>10</v>
      </c>
      <c r="P4349" s="83">
        <v>16</v>
      </c>
      <c r="Q4349">
        <v>8.77</v>
      </c>
      <c r="R4349">
        <v>7.23</v>
      </c>
      <c r="S4349" s="9">
        <v>0.54812499999999997</v>
      </c>
    </row>
    <row r="4350" spans="1:19">
      <c r="A4350" s="1">
        <v>2021</v>
      </c>
      <c r="B4350" t="s">
        <v>1389</v>
      </c>
      <c r="C4350" t="s">
        <v>1006</v>
      </c>
      <c r="D4350" t="s">
        <v>560</v>
      </c>
      <c r="E4350" t="s">
        <v>2</v>
      </c>
      <c r="F4350" t="s">
        <v>11</v>
      </c>
      <c r="G4350" t="s">
        <v>1390</v>
      </c>
      <c r="H4350" t="s">
        <v>77</v>
      </c>
      <c r="I4350" t="s">
        <v>78</v>
      </c>
      <c r="J4350" t="s">
        <v>79</v>
      </c>
      <c r="K4350" t="s">
        <v>7</v>
      </c>
      <c r="L4350" t="s">
        <v>8</v>
      </c>
      <c r="M4350" t="s">
        <v>7</v>
      </c>
      <c r="N4350" t="s">
        <v>9</v>
      </c>
      <c r="O4350" t="s">
        <v>10</v>
      </c>
      <c r="P4350" s="83">
        <v>4</v>
      </c>
      <c r="Q4350">
        <v>0</v>
      </c>
      <c r="R4350">
        <v>4</v>
      </c>
      <c r="S4350" s="9">
        <v>0</v>
      </c>
    </row>
    <row r="4351" spans="1:19">
      <c r="A4351" s="1">
        <v>2021</v>
      </c>
      <c r="B4351" t="s">
        <v>1389</v>
      </c>
      <c r="C4351" t="s">
        <v>1006</v>
      </c>
      <c r="D4351" t="s">
        <v>560</v>
      </c>
      <c r="E4351" t="s">
        <v>2</v>
      </c>
      <c r="F4351" t="s">
        <v>11</v>
      </c>
      <c r="G4351" t="s">
        <v>1390</v>
      </c>
      <c r="H4351" t="s">
        <v>77</v>
      </c>
      <c r="I4351" t="s">
        <v>78</v>
      </c>
      <c r="J4351" t="s">
        <v>79</v>
      </c>
      <c r="K4351" t="s">
        <v>38</v>
      </c>
      <c r="L4351" t="s">
        <v>8</v>
      </c>
      <c r="M4351" t="s">
        <v>8</v>
      </c>
      <c r="N4351" t="s">
        <v>40</v>
      </c>
      <c r="O4351" t="s">
        <v>43</v>
      </c>
      <c r="P4351" s="83">
        <v>2</v>
      </c>
      <c r="Q4351">
        <v>1</v>
      </c>
      <c r="R4351">
        <v>1</v>
      </c>
      <c r="S4351" s="9">
        <v>0.5</v>
      </c>
    </row>
    <row r="4352" spans="1:19">
      <c r="A4352" s="1">
        <v>2021</v>
      </c>
      <c r="B4352" t="s">
        <v>1389</v>
      </c>
      <c r="C4352" t="s">
        <v>1006</v>
      </c>
      <c r="D4352" t="s">
        <v>560</v>
      </c>
      <c r="E4352" t="s">
        <v>2</v>
      </c>
      <c r="F4352" t="s">
        <v>17</v>
      </c>
      <c r="G4352" t="s">
        <v>1429</v>
      </c>
      <c r="H4352" t="s">
        <v>1430</v>
      </c>
      <c r="I4352" t="s">
        <v>5</v>
      </c>
      <c r="J4352" t="s">
        <v>6</v>
      </c>
      <c r="K4352" t="s">
        <v>7</v>
      </c>
      <c r="L4352" t="s">
        <v>8</v>
      </c>
      <c r="M4352" t="s">
        <v>7</v>
      </c>
      <c r="N4352" t="s">
        <v>9</v>
      </c>
      <c r="O4352" t="s">
        <v>10</v>
      </c>
      <c r="P4352" s="83">
        <v>11</v>
      </c>
      <c r="Q4352">
        <v>0</v>
      </c>
      <c r="R4352">
        <v>11</v>
      </c>
      <c r="S4352" s="9">
        <v>0</v>
      </c>
    </row>
    <row r="4353" spans="1:19">
      <c r="A4353" s="1">
        <v>2021</v>
      </c>
      <c r="B4353" t="s">
        <v>1389</v>
      </c>
      <c r="C4353" t="s">
        <v>1006</v>
      </c>
      <c r="D4353" t="s">
        <v>560</v>
      </c>
      <c r="E4353" t="s">
        <v>2</v>
      </c>
      <c r="F4353" t="s">
        <v>23</v>
      </c>
      <c r="G4353" t="s">
        <v>1421</v>
      </c>
      <c r="H4353" t="s">
        <v>232</v>
      </c>
      <c r="I4353" t="s">
        <v>233</v>
      </c>
      <c r="J4353" t="s">
        <v>6</v>
      </c>
      <c r="K4353" t="s">
        <v>38</v>
      </c>
      <c r="L4353" t="s">
        <v>8</v>
      </c>
      <c r="M4353" t="s">
        <v>8</v>
      </c>
      <c r="N4353" t="s">
        <v>40</v>
      </c>
      <c r="O4353" t="s">
        <v>43</v>
      </c>
      <c r="P4353" s="83">
        <v>2</v>
      </c>
      <c r="Q4353">
        <v>0</v>
      </c>
      <c r="R4353">
        <v>2</v>
      </c>
      <c r="S4353" s="9">
        <v>0</v>
      </c>
    </row>
    <row r="4354" spans="1:19">
      <c r="A4354" s="1">
        <v>2021</v>
      </c>
      <c r="B4354" t="s">
        <v>1389</v>
      </c>
      <c r="C4354" t="s">
        <v>1006</v>
      </c>
      <c r="D4354" t="s">
        <v>560</v>
      </c>
      <c r="E4354" t="s">
        <v>2</v>
      </c>
      <c r="F4354" t="s">
        <v>23</v>
      </c>
      <c r="G4354" t="s">
        <v>1421</v>
      </c>
      <c r="H4354" t="s">
        <v>232</v>
      </c>
      <c r="I4354" t="s">
        <v>233</v>
      </c>
      <c r="J4354" t="s">
        <v>6</v>
      </c>
      <c r="K4354" t="s">
        <v>7</v>
      </c>
      <c r="L4354" t="s">
        <v>8</v>
      </c>
      <c r="M4354" t="s">
        <v>7</v>
      </c>
      <c r="N4354" t="s">
        <v>9</v>
      </c>
      <c r="O4354" t="s">
        <v>10</v>
      </c>
      <c r="P4354" s="83">
        <v>7</v>
      </c>
      <c r="Q4354">
        <v>0</v>
      </c>
      <c r="R4354">
        <v>7</v>
      </c>
      <c r="S4354" s="9">
        <v>0</v>
      </c>
    </row>
    <row r="4355" spans="1:19">
      <c r="A4355" s="1">
        <v>2021</v>
      </c>
      <c r="B4355" t="s">
        <v>1389</v>
      </c>
      <c r="C4355" t="s">
        <v>1006</v>
      </c>
      <c r="D4355" t="s">
        <v>560</v>
      </c>
      <c r="E4355" t="s">
        <v>1435</v>
      </c>
      <c r="F4355" t="s">
        <v>149</v>
      </c>
      <c r="G4355" t="s">
        <v>1436</v>
      </c>
      <c r="H4355" t="s">
        <v>571</v>
      </c>
      <c r="I4355" t="s">
        <v>294</v>
      </c>
      <c r="J4355" t="s">
        <v>153</v>
      </c>
      <c r="K4355" t="s">
        <v>7</v>
      </c>
      <c r="L4355" t="s">
        <v>8</v>
      </c>
      <c r="M4355" t="s">
        <v>7</v>
      </c>
      <c r="N4355" t="s">
        <v>9</v>
      </c>
      <c r="O4355" t="s">
        <v>10</v>
      </c>
      <c r="P4355" s="83">
        <v>8</v>
      </c>
      <c r="Q4355">
        <v>2.15</v>
      </c>
      <c r="R4355">
        <v>5.85</v>
      </c>
      <c r="S4355" s="9">
        <v>0.26874999999999999</v>
      </c>
    </row>
    <row r="4356" spans="1:19">
      <c r="A4356" s="1">
        <v>2021</v>
      </c>
      <c r="B4356" t="s">
        <v>1389</v>
      </c>
      <c r="C4356" t="s">
        <v>1006</v>
      </c>
      <c r="D4356" t="s">
        <v>299</v>
      </c>
      <c r="E4356" t="s">
        <v>2</v>
      </c>
      <c r="F4356" t="s">
        <v>258</v>
      </c>
      <c r="G4356" t="s">
        <v>1441</v>
      </c>
      <c r="H4356" t="s">
        <v>1442</v>
      </c>
      <c r="I4356" t="s">
        <v>298</v>
      </c>
      <c r="J4356" t="s">
        <v>6</v>
      </c>
      <c r="K4356" t="s">
        <v>7</v>
      </c>
      <c r="L4356" t="s">
        <v>8</v>
      </c>
      <c r="M4356" t="s">
        <v>7</v>
      </c>
      <c r="N4356" t="s">
        <v>9</v>
      </c>
      <c r="O4356" t="s">
        <v>10</v>
      </c>
      <c r="P4356" s="83">
        <v>2</v>
      </c>
      <c r="Q4356">
        <v>1</v>
      </c>
      <c r="R4356">
        <v>1</v>
      </c>
      <c r="S4356" s="9">
        <v>0.5</v>
      </c>
    </row>
    <row r="4357" spans="1:19">
      <c r="A4357" s="1">
        <v>2021</v>
      </c>
      <c r="B4357" t="s">
        <v>1389</v>
      </c>
      <c r="C4357" t="s">
        <v>1015</v>
      </c>
      <c r="D4357" t="s">
        <v>560</v>
      </c>
      <c r="E4357" t="s">
        <v>2</v>
      </c>
      <c r="F4357" t="s">
        <v>45</v>
      </c>
      <c r="G4357" t="s">
        <v>1391</v>
      </c>
      <c r="H4357" t="s">
        <v>126</v>
      </c>
      <c r="I4357" t="s">
        <v>127</v>
      </c>
      <c r="J4357" t="s">
        <v>79</v>
      </c>
      <c r="K4357" t="s">
        <v>7</v>
      </c>
      <c r="L4357" t="s">
        <v>8</v>
      </c>
      <c r="M4357" t="s">
        <v>7</v>
      </c>
      <c r="N4357" t="s">
        <v>9</v>
      </c>
      <c r="O4357" t="s">
        <v>10</v>
      </c>
      <c r="P4357" s="83">
        <v>19</v>
      </c>
      <c r="Q4357">
        <v>12.5</v>
      </c>
      <c r="R4357">
        <v>6.5</v>
      </c>
      <c r="S4357" s="9">
        <v>0.65789473684210531</v>
      </c>
    </row>
    <row r="4358" spans="1:19">
      <c r="A4358" s="1">
        <v>2021</v>
      </c>
      <c r="B4358" t="s">
        <v>1389</v>
      </c>
      <c r="C4358" t="s">
        <v>1015</v>
      </c>
      <c r="D4358" t="s">
        <v>560</v>
      </c>
      <c r="E4358" t="s">
        <v>2</v>
      </c>
      <c r="F4358" t="s">
        <v>51</v>
      </c>
      <c r="G4358" t="s">
        <v>1392</v>
      </c>
      <c r="H4358" t="s">
        <v>771</v>
      </c>
      <c r="I4358" t="s">
        <v>763</v>
      </c>
      <c r="J4358" t="s">
        <v>79</v>
      </c>
      <c r="K4358" t="s">
        <v>8</v>
      </c>
      <c r="L4358" t="s">
        <v>8</v>
      </c>
      <c r="M4358" t="s">
        <v>8</v>
      </c>
      <c r="N4358" t="s">
        <v>130</v>
      </c>
      <c r="O4358" t="s">
        <v>131</v>
      </c>
      <c r="P4358" s="83">
        <v>150</v>
      </c>
      <c r="Q4358">
        <v>0</v>
      </c>
      <c r="R4358">
        <v>150</v>
      </c>
      <c r="S4358" s="9">
        <v>0</v>
      </c>
    </row>
    <row r="4359" spans="1:19">
      <c r="A4359" s="1">
        <v>2021</v>
      </c>
      <c r="B4359" t="s">
        <v>1389</v>
      </c>
      <c r="C4359" t="s">
        <v>1015</v>
      </c>
      <c r="D4359" t="s">
        <v>560</v>
      </c>
      <c r="E4359" t="s">
        <v>2</v>
      </c>
      <c r="F4359" t="s">
        <v>51</v>
      </c>
      <c r="G4359" t="s">
        <v>1392</v>
      </c>
      <c r="H4359" t="s">
        <v>771</v>
      </c>
      <c r="I4359" t="s">
        <v>763</v>
      </c>
      <c r="J4359" t="s">
        <v>79</v>
      </c>
      <c r="K4359" t="s">
        <v>8</v>
      </c>
      <c r="L4359" t="s">
        <v>8</v>
      </c>
      <c r="M4359" t="s">
        <v>8</v>
      </c>
      <c r="N4359" t="s">
        <v>8</v>
      </c>
      <c r="O4359" t="s">
        <v>238</v>
      </c>
      <c r="P4359" s="83">
        <v>150</v>
      </c>
      <c r="Q4359">
        <v>0</v>
      </c>
      <c r="R4359">
        <v>150</v>
      </c>
      <c r="S4359" s="9">
        <v>0</v>
      </c>
    </row>
    <row r="4360" spans="1:19">
      <c r="A4360" s="1">
        <v>2021</v>
      </c>
      <c r="B4360" t="s">
        <v>1389</v>
      </c>
      <c r="C4360" t="s">
        <v>1015</v>
      </c>
      <c r="D4360" t="s">
        <v>560</v>
      </c>
      <c r="E4360" t="s">
        <v>2</v>
      </c>
      <c r="F4360" t="s">
        <v>247</v>
      </c>
      <c r="G4360" t="s">
        <v>1393</v>
      </c>
      <c r="H4360" t="s">
        <v>126</v>
      </c>
      <c r="I4360" t="s">
        <v>127</v>
      </c>
      <c r="J4360" t="s">
        <v>79</v>
      </c>
      <c r="K4360" t="s">
        <v>8</v>
      </c>
      <c r="L4360" t="s">
        <v>8</v>
      </c>
      <c r="M4360" t="s">
        <v>8</v>
      </c>
      <c r="N4360" t="s">
        <v>8</v>
      </c>
      <c r="O4360" t="s">
        <v>238</v>
      </c>
      <c r="P4360" s="83">
        <v>70</v>
      </c>
      <c r="Q4360">
        <v>47</v>
      </c>
      <c r="R4360">
        <v>23</v>
      </c>
      <c r="S4360" s="9">
        <v>0.67142857142857137</v>
      </c>
    </row>
    <row r="4361" spans="1:19">
      <c r="A4361" s="1">
        <v>2021</v>
      </c>
      <c r="B4361" t="s">
        <v>1389</v>
      </c>
      <c r="C4361" t="s">
        <v>1015</v>
      </c>
      <c r="D4361" t="s">
        <v>560</v>
      </c>
      <c r="E4361" t="s">
        <v>2</v>
      </c>
      <c r="F4361" t="s">
        <v>247</v>
      </c>
      <c r="G4361" t="s">
        <v>1393</v>
      </c>
      <c r="H4361" t="s">
        <v>126</v>
      </c>
      <c r="I4361" t="s">
        <v>127</v>
      </c>
      <c r="J4361" t="s">
        <v>79</v>
      </c>
      <c r="K4361" t="s">
        <v>7</v>
      </c>
      <c r="L4361" t="s">
        <v>8</v>
      </c>
      <c r="M4361" t="s">
        <v>7</v>
      </c>
      <c r="N4361" t="s">
        <v>9</v>
      </c>
      <c r="O4361" t="s">
        <v>10</v>
      </c>
      <c r="P4361" s="83">
        <v>23</v>
      </c>
      <c r="Q4361">
        <v>15.399999999999999</v>
      </c>
      <c r="R4361">
        <v>7.6000000000000014</v>
      </c>
      <c r="S4361" s="9">
        <v>0.66956521739130426</v>
      </c>
    </row>
    <row r="4362" spans="1:19">
      <c r="A4362" s="1">
        <v>2021</v>
      </c>
      <c r="B4362" t="s">
        <v>1389</v>
      </c>
      <c r="C4362" t="s">
        <v>302</v>
      </c>
      <c r="D4362" t="s">
        <v>350</v>
      </c>
      <c r="E4362" t="s">
        <v>2</v>
      </c>
      <c r="F4362" t="s">
        <v>1416</v>
      </c>
      <c r="G4362" t="s">
        <v>1417</v>
      </c>
      <c r="H4362" t="s">
        <v>366</v>
      </c>
      <c r="I4362" t="s">
        <v>354</v>
      </c>
      <c r="J4362" t="s">
        <v>79</v>
      </c>
      <c r="K4362" t="s">
        <v>40</v>
      </c>
      <c r="L4362" t="s">
        <v>8</v>
      </c>
      <c r="M4362" t="s">
        <v>8</v>
      </c>
      <c r="N4362" t="s">
        <v>201</v>
      </c>
      <c r="O4362" t="s">
        <v>315</v>
      </c>
      <c r="P4362" s="83">
        <v>5</v>
      </c>
      <c r="Q4362">
        <v>1</v>
      </c>
      <c r="R4362">
        <v>4</v>
      </c>
      <c r="S4362" s="9">
        <v>0.2</v>
      </c>
    </row>
    <row r="4363" spans="1:19">
      <c r="A4363" s="1">
        <v>2021</v>
      </c>
      <c r="B4363" t="s">
        <v>1389</v>
      </c>
      <c r="C4363" t="s">
        <v>302</v>
      </c>
      <c r="D4363" t="s">
        <v>350</v>
      </c>
      <c r="E4363" t="s">
        <v>2</v>
      </c>
      <c r="F4363" t="s">
        <v>1416</v>
      </c>
      <c r="G4363" t="s">
        <v>1417</v>
      </c>
      <c r="H4363" t="s">
        <v>366</v>
      </c>
      <c r="I4363" t="s">
        <v>354</v>
      </c>
      <c r="J4363" t="s">
        <v>79</v>
      </c>
      <c r="K4363" t="s">
        <v>7</v>
      </c>
      <c r="L4363" t="s">
        <v>8</v>
      </c>
      <c r="M4363" t="s">
        <v>38</v>
      </c>
      <c r="N4363" t="s">
        <v>40</v>
      </c>
      <c r="O4363" t="s">
        <v>85</v>
      </c>
      <c r="P4363" s="83">
        <v>1</v>
      </c>
      <c r="Q4363">
        <v>0</v>
      </c>
      <c r="R4363">
        <v>1</v>
      </c>
      <c r="S4363" s="9">
        <v>0</v>
      </c>
    </row>
    <row r="4364" spans="1:19">
      <c r="A4364" s="1">
        <v>2021</v>
      </c>
      <c r="B4364" t="s">
        <v>1389</v>
      </c>
      <c r="C4364" t="s">
        <v>302</v>
      </c>
      <c r="D4364" t="s">
        <v>350</v>
      </c>
      <c r="E4364" t="s">
        <v>2</v>
      </c>
      <c r="F4364" t="s">
        <v>1416</v>
      </c>
      <c r="G4364" t="s">
        <v>1417</v>
      </c>
      <c r="H4364" t="s">
        <v>366</v>
      </c>
      <c r="I4364" t="s">
        <v>354</v>
      </c>
      <c r="J4364" t="s">
        <v>79</v>
      </c>
      <c r="K4364" t="s">
        <v>40</v>
      </c>
      <c r="L4364" t="s">
        <v>8</v>
      </c>
      <c r="M4364" t="s">
        <v>8</v>
      </c>
      <c r="N4364" t="s">
        <v>8</v>
      </c>
      <c r="O4364" t="s">
        <v>128</v>
      </c>
      <c r="P4364" s="83">
        <v>5</v>
      </c>
      <c r="Q4364">
        <v>0</v>
      </c>
      <c r="R4364">
        <v>5</v>
      </c>
      <c r="S4364" s="9">
        <v>0</v>
      </c>
    </row>
    <row r="4365" spans="1:19">
      <c r="A4365" s="1">
        <v>2021</v>
      </c>
      <c r="B4365" t="s">
        <v>1389</v>
      </c>
      <c r="C4365" t="s">
        <v>302</v>
      </c>
      <c r="D4365" t="s">
        <v>350</v>
      </c>
      <c r="E4365" t="s">
        <v>2</v>
      </c>
      <c r="F4365" t="s">
        <v>1416</v>
      </c>
      <c r="G4365" t="s">
        <v>1417</v>
      </c>
      <c r="H4365" t="s">
        <v>366</v>
      </c>
      <c r="I4365" t="s">
        <v>354</v>
      </c>
      <c r="J4365" t="s">
        <v>79</v>
      </c>
      <c r="K4365" t="s">
        <v>40</v>
      </c>
      <c r="L4365" t="s">
        <v>8</v>
      </c>
      <c r="M4365" t="s">
        <v>40</v>
      </c>
      <c r="N4365" t="s">
        <v>8</v>
      </c>
      <c r="O4365" t="s">
        <v>375</v>
      </c>
      <c r="P4365" s="83">
        <v>3</v>
      </c>
      <c r="Q4365">
        <v>1</v>
      </c>
      <c r="R4365">
        <v>2</v>
      </c>
      <c r="S4365" s="9">
        <v>0.33333333333333331</v>
      </c>
    </row>
    <row r="4366" spans="1:19">
      <c r="A4366" s="1">
        <v>2021</v>
      </c>
      <c r="B4366" t="s">
        <v>1389</v>
      </c>
      <c r="C4366" t="s">
        <v>302</v>
      </c>
      <c r="D4366" t="s">
        <v>350</v>
      </c>
      <c r="E4366" t="s">
        <v>2</v>
      </c>
      <c r="F4366" t="s">
        <v>1418</v>
      </c>
      <c r="G4366" t="s">
        <v>1419</v>
      </c>
      <c r="H4366" t="s">
        <v>366</v>
      </c>
      <c r="I4366" t="s">
        <v>354</v>
      </c>
      <c r="J4366" t="s">
        <v>79</v>
      </c>
      <c r="K4366" t="s">
        <v>40</v>
      </c>
      <c r="L4366" t="s">
        <v>8</v>
      </c>
      <c r="M4366" t="s">
        <v>8</v>
      </c>
      <c r="N4366" t="s">
        <v>208</v>
      </c>
      <c r="O4366" t="s">
        <v>377</v>
      </c>
      <c r="P4366" s="83">
        <v>1</v>
      </c>
      <c r="Q4366">
        <v>0</v>
      </c>
      <c r="R4366">
        <v>1</v>
      </c>
      <c r="S4366" s="9">
        <v>0</v>
      </c>
    </row>
    <row r="4367" spans="1:19">
      <c r="A4367" s="1">
        <v>2021</v>
      </c>
      <c r="B4367" t="s">
        <v>1389</v>
      </c>
      <c r="C4367" t="s">
        <v>302</v>
      </c>
      <c r="D4367" t="s">
        <v>350</v>
      </c>
      <c r="E4367" t="s">
        <v>2</v>
      </c>
      <c r="F4367" t="s">
        <v>1418</v>
      </c>
      <c r="G4367" t="s">
        <v>1419</v>
      </c>
      <c r="H4367" t="s">
        <v>366</v>
      </c>
      <c r="I4367" t="s">
        <v>354</v>
      </c>
      <c r="J4367" t="s">
        <v>79</v>
      </c>
      <c r="K4367" t="s">
        <v>40</v>
      </c>
      <c r="L4367" t="s">
        <v>8</v>
      </c>
      <c r="M4367" t="s">
        <v>8</v>
      </c>
      <c r="N4367" t="s">
        <v>213</v>
      </c>
      <c r="O4367" t="s">
        <v>378</v>
      </c>
      <c r="P4367" s="83">
        <v>2</v>
      </c>
      <c r="Q4367">
        <v>0</v>
      </c>
      <c r="R4367">
        <v>2</v>
      </c>
      <c r="S4367" s="9">
        <v>0</v>
      </c>
    </row>
    <row r="4368" spans="1:19">
      <c r="A4368" s="1">
        <v>2021</v>
      </c>
      <c r="B4368" t="s">
        <v>1389</v>
      </c>
      <c r="C4368" t="s">
        <v>302</v>
      </c>
      <c r="D4368" t="s">
        <v>350</v>
      </c>
      <c r="E4368" t="s">
        <v>2</v>
      </c>
      <c r="F4368" t="s">
        <v>1418</v>
      </c>
      <c r="G4368" t="s">
        <v>1419</v>
      </c>
      <c r="H4368" t="s">
        <v>366</v>
      </c>
      <c r="I4368" t="s">
        <v>354</v>
      </c>
      <c r="J4368" t="s">
        <v>79</v>
      </c>
      <c r="K4368" t="s">
        <v>7</v>
      </c>
      <c r="L4368" t="s">
        <v>8</v>
      </c>
      <c r="M4368" t="s">
        <v>8</v>
      </c>
      <c r="N4368" t="s">
        <v>40</v>
      </c>
      <c r="O4368" t="s">
        <v>235</v>
      </c>
      <c r="P4368" s="83">
        <v>5</v>
      </c>
      <c r="Q4368">
        <v>2</v>
      </c>
      <c r="R4368">
        <v>3</v>
      </c>
      <c r="S4368" s="9">
        <v>0.4</v>
      </c>
    </row>
    <row r="4369" spans="1:19">
      <c r="A4369" s="1">
        <v>2021</v>
      </c>
      <c r="B4369" t="s">
        <v>1389</v>
      </c>
      <c r="C4369" t="s">
        <v>302</v>
      </c>
      <c r="D4369" t="s">
        <v>350</v>
      </c>
      <c r="E4369" t="s">
        <v>2</v>
      </c>
      <c r="F4369" t="s">
        <v>1418</v>
      </c>
      <c r="G4369" t="s">
        <v>1419</v>
      </c>
      <c r="H4369" t="s">
        <v>366</v>
      </c>
      <c r="I4369" t="s">
        <v>354</v>
      </c>
      <c r="J4369" t="s">
        <v>79</v>
      </c>
      <c r="K4369" t="s">
        <v>7</v>
      </c>
      <c r="L4369" t="s">
        <v>8</v>
      </c>
      <c r="M4369" t="s">
        <v>38</v>
      </c>
      <c r="N4369" t="s">
        <v>8</v>
      </c>
      <c r="O4369" t="s">
        <v>86</v>
      </c>
      <c r="P4369" s="83">
        <v>1</v>
      </c>
      <c r="Q4369">
        <v>0</v>
      </c>
      <c r="R4369">
        <v>1</v>
      </c>
      <c r="S4369" s="9">
        <v>0</v>
      </c>
    </row>
    <row r="4370" spans="1:19">
      <c r="A4370" s="1">
        <v>2021</v>
      </c>
      <c r="B4370" t="s">
        <v>1389</v>
      </c>
      <c r="C4370" t="s">
        <v>927</v>
      </c>
      <c r="D4370" t="s">
        <v>560</v>
      </c>
      <c r="E4370" t="s">
        <v>2</v>
      </c>
      <c r="F4370" t="s">
        <v>386</v>
      </c>
      <c r="G4370" t="s">
        <v>1395</v>
      </c>
      <c r="H4370" t="s">
        <v>383</v>
      </c>
      <c r="I4370" t="s">
        <v>384</v>
      </c>
      <c r="J4370" t="s">
        <v>37</v>
      </c>
      <c r="K4370" t="s">
        <v>7</v>
      </c>
      <c r="L4370" t="s">
        <v>8</v>
      </c>
      <c r="M4370" t="s">
        <v>7</v>
      </c>
      <c r="N4370" t="s">
        <v>9</v>
      </c>
      <c r="O4370" t="s">
        <v>10</v>
      </c>
      <c r="P4370" s="83">
        <v>5</v>
      </c>
      <c r="Q4370">
        <v>0.66999999999999993</v>
      </c>
      <c r="R4370">
        <v>4.33</v>
      </c>
      <c r="S4370" s="9">
        <v>0.13399999999999998</v>
      </c>
    </row>
    <row r="4371" spans="1:19">
      <c r="A4371" s="1">
        <v>2021</v>
      </c>
      <c r="B4371" t="s">
        <v>1389</v>
      </c>
      <c r="C4371" t="s">
        <v>927</v>
      </c>
      <c r="D4371" t="s">
        <v>560</v>
      </c>
      <c r="E4371" t="s">
        <v>2</v>
      </c>
      <c r="F4371" t="s">
        <v>386</v>
      </c>
      <c r="G4371" t="s">
        <v>1395</v>
      </c>
      <c r="H4371" t="s">
        <v>383</v>
      </c>
      <c r="I4371" t="s">
        <v>384</v>
      </c>
      <c r="J4371" t="s">
        <v>37</v>
      </c>
      <c r="K4371" t="s">
        <v>8</v>
      </c>
      <c r="L4371" t="s">
        <v>40</v>
      </c>
      <c r="M4371" t="s">
        <v>8</v>
      </c>
      <c r="N4371" t="s">
        <v>201</v>
      </c>
      <c r="O4371" t="s">
        <v>392</v>
      </c>
      <c r="P4371" s="83">
        <v>329</v>
      </c>
      <c r="Q4371">
        <v>173</v>
      </c>
      <c r="R4371">
        <v>156</v>
      </c>
      <c r="S4371" s="9">
        <v>0.52583586626139822</v>
      </c>
    </row>
    <row r="4372" spans="1:19">
      <c r="A4372" s="1">
        <v>2021</v>
      </c>
      <c r="B4372" t="s">
        <v>1389</v>
      </c>
      <c r="C4372" t="s">
        <v>927</v>
      </c>
      <c r="D4372" t="s">
        <v>560</v>
      </c>
      <c r="E4372" t="s">
        <v>2</v>
      </c>
      <c r="F4372" t="s">
        <v>386</v>
      </c>
      <c r="G4372" t="s">
        <v>1395</v>
      </c>
      <c r="H4372" t="s">
        <v>383</v>
      </c>
      <c r="I4372" t="s">
        <v>384</v>
      </c>
      <c r="J4372" t="s">
        <v>37</v>
      </c>
      <c r="K4372" t="s">
        <v>8</v>
      </c>
      <c r="L4372" t="s">
        <v>40</v>
      </c>
      <c r="M4372" t="s">
        <v>8</v>
      </c>
      <c r="N4372" t="s">
        <v>119</v>
      </c>
      <c r="O4372" t="s">
        <v>385</v>
      </c>
      <c r="P4372" s="83">
        <v>450</v>
      </c>
      <c r="Q4372">
        <v>124</v>
      </c>
      <c r="R4372">
        <v>326</v>
      </c>
      <c r="S4372" s="9">
        <v>0.27555555555555555</v>
      </c>
    </row>
    <row r="4373" spans="1:19">
      <c r="A4373" s="1">
        <v>2021</v>
      </c>
      <c r="B4373" t="s">
        <v>1389</v>
      </c>
      <c r="C4373" t="s">
        <v>927</v>
      </c>
      <c r="D4373" t="s">
        <v>560</v>
      </c>
      <c r="E4373" t="s">
        <v>2</v>
      </c>
      <c r="F4373" t="s">
        <v>389</v>
      </c>
      <c r="G4373" t="s">
        <v>1407</v>
      </c>
      <c r="H4373" t="s">
        <v>383</v>
      </c>
      <c r="I4373" t="s">
        <v>384</v>
      </c>
      <c r="J4373" t="s">
        <v>37</v>
      </c>
      <c r="K4373" t="s">
        <v>7</v>
      </c>
      <c r="L4373" t="s">
        <v>8</v>
      </c>
      <c r="M4373" t="s">
        <v>7</v>
      </c>
      <c r="N4373" t="s">
        <v>9</v>
      </c>
      <c r="O4373" t="s">
        <v>10</v>
      </c>
      <c r="P4373" s="83">
        <v>4</v>
      </c>
      <c r="Q4373">
        <v>0</v>
      </c>
      <c r="R4373">
        <v>4</v>
      </c>
      <c r="S4373" s="9">
        <v>0</v>
      </c>
    </row>
    <row r="4374" spans="1:19">
      <c r="A4374" s="1">
        <v>2021</v>
      </c>
      <c r="B4374" t="s">
        <v>1389</v>
      </c>
      <c r="C4374" t="s">
        <v>927</v>
      </c>
      <c r="D4374" t="s">
        <v>560</v>
      </c>
      <c r="E4374" t="s">
        <v>2</v>
      </c>
      <c r="F4374" t="s">
        <v>389</v>
      </c>
      <c r="G4374" t="s">
        <v>1407</v>
      </c>
      <c r="H4374" t="s">
        <v>383</v>
      </c>
      <c r="I4374" t="s">
        <v>384</v>
      </c>
      <c r="J4374" t="s">
        <v>37</v>
      </c>
      <c r="K4374" t="s">
        <v>8</v>
      </c>
      <c r="L4374" t="s">
        <v>40</v>
      </c>
      <c r="M4374" t="s">
        <v>8</v>
      </c>
      <c r="N4374" t="s">
        <v>119</v>
      </c>
      <c r="O4374" t="s">
        <v>385</v>
      </c>
      <c r="P4374" s="83">
        <v>25</v>
      </c>
      <c r="Q4374">
        <v>0</v>
      </c>
      <c r="R4374">
        <v>25</v>
      </c>
      <c r="S4374" s="9">
        <v>0</v>
      </c>
    </row>
    <row r="4375" spans="1:19">
      <c r="A4375" s="1">
        <v>2021</v>
      </c>
      <c r="B4375" t="s">
        <v>1389</v>
      </c>
      <c r="C4375" t="s">
        <v>927</v>
      </c>
      <c r="D4375" t="s">
        <v>560</v>
      </c>
      <c r="E4375" t="s">
        <v>2</v>
      </c>
      <c r="F4375" t="s">
        <v>394</v>
      </c>
      <c r="G4375" t="s">
        <v>1408</v>
      </c>
      <c r="H4375" t="s">
        <v>383</v>
      </c>
      <c r="I4375" t="s">
        <v>384</v>
      </c>
      <c r="J4375" t="s">
        <v>37</v>
      </c>
      <c r="K4375" t="s">
        <v>8</v>
      </c>
      <c r="L4375" t="s">
        <v>40</v>
      </c>
      <c r="M4375" t="s">
        <v>8</v>
      </c>
      <c r="N4375" t="s">
        <v>119</v>
      </c>
      <c r="O4375" t="s">
        <v>385</v>
      </c>
      <c r="P4375" s="83">
        <v>50</v>
      </c>
      <c r="Q4375">
        <v>0</v>
      </c>
      <c r="R4375">
        <v>50</v>
      </c>
      <c r="S4375" s="9">
        <v>0</v>
      </c>
    </row>
    <row r="4376" spans="1:19">
      <c r="A4376" s="1">
        <v>2021</v>
      </c>
      <c r="B4376" t="s">
        <v>1389</v>
      </c>
      <c r="C4376" t="s">
        <v>927</v>
      </c>
      <c r="D4376" t="s">
        <v>560</v>
      </c>
      <c r="E4376" t="s">
        <v>2</v>
      </c>
      <c r="F4376" t="s">
        <v>394</v>
      </c>
      <c r="G4376" t="s">
        <v>1408</v>
      </c>
      <c r="H4376" t="s">
        <v>383</v>
      </c>
      <c r="I4376" t="s">
        <v>384</v>
      </c>
      <c r="J4376" t="s">
        <v>37</v>
      </c>
      <c r="K4376" t="s">
        <v>7</v>
      </c>
      <c r="L4376" t="s">
        <v>8</v>
      </c>
      <c r="M4376" t="s">
        <v>7</v>
      </c>
      <c r="N4376" t="s">
        <v>9</v>
      </c>
      <c r="O4376" t="s">
        <v>10</v>
      </c>
      <c r="P4376" s="83">
        <v>5</v>
      </c>
      <c r="Q4376">
        <v>1.07</v>
      </c>
      <c r="R4376">
        <v>3.9299999999999997</v>
      </c>
      <c r="S4376" s="9">
        <v>0.21400000000000002</v>
      </c>
    </row>
    <row r="4377" spans="1:19">
      <c r="A4377" s="1">
        <v>2021</v>
      </c>
      <c r="B4377" t="s">
        <v>1389</v>
      </c>
      <c r="C4377" t="s">
        <v>927</v>
      </c>
      <c r="D4377" t="s">
        <v>560</v>
      </c>
      <c r="E4377" t="s">
        <v>2</v>
      </c>
      <c r="F4377" t="s">
        <v>397</v>
      </c>
      <c r="G4377" t="s">
        <v>1400</v>
      </c>
      <c r="H4377" t="s">
        <v>383</v>
      </c>
      <c r="I4377" t="s">
        <v>384</v>
      </c>
      <c r="J4377" t="s">
        <v>37</v>
      </c>
      <c r="K4377" t="s">
        <v>8</v>
      </c>
      <c r="L4377" t="s">
        <v>40</v>
      </c>
      <c r="M4377" t="s">
        <v>8</v>
      </c>
      <c r="N4377" t="s">
        <v>201</v>
      </c>
      <c r="O4377" t="s">
        <v>392</v>
      </c>
      <c r="P4377" s="83">
        <v>82</v>
      </c>
      <c r="Q4377">
        <v>26</v>
      </c>
      <c r="R4377">
        <v>56</v>
      </c>
      <c r="S4377" s="9">
        <v>0.31707317073170732</v>
      </c>
    </row>
    <row r="4378" spans="1:19">
      <c r="A4378" s="1">
        <v>2021</v>
      </c>
      <c r="B4378" t="s">
        <v>1389</v>
      </c>
      <c r="C4378" t="s">
        <v>927</v>
      </c>
      <c r="D4378" t="s">
        <v>560</v>
      </c>
      <c r="E4378" t="s">
        <v>2</v>
      </c>
      <c r="F4378" t="s">
        <v>397</v>
      </c>
      <c r="G4378" t="s">
        <v>1400</v>
      </c>
      <c r="H4378" t="s">
        <v>383</v>
      </c>
      <c r="I4378" t="s">
        <v>384</v>
      </c>
      <c r="J4378" t="s">
        <v>37</v>
      </c>
      <c r="K4378" t="s">
        <v>7</v>
      </c>
      <c r="L4378" t="s">
        <v>8</v>
      </c>
      <c r="M4378" t="s">
        <v>7</v>
      </c>
      <c r="N4378" t="s">
        <v>9</v>
      </c>
      <c r="O4378" t="s">
        <v>10</v>
      </c>
      <c r="P4378" s="83">
        <v>6</v>
      </c>
      <c r="Q4378">
        <v>2.75</v>
      </c>
      <c r="R4378">
        <v>3.25</v>
      </c>
      <c r="S4378" s="9">
        <v>0.45833333333333331</v>
      </c>
    </row>
    <row r="4379" spans="1:19">
      <c r="A4379" s="1">
        <v>2021</v>
      </c>
      <c r="B4379" t="s">
        <v>1389</v>
      </c>
      <c r="C4379" t="s">
        <v>927</v>
      </c>
      <c r="D4379" t="s">
        <v>560</v>
      </c>
      <c r="E4379" t="s">
        <v>2</v>
      </c>
      <c r="F4379" t="s">
        <v>400</v>
      </c>
      <c r="G4379" t="s">
        <v>1401</v>
      </c>
      <c r="H4379" t="s">
        <v>383</v>
      </c>
      <c r="I4379" t="s">
        <v>384</v>
      </c>
      <c r="J4379" t="s">
        <v>37</v>
      </c>
      <c r="K4379" t="s">
        <v>7</v>
      </c>
      <c r="L4379" t="s">
        <v>8</v>
      </c>
      <c r="M4379" t="s">
        <v>7</v>
      </c>
      <c r="N4379" t="s">
        <v>9</v>
      </c>
      <c r="O4379" t="s">
        <v>10</v>
      </c>
      <c r="P4379" s="83">
        <v>6</v>
      </c>
      <c r="Q4379">
        <v>3.77</v>
      </c>
      <c r="R4379">
        <v>2.23</v>
      </c>
      <c r="S4379" s="9">
        <v>0.6283333333333333</v>
      </c>
    </row>
    <row r="4380" spans="1:19">
      <c r="A4380" s="1">
        <v>2021</v>
      </c>
      <c r="B4380" t="s">
        <v>1389</v>
      </c>
      <c r="C4380" t="s">
        <v>927</v>
      </c>
      <c r="D4380" t="s">
        <v>560</v>
      </c>
      <c r="E4380" t="s">
        <v>2</v>
      </c>
      <c r="F4380" t="s">
        <v>403</v>
      </c>
      <c r="G4380" t="s">
        <v>1396</v>
      </c>
      <c r="H4380" t="s">
        <v>383</v>
      </c>
      <c r="I4380" t="s">
        <v>384</v>
      </c>
      <c r="J4380" t="s">
        <v>37</v>
      </c>
      <c r="K4380" t="s">
        <v>8</v>
      </c>
      <c r="L4380" t="s">
        <v>40</v>
      </c>
      <c r="M4380" t="s">
        <v>8</v>
      </c>
      <c r="N4380" t="s">
        <v>38</v>
      </c>
      <c r="O4380" t="s">
        <v>688</v>
      </c>
      <c r="P4380" s="83">
        <v>49</v>
      </c>
      <c r="Q4380">
        <v>29</v>
      </c>
      <c r="R4380">
        <v>20</v>
      </c>
      <c r="S4380" s="9">
        <v>0.59183673469387754</v>
      </c>
    </row>
    <row r="4381" spans="1:19">
      <c r="A4381" s="1">
        <v>2021</v>
      </c>
      <c r="B4381" t="s">
        <v>1389</v>
      </c>
      <c r="C4381" t="s">
        <v>927</v>
      </c>
      <c r="D4381" t="s">
        <v>560</v>
      </c>
      <c r="E4381" t="s">
        <v>2</v>
      </c>
      <c r="F4381" t="s">
        <v>403</v>
      </c>
      <c r="G4381" t="s">
        <v>1396</v>
      </c>
      <c r="H4381" t="s">
        <v>383</v>
      </c>
      <c r="I4381" t="s">
        <v>384</v>
      </c>
      <c r="J4381" t="s">
        <v>37</v>
      </c>
      <c r="K4381" t="s">
        <v>7</v>
      </c>
      <c r="L4381" t="s">
        <v>8</v>
      </c>
      <c r="M4381" t="s">
        <v>7</v>
      </c>
      <c r="N4381" t="s">
        <v>9</v>
      </c>
      <c r="O4381" t="s">
        <v>10</v>
      </c>
      <c r="P4381" s="83">
        <v>6</v>
      </c>
      <c r="Q4381">
        <v>2.25</v>
      </c>
      <c r="R4381">
        <v>3.75</v>
      </c>
      <c r="S4381" s="9">
        <v>0.375</v>
      </c>
    </row>
    <row r="4382" spans="1:19">
      <c r="A4382" s="1">
        <v>2021</v>
      </c>
      <c r="B4382" t="s">
        <v>1389</v>
      </c>
      <c r="C4382" t="s">
        <v>927</v>
      </c>
      <c r="D4382" t="s">
        <v>560</v>
      </c>
      <c r="E4382" t="s">
        <v>2</v>
      </c>
      <c r="F4382" t="s">
        <v>406</v>
      </c>
      <c r="G4382" t="s">
        <v>1402</v>
      </c>
      <c r="H4382" t="s">
        <v>1403</v>
      </c>
      <c r="I4382" t="s">
        <v>384</v>
      </c>
      <c r="J4382" t="s">
        <v>37</v>
      </c>
      <c r="K4382" t="s">
        <v>7</v>
      </c>
      <c r="L4382" t="s">
        <v>8</v>
      </c>
      <c r="M4382" t="s">
        <v>7</v>
      </c>
      <c r="N4382" t="s">
        <v>9</v>
      </c>
      <c r="O4382" t="s">
        <v>10</v>
      </c>
      <c r="P4382" s="83">
        <v>6</v>
      </c>
      <c r="Q4382">
        <v>3.48</v>
      </c>
      <c r="R4382">
        <v>2.52</v>
      </c>
      <c r="S4382" s="9">
        <v>0.57999999999999996</v>
      </c>
    </row>
    <row r="4383" spans="1:19">
      <c r="A4383" s="1">
        <v>2021</v>
      </c>
      <c r="B4383" t="s">
        <v>1389</v>
      </c>
      <c r="C4383" t="s">
        <v>927</v>
      </c>
      <c r="D4383" t="s">
        <v>560</v>
      </c>
      <c r="E4383" t="s">
        <v>2</v>
      </c>
      <c r="F4383" t="s">
        <v>406</v>
      </c>
      <c r="G4383" t="s">
        <v>1402</v>
      </c>
      <c r="H4383" t="s">
        <v>1403</v>
      </c>
      <c r="I4383" t="s">
        <v>384</v>
      </c>
      <c r="J4383" t="s">
        <v>37</v>
      </c>
      <c r="K4383" t="s">
        <v>8</v>
      </c>
      <c r="L4383" t="s">
        <v>40</v>
      </c>
      <c r="M4383" t="s">
        <v>8</v>
      </c>
      <c r="N4383" t="s">
        <v>201</v>
      </c>
      <c r="O4383" t="s">
        <v>392</v>
      </c>
      <c r="P4383" s="83">
        <v>100</v>
      </c>
      <c r="Q4383">
        <v>51</v>
      </c>
      <c r="R4383">
        <v>49</v>
      </c>
      <c r="S4383" s="9">
        <v>0.51</v>
      </c>
    </row>
    <row r="4384" spans="1:19">
      <c r="A4384" s="1">
        <v>2021</v>
      </c>
      <c r="B4384" t="s">
        <v>1389</v>
      </c>
      <c r="C4384" t="s">
        <v>927</v>
      </c>
      <c r="D4384" t="s">
        <v>560</v>
      </c>
      <c r="E4384" t="s">
        <v>2</v>
      </c>
      <c r="F4384" t="s">
        <v>410</v>
      </c>
      <c r="G4384" t="s">
        <v>1404</v>
      </c>
      <c r="H4384" t="s">
        <v>383</v>
      </c>
      <c r="I4384" t="s">
        <v>384</v>
      </c>
      <c r="J4384" t="s">
        <v>37</v>
      </c>
      <c r="K4384" t="s">
        <v>7</v>
      </c>
      <c r="L4384" t="s">
        <v>8</v>
      </c>
      <c r="M4384" t="s">
        <v>7</v>
      </c>
      <c r="N4384" t="s">
        <v>9</v>
      </c>
      <c r="O4384" t="s">
        <v>10</v>
      </c>
      <c r="P4384" s="83">
        <v>4</v>
      </c>
      <c r="Q4384">
        <v>1.7</v>
      </c>
      <c r="R4384">
        <v>2.2999999999999998</v>
      </c>
      <c r="S4384" s="9">
        <v>0.42499999999999999</v>
      </c>
    </row>
    <row r="4385" spans="1:19">
      <c r="A4385" s="1">
        <v>2021</v>
      </c>
      <c r="B4385" t="s">
        <v>1389</v>
      </c>
      <c r="C4385" t="s">
        <v>927</v>
      </c>
      <c r="D4385" t="s">
        <v>560</v>
      </c>
      <c r="E4385" t="s">
        <v>2</v>
      </c>
      <c r="F4385" t="s">
        <v>410</v>
      </c>
      <c r="G4385" t="s">
        <v>1404</v>
      </c>
      <c r="H4385" t="s">
        <v>383</v>
      </c>
      <c r="I4385" t="s">
        <v>384</v>
      </c>
      <c r="J4385" t="s">
        <v>37</v>
      </c>
      <c r="K4385" t="s">
        <v>8</v>
      </c>
      <c r="L4385" t="s">
        <v>40</v>
      </c>
      <c r="M4385" t="s">
        <v>8</v>
      </c>
      <c r="N4385" t="s">
        <v>201</v>
      </c>
      <c r="O4385" t="s">
        <v>392</v>
      </c>
      <c r="P4385" s="83">
        <v>24</v>
      </c>
      <c r="Q4385">
        <v>0</v>
      </c>
      <c r="R4385">
        <v>24</v>
      </c>
      <c r="S4385" s="9">
        <v>0</v>
      </c>
    </row>
    <row r="4386" spans="1:19">
      <c r="A4386" s="1">
        <v>2021</v>
      </c>
      <c r="B4386" t="s">
        <v>1389</v>
      </c>
      <c r="C4386" t="s">
        <v>927</v>
      </c>
      <c r="D4386" t="s">
        <v>560</v>
      </c>
      <c r="E4386" t="s">
        <v>2</v>
      </c>
      <c r="F4386" t="s">
        <v>412</v>
      </c>
      <c r="G4386" t="s">
        <v>1409</v>
      </c>
      <c r="H4386" t="s">
        <v>383</v>
      </c>
      <c r="I4386" t="s">
        <v>384</v>
      </c>
      <c r="J4386" t="s">
        <v>37</v>
      </c>
      <c r="K4386" t="s">
        <v>7</v>
      </c>
      <c r="L4386" t="s">
        <v>8</v>
      </c>
      <c r="M4386" t="s">
        <v>7</v>
      </c>
      <c r="N4386" t="s">
        <v>9</v>
      </c>
      <c r="O4386" t="s">
        <v>10</v>
      </c>
      <c r="P4386" s="83">
        <v>1</v>
      </c>
      <c r="Q4386">
        <v>0</v>
      </c>
      <c r="R4386">
        <v>1</v>
      </c>
      <c r="S4386" s="9">
        <v>0</v>
      </c>
    </row>
    <row r="4387" spans="1:19">
      <c r="A4387" s="1">
        <v>2021</v>
      </c>
      <c r="B4387" t="s">
        <v>1389</v>
      </c>
      <c r="C4387" t="s">
        <v>927</v>
      </c>
      <c r="D4387" t="s">
        <v>560</v>
      </c>
      <c r="E4387" t="s">
        <v>2</v>
      </c>
      <c r="F4387" t="s">
        <v>412</v>
      </c>
      <c r="G4387" t="s">
        <v>1409</v>
      </c>
      <c r="H4387" t="s">
        <v>383</v>
      </c>
      <c r="I4387" t="s">
        <v>384</v>
      </c>
      <c r="J4387" t="s">
        <v>37</v>
      </c>
      <c r="K4387" t="s">
        <v>8</v>
      </c>
      <c r="L4387" t="s">
        <v>40</v>
      </c>
      <c r="M4387" t="s">
        <v>8</v>
      </c>
      <c r="N4387" t="s">
        <v>119</v>
      </c>
      <c r="O4387" t="s">
        <v>385</v>
      </c>
      <c r="P4387" s="83">
        <v>295</v>
      </c>
      <c r="Q4387">
        <v>0</v>
      </c>
      <c r="R4387">
        <v>295</v>
      </c>
      <c r="S4387" s="9">
        <v>0</v>
      </c>
    </row>
    <row r="4388" spans="1:19">
      <c r="A4388" s="1">
        <v>2021</v>
      </c>
      <c r="B4388" t="s">
        <v>1389</v>
      </c>
      <c r="C4388" t="s">
        <v>927</v>
      </c>
      <c r="D4388" t="s">
        <v>560</v>
      </c>
      <c r="E4388" t="s">
        <v>2</v>
      </c>
      <c r="F4388" t="s">
        <v>414</v>
      </c>
      <c r="G4388" t="s">
        <v>1397</v>
      </c>
      <c r="H4388" t="s">
        <v>383</v>
      </c>
      <c r="I4388" t="s">
        <v>384</v>
      </c>
      <c r="J4388" t="s">
        <v>37</v>
      </c>
      <c r="K4388" t="s">
        <v>7</v>
      </c>
      <c r="L4388" t="s">
        <v>8</v>
      </c>
      <c r="M4388" t="s">
        <v>7</v>
      </c>
      <c r="N4388" t="s">
        <v>9</v>
      </c>
      <c r="O4388" t="s">
        <v>10</v>
      </c>
      <c r="P4388" s="83">
        <v>6</v>
      </c>
      <c r="Q4388">
        <v>3.63</v>
      </c>
      <c r="R4388">
        <v>2.37</v>
      </c>
      <c r="S4388" s="9">
        <v>0.60499999999999998</v>
      </c>
    </row>
    <row r="4389" spans="1:19">
      <c r="A4389" s="1">
        <v>2021</v>
      </c>
      <c r="B4389" t="s">
        <v>1389</v>
      </c>
      <c r="C4389" t="s">
        <v>927</v>
      </c>
      <c r="D4389" t="s">
        <v>560</v>
      </c>
      <c r="E4389" t="s">
        <v>2</v>
      </c>
      <c r="F4389" t="s">
        <v>416</v>
      </c>
      <c r="G4389" t="s">
        <v>1398</v>
      </c>
      <c r="H4389" t="s">
        <v>383</v>
      </c>
      <c r="I4389" t="s">
        <v>384</v>
      </c>
      <c r="J4389" t="s">
        <v>37</v>
      </c>
      <c r="K4389" t="s">
        <v>7</v>
      </c>
      <c r="L4389" t="s">
        <v>8</v>
      </c>
      <c r="M4389" t="s">
        <v>7</v>
      </c>
      <c r="N4389" t="s">
        <v>9</v>
      </c>
      <c r="O4389" t="s">
        <v>10</v>
      </c>
      <c r="P4389" s="83">
        <v>6</v>
      </c>
      <c r="Q4389">
        <v>3.7</v>
      </c>
      <c r="R4389">
        <v>2.2999999999999998</v>
      </c>
      <c r="S4389" s="9">
        <v>0.6166666666666667</v>
      </c>
    </row>
    <row r="4390" spans="1:19">
      <c r="A4390" s="1">
        <v>2021</v>
      </c>
      <c r="B4390" t="s">
        <v>1389</v>
      </c>
      <c r="C4390" t="s">
        <v>927</v>
      </c>
      <c r="D4390" t="s">
        <v>560</v>
      </c>
      <c r="E4390" t="s">
        <v>2</v>
      </c>
      <c r="F4390" t="s">
        <v>381</v>
      </c>
      <c r="G4390" t="s">
        <v>1410</v>
      </c>
      <c r="H4390" t="s">
        <v>383</v>
      </c>
      <c r="I4390" t="s">
        <v>384</v>
      </c>
      <c r="J4390" t="s">
        <v>37</v>
      </c>
      <c r="K4390" t="s">
        <v>7</v>
      </c>
      <c r="L4390" t="s">
        <v>8</v>
      </c>
      <c r="M4390" t="s">
        <v>7</v>
      </c>
      <c r="N4390" t="s">
        <v>9</v>
      </c>
      <c r="O4390" t="s">
        <v>10</v>
      </c>
      <c r="P4390" s="83">
        <v>5</v>
      </c>
      <c r="Q4390">
        <v>2.74</v>
      </c>
      <c r="R4390">
        <v>2.2599999999999998</v>
      </c>
      <c r="S4390" s="9">
        <v>0.54800000000000004</v>
      </c>
    </row>
    <row r="4391" spans="1:19">
      <c r="A4391" s="1">
        <v>2021</v>
      </c>
      <c r="B4391" t="s">
        <v>1389</v>
      </c>
      <c r="C4391" t="s">
        <v>927</v>
      </c>
      <c r="D4391" t="s">
        <v>560</v>
      </c>
      <c r="E4391" t="s">
        <v>2</v>
      </c>
      <c r="F4391" t="s">
        <v>441</v>
      </c>
      <c r="G4391" t="s">
        <v>1411</v>
      </c>
      <c r="H4391" t="s">
        <v>383</v>
      </c>
      <c r="I4391" t="s">
        <v>384</v>
      </c>
      <c r="J4391" t="s">
        <v>37</v>
      </c>
      <c r="K4391" t="s">
        <v>7</v>
      </c>
      <c r="L4391" t="s">
        <v>8</v>
      </c>
      <c r="M4391" t="s">
        <v>7</v>
      </c>
      <c r="N4391" t="s">
        <v>9</v>
      </c>
      <c r="O4391" t="s">
        <v>10</v>
      </c>
      <c r="P4391" s="83">
        <v>5</v>
      </c>
      <c r="Q4391">
        <v>3.18</v>
      </c>
      <c r="R4391">
        <v>1.8199999999999998</v>
      </c>
      <c r="S4391" s="9">
        <v>0.63600000000000001</v>
      </c>
    </row>
    <row r="4392" spans="1:19">
      <c r="A4392" s="1">
        <v>2021</v>
      </c>
      <c r="B4392" t="s">
        <v>1389</v>
      </c>
      <c r="C4392" t="s">
        <v>927</v>
      </c>
      <c r="D4392" t="s">
        <v>560</v>
      </c>
      <c r="E4392" t="s">
        <v>2</v>
      </c>
      <c r="F4392" t="s">
        <v>856</v>
      </c>
      <c r="G4392" t="s">
        <v>1412</v>
      </c>
      <c r="H4392" t="s">
        <v>383</v>
      </c>
      <c r="I4392" t="s">
        <v>384</v>
      </c>
      <c r="J4392" t="s">
        <v>37</v>
      </c>
      <c r="K4392" t="s">
        <v>7</v>
      </c>
      <c r="L4392" t="s">
        <v>8</v>
      </c>
      <c r="M4392" t="s">
        <v>7</v>
      </c>
      <c r="N4392" t="s">
        <v>9</v>
      </c>
      <c r="O4392" t="s">
        <v>10</v>
      </c>
      <c r="P4392" s="83">
        <v>5</v>
      </c>
      <c r="Q4392">
        <v>2.25</v>
      </c>
      <c r="R4392">
        <v>2.75</v>
      </c>
      <c r="S4392" s="9">
        <v>0.45</v>
      </c>
    </row>
    <row r="4393" spans="1:19">
      <c r="A4393" s="1">
        <v>2021</v>
      </c>
      <c r="B4393" t="s">
        <v>1389</v>
      </c>
      <c r="C4393" t="s">
        <v>927</v>
      </c>
      <c r="D4393" t="s">
        <v>560</v>
      </c>
      <c r="E4393" t="s">
        <v>2</v>
      </c>
      <c r="F4393" t="s">
        <v>1413</v>
      </c>
      <c r="G4393" t="s">
        <v>1414</v>
      </c>
      <c r="H4393" t="s">
        <v>383</v>
      </c>
      <c r="I4393" t="s">
        <v>384</v>
      </c>
      <c r="J4393" t="s">
        <v>37</v>
      </c>
      <c r="K4393" t="s">
        <v>7</v>
      </c>
      <c r="L4393" t="s">
        <v>8</v>
      </c>
      <c r="M4393" t="s">
        <v>7</v>
      </c>
      <c r="N4393" t="s">
        <v>9</v>
      </c>
      <c r="O4393" t="s">
        <v>10</v>
      </c>
      <c r="P4393" s="83">
        <v>5</v>
      </c>
      <c r="Q4393">
        <v>2.92</v>
      </c>
      <c r="R4393">
        <v>2.08</v>
      </c>
      <c r="S4393" s="9">
        <v>0.58399999999999996</v>
      </c>
    </row>
    <row r="4394" spans="1:19">
      <c r="A4394" s="1">
        <v>2021</v>
      </c>
      <c r="B4394" t="s">
        <v>1389</v>
      </c>
      <c r="C4394" t="s">
        <v>927</v>
      </c>
      <c r="D4394" t="s">
        <v>560</v>
      </c>
      <c r="E4394" t="s">
        <v>2</v>
      </c>
      <c r="F4394" t="s">
        <v>723</v>
      </c>
      <c r="G4394" t="s">
        <v>1415</v>
      </c>
      <c r="H4394" t="s">
        <v>383</v>
      </c>
      <c r="I4394" t="s">
        <v>384</v>
      </c>
      <c r="J4394" t="s">
        <v>37</v>
      </c>
      <c r="K4394" t="s">
        <v>7</v>
      </c>
      <c r="L4394" t="s">
        <v>8</v>
      </c>
      <c r="M4394" t="s">
        <v>7</v>
      </c>
      <c r="N4394" t="s">
        <v>9</v>
      </c>
      <c r="O4394" t="s">
        <v>10</v>
      </c>
      <c r="P4394" s="83">
        <v>5</v>
      </c>
      <c r="Q4394">
        <v>3.12</v>
      </c>
      <c r="R4394">
        <v>1.88</v>
      </c>
      <c r="S4394" s="9">
        <v>0.624</v>
      </c>
    </row>
    <row r="4395" spans="1:19">
      <c r="A4395" s="1">
        <v>2021</v>
      </c>
      <c r="B4395" t="s">
        <v>1389</v>
      </c>
      <c r="C4395" t="s">
        <v>927</v>
      </c>
      <c r="D4395" t="s">
        <v>560</v>
      </c>
      <c r="E4395" t="s">
        <v>2</v>
      </c>
      <c r="F4395" t="s">
        <v>872</v>
      </c>
      <c r="G4395" t="s">
        <v>1399</v>
      </c>
      <c r="H4395" t="s">
        <v>383</v>
      </c>
      <c r="I4395" t="s">
        <v>384</v>
      </c>
      <c r="J4395" t="s">
        <v>37</v>
      </c>
      <c r="K4395" t="s">
        <v>8</v>
      </c>
      <c r="L4395" t="s">
        <v>40</v>
      </c>
      <c r="M4395" t="s">
        <v>8</v>
      </c>
      <c r="N4395" t="s">
        <v>7</v>
      </c>
      <c r="O4395" t="s">
        <v>650</v>
      </c>
      <c r="P4395" s="83">
        <v>12</v>
      </c>
      <c r="Q4395">
        <v>0</v>
      </c>
      <c r="R4395">
        <v>12</v>
      </c>
      <c r="S4395" s="9">
        <v>0</v>
      </c>
    </row>
    <row r="4396" spans="1:19">
      <c r="A4396" s="1">
        <v>2021</v>
      </c>
      <c r="B4396" t="s">
        <v>1389</v>
      </c>
      <c r="C4396" t="s">
        <v>927</v>
      </c>
      <c r="D4396" t="s">
        <v>560</v>
      </c>
      <c r="E4396" t="s">
        <v>2</v>
      </c>
      <c r="F4396" t="s">
        <v>1405</v>
      </c>
      <c r="G4396" t="s">
        <v>1406</v>
      </c>
      <c r="H4396" t="s">
        <v>383</v>
      </c>
      <c r="I4396" t="s">
        <v>384</v>
      </c>
      <c r="J4396" t="s">
        <v>37</v>
      </c>
      <c r="K4396" t="s">
        <v>7</v>
      </c>
      <c r="L4396" t="s">
        <v>8</v>
      </c>
      <c r="M4396" t="s">
        <v>7</v>
      </c>
      <c r="N4396" t="s">
        <v>9</v>
      </c>
      <c r="O4396" t="s">
        <v>10</v>
      </c>
      <c r="P4396" s="83">
        <v>6</v>
      </c>
      <c r="Q4396">
        <v>3.38</v>
      </c>
      <c r="R4396">
        <v>2.62</v>
      </c>
      <c r="S4396" s="9">
        <v>0.56333333333333335</v>
      </c>
    </row>
    <row r="4397" spans="1:19">
      <c r="A4397" s="1">
        <v>2021</v>
      </c>
      <c r="B4397" t="s">
        <v>1389</v>
      </c>
      <c r="C4397" t="s">
        <v>929</v>
      </c>
      <c r="D4397" t="s">
        <v>560</v>
      </c>
      <c r="E4397" t="s">
        <v>2</v>
      </c>
      <c r="F4397" t="s">
        <v>446</v>
      </c>
      <c r="G4397" t="s">
        <v>1427</v>
      </c>
      <c r="H4397" t="s">
        <v>448</v>
      </c>
      <c r="I4397" t="s">
        <v>36</v>
      </c>
      <c r="J4397" t="s">
        <v>37</v>
      </c>
      <c r="K4397" t="s">
        <v>7</v>
      </c>
      <c r="L4397" t="s">
        <v>8</v>
      </c>
      <c r="M4397" t="s">
        <v>7</v>
      </c>
      <c r="N4397" t="s">
        <v>9</v>
      </c>
      <c r="O4397" t="s">
        <v>10</v>
      </c>
      <c r="P4397" s="83">
        <v>2</v>
      </c>
      <c r="Q4397">
        <v>0</v>
      </c>
      <c r="R4397">
        <v>2</v>
      </c>
      <c r="S4397" s="9">
        <v>0</v>
      </c>
    </row>
    <row r="4398" spans="1:19">
      <c r="A4398" s="1">
        <v>2021</v>
      </c>
      <c r="B4398" t="s">
        <v>1389</v>
      </c>
      <c r="C4398" t="s">
        <v>929</v>
      </c>
      <c r="D4398" t="s">
        <v>560</v>
      </c>
      <c r="E4398" t="s">
        <v>2</v>
      </c>
      <c r="F4398" t="s">
        <v>446</v>
      </c>
      <c r="G4398" t="s">
        <v>1427</v>
      </c>
      <c r="H4398" t="s">
        <v>448</v>
      </c>
      <c r="I4398" t="s">
        <v>36</v>
      </c>
      <c r="J4398" t="s">
        <v>37</v>
      </c>
      <c r="K4398" t="s">
        <v>38</v>
      </c>
      <c r="L4398" t="s">
        <v>8</v>
      </c>
      <c r="M4398" t="s">
        <v>38</v>
      </c>
      <c r="N4398" t="s">
        <v>8</v>
      </c>
      <c r="O4398" t="s">
        <v>42</v>
      </c>
      <c r="P4398" s="83">
        <v>1</v>
      </c>
      <c r="Q4398">
        <v>0</v>
      </c>
      <c r="R4398">
        <v>1</v>
      </c>
      <c r="S4398" s="9">
        <v>0</v>
      </c>
    </row>
    <row r="4399" spans="1:19">
      <c r="A4399" s="1">
        <v>2021</v>
      </c>
      <c r="B4399" t="s">
        <v>1389</v>
      </c>
      <c r="C4399" t="s">
        <v>929</v>
      </c>
      <c r="D4399" t="s">
        <v>560</v>
      </c>
      <c r="E4399" t="s">
        <v>2</v>
      </c>
      <c r="F4399" t="s">
        <v>446</v>
      </c>
      <c r="G4399" t="s">
        <v>1427</v>
      </c>
      <c r="H4399" t="s">
        <v>448</v>
      </c>
      <c r="I4399" t="s">
        <v>36</v>
      </c>
      <c r="J4399" t="s">
        <v>37</v>
      </c>
      <c r="K4399" t="s">
        <v>38</v>
      </c>
      <c r="L4399" t="s">
        <v>8</v>
      </c>
      <c r="M4399" t="s">
        <v>38</v>
      </c>
      <c r="N4399" t="s">
        <v>40</v>
      </c>
      <c r="O4399" t="s">
        <v>41</v>
      </c>
      <c r="P4399" s="83">
        <v>1</v>
      </c>
      <c r="Q4399">
        <v>0</v>
      </c>
      <c r="R4399">
        <v>1</v>
      </c>
      <c r="S4399" s="9">
        <v>0</v>
      </c>
    </row>
    <row r="4400" spans="1:19">
      <c r="A4400" s="1">
        <v>2021</v>
      </c>
      <c r="B4400" t="s">
        <v>1389</v>
      </c>
      <c r="C4400" t="s">
        <v>929</v>
      </c>
      <c r="D4400" t="s">
        <v>560</v>
      </c>
      <c r="E4400" t="s">
        <v>2</v>
      </c>
      <c r="F4400" t="s">
        <v>452</v>
      </c>
      <c r="G4400" t="s">
        <v>1422</v>
      </c>
      <c r="H4400" t="s">
        <v>448</v>
      </c>
      <c r="I4400" t="s">
        <v>36</v>
      </c>
      <c r="J4400" t="s">
        <v>37</v>
      </c>
      <c r="K4400" t="s">
        <v>38</v>
      </c>
      <c r="L4400" t="s">
        <v>8</v>
      </c>
      <c r="M4400" t="s">
        <v>8</v>
      </c>
      <c r="N4400" t="s">
        <v>7</v>
      </c>
      <c r="O4400" t="s">
        <v>39</v>
      </c>
      <c r="P4400" s="83">
        <v>1</v>
      </c>
      <c r="Q4400">
        <v>0</v>
      </c>
      <c r="R4400">
        <v>1</v>
      </c>
      <c r="S4400" s="9">
        <v>0</v>
      </c>
    </row>
    <row r="4401" spans="1:19">
      <c r="A4401" s="1">
        <v>2021</v>
      </c>
      <c r="B4401" t="s">
        <v>1389</v>
      </c>
      <c r="C4401" t="s">
        <v>929</v>
      </c>
      <c r="D4401" t="s">
        <v>560</v>
      </c>
      <c r="E4401" t="s">
        <v>2</v>
      </c>
      <c r="F4401" t="s">
        <v>452</v>
      </c>
      <c r="G4401" t="s">
        <v>1422</v>
      </c>
      <c r="H4401" t="s">
        <v>448</v>
      </c>
      <c r="I4401" t="s">
        <v>36</v>
      </c>
      <c r="J4401" t="s">
        <v>37</v>
      </c>
      <c r="K4401" t="s">
        <v>38</v>
      </c>
      <c r="L4401" t="s">
        <v>8</v>
      </c>
      <c r="M4401" t="s">
        <v>8</v>
      </c>
      <c r="N4401" t="s">
        <v>40</v>
      </c>
      <c r="O4401" t="s">
        <v>43</v>
      </c>
      <c r="P4401" s="83">
        <v>1</v>
      </c>
      <c r="Q4401">
        <v>0</v>
      </c>
      <c r="R4401">
        <v>1</v>
      </c>
      <c r="S4401" s="9">
        <v>0</v>
      </c>
    </row>
    <row r="4402" spans="1:19">
      <c r="A4402" s="1">
        <v>2021</v>
      </c>
      <c r="B4402" t="s">
        <v>1389</v>
      </c>
      <c r="C4402" t="s">
        <v>929</v>
      </c>
      <c r="D4402" t="s">
        <v>560</v>
      </c>
      <c r="E4402" t="s">
        <v>2</v>
      </c>
      <c r="F4402" t="s">
        <v>452</v>
      </c>
      <c r="G4402" t="s">
        <v>1422</v>
      </c>
      <c r="H4402" t="s">
        <v>448</v>
      </c>
      <c r="I4402" t="s">
        <v>36</v>
      </c>
      <c r="J4402" t="s">
        <v>37</v>
      </c>
      <c r="K4402" t="s">
        <v>38</v>
      </c>
      <c r="L4402" t="s">
        <v>8</v>
      </c>
      <c r="M4402" t="s">
        <v>38</v>
      </c>
      <c r="N4402" t="s">
        <v>40</v>
      </c>
      <c r="O4402" t="s">
        <v>41</v>
      </c>
      <c r="P4402" s="83">
        <v>2</v>
      </c>
      <c r="Q4402">
        <v>0</v>
      </c>
      <c r="R4402">
        <v>2</v>
      </c>
      <c r="S4402" s="9">
        <v>0</v>
      </c>
    </row>
    <row r="4403" spans="1:19">
      <c r="A4403" s="1">
        <v>2021</v>
      </c>
      <c r="B4403" t="s">
        <v>1389</v>
      </c>
      <c r="C4403" t="s">
        <v>929</v>
      </c>
      <c r="D4403" t="s">
        <v>560</v>
      </c>
      <c r="E4403" t="s">
        <v>2</v>
      </c>
      <c r="F4403" t="s">
        <v>452</v>
      </c>
      <c r="G4403" t="s">
        <v>1422</v>
      </c>
      <c r="H4403" t="s">
        <v>448</v>
      </c>
      <c r="I4403" t="s">
        <v>36</v>
      </c>
      <c r="J4403" t="s">
        <v>37</v>
      </c>
      <c r="K4403" t="s">
        <v>38</v>
      </c>
      <c r="L4403" t="s">
        <v>8</v>
      </c>
      <c r="M4403" t="s">
        <v>8</v>
      </c>
      <c r="N4403" t="s">
        <v>38</v>
      </c>
      <c r="O4403" t="s">
        <v>44</v>
      </c>
      <c r="P4403" s="83">
        <v>13</v>
      </c>
      <c r="Q4403">
        <v>0</v>
      </c>
      <c r="R4403">
        <v>13</v>
      </c>
      <c r="S4403" s="9">
        <v>0</v>
      </c>
    </row>
    <row r="4404" spans="1:19">
      <c r="A4404" t="s">
        <v>517</v>
      </c>
      <c r="B4404" s="66"/>
      <c r="C4404" s="66"/>
      <c r="F4404" t="s">
        <v>1451</v>
      </c>
      <c r="P4404" s="86"/>
    </row>
    <row r="4405" spans="1:19">
      <c r="A4405" s="83">
        <v>2021</v>
      </c>
      <c r="B4405" t="s">
        <v>1389</v>
      </c>
      <c r="C4405" t="s">
        <v>1006</v>
      </c>
      <c r="D4405" t="s">
        <v>560</v>
      </c>
      <c r="E4405" t="s">
        <v>2</v>
      </c>
      <c r="F4405" t="s">
        <v>11</v>
      </c>
      <c r="G4405" t="s">
        <v>1390</v>
      </c>
      <c r="H4405" t="s">
        <v>77</v>
      </c>
      <c r="I4405" t="s">
        <v>78</v>
      </c>
      <c r="J4405" t="s">
        <v>79</v>
      </c>
      <c r="K4405" t="s">
        <v>8</v>
      </c>
      <c r="L4405" t="s">
        <v>8</v>
      </c>
      <c r="M4405" t="s">
        <v>8</v>
      </c>
      <c r="N4405" t="s">
        <v>40</v>
      </c>
      <c r="O4405" t="s">
        <v>318</v>
      </c>
      <c r="P4405" s="83">
        <v>40</v>
      </c>
      <c r="Q4405">
        <v>30</v>
      </c>
      <c r="R4405">
        <v>10</v>
      </c>
      <c r="S4405" s="9">
        <v>0.75</v>
      </c>
    </row>
    <row r="4406" spans="1:19">
      <c r="A4406" s="83">
        <v>2021</v>
      </c>
      <c r="B4406" t="s">
        <v>1389</v>
      </c>
      <c r="C4406" t="s">
        <v>1006</v>
      </c>
      <c r="D4406" t="s">
        <v>560</v>
      </c>
      <c r="E4406" t="s">
        <v>2</v>
      </c>
      <c r="F4406" t="s">
        <v>20</v>
      </c>
      <c r="G4406" t="s">
        <v>1431</v>
      </c>
      <c r="H4406" t="s">
        <v>241</v>
      </c>
      <c r="I4406" t="s">
        <v>242</v>
      </c>
      <c r="J4406" t="s">
        <v>6</v>
      </c>
      <c r="K4406" t="s">
        <v>7</v>
      </c>
      <c r="L4406" t="s">
        <v>8</v>
      </c>
      <c r="M4406" t="s">
        <v>7</v>
      </c>
      <c r="N4406" t="s">
        <v>9</v>
      </c>
      <c r="O4406" t="s">
        <v>10</v>
      </c>
      <c r="P4406" s="83">
        <v>4</v>
      </c>
      <c r="Q4406">
        <v>3</v>
      </c>
      <c r="R4406">
        <v>1</v>
      </c>
      <c r="S4406" s="9">
        <v>0.75</v>
      </c>
    </row>
    <row r="4407" spans="1:19">
      <c r="A4407" s="83">
        <v>2021</v>
      </c>
      <c r="B4407" t="s">
        <v>1389</v>
      </c>
      <c r="C4407" t="s">
        <v>1006</v>
      </c>
      <c r="D4407" t="s">
        <v>560</v>
      </c>
      <c r="E4407" t="s">
        <v>2</v>
      </c>
      <c r="F4407" t="s">
        <v>95</v>
      </c>
      <c r="G4407" t="s">
        <v>1432</v>
      </c>
      <c r="H4407" t="s">
        <v>97</v>
      </c>
      <c r="I4407" t="s">
        <v>98</v>
      </c>
      <c r="J4407" t="s">
        <v>6</v>
      </c>
      <c r="K4407" t="s">
        <v>7</v>
      </c>
      <c r="L4407" t="s">
        <v>8</v>
      </c>
      <c r="M4407" t="s">
        <v>7</v>
      </c>
      <c r="N4407" t="s">
        <v>9</v>
      </c>
      <c r="O4407" t="s">
        <v>10</v>
      </c>
      <c r="P4407" s="83">
        <v>8</v>
      </c>
      <c r="Q4407">
        <v>6.25</v>
      </c>
      <c r="R4407">
        <v>1.75</v>
      </c>
      <c r="S4407" s="9">
        <v>0.78125</v>
      </c>
    </row>
    <row r="4408" spans="1:19">
      <c r="A4408" s="83">
        <v>2021</v>
      </c>
      <c r="B4408" t="s">
        <v>1389</v>
      </c>
      <c r="C4408" t="s">
        <v>1015</v>
      </c>
      <c r="D4408" t="s">
        <v>560</v>
      </c>
      <c r="E4408" t="s">
        <v>2</v>
      </c>
      <c r="F4408" t="s">
        <v>45</v>
      </c>
      <c r="G4408" t="s">
        <v>1391</v>
      </c>
      <c r="H4408" t="s">
        <v>126</v>
      </c>
      <c r="I4408" t="s">
        <v>127</v>
      </c>
      <c r="J4408" t="s">
        <v>79</v>
      </c>
      <c r="K4408" t="s">
        <v>7</v>
      </c>
      <c r="L4408" t="s">
        <v>8</v>
      </c>
      <c r="M4408" t="s">
        <v>8</v>
      </c>
      <c r="N4408" t="s">
        <v>40</v>
      </c>
      <c r="O4408" t="s">
        <v>235</v>
      </c>
      <c r="P4408" s="83">
        <v>140</v>
      </c>
      <c r="Q4408">
        <v>113</v>
      </c>
      <c r="R4408">
        <v>27</v>
      </c>
      <c r="S4408" s="9">
        <v>0.80714285714285716</v>
      </c>
    </row>
    <row r="4409" spans="1:19">
      <c r="A4409" s="83">
        <v>2021</v>
      </c>
      <c r="B4409" t="s">
        <v>1389</v>
      </c>
      <c r="C4409" t="s">
        <v>1015</v>
      </c>
      <c r="D4409" t="s">
        <v>560</v>
      </c>
      <c r="E4409" t="s">
        <v>2</v>
      </c>
      <c r="F4409" t="s">
        <v>51</v>
      </c>
      <c r="G4409" t="s">
        <v>1392</v>
      </c>
      <c r="H4409" t="s">
        <v>771</v>
      </c>
      <c r="I4409" t="s">
        <v>763</v>
      </c>
      <c r="J4409" t="s">
        <v>79</v>
      </c>
      <c r="K4409" t="s">
        <v>7</v>
      </c>
      <c r="L4409" t="s">
        <v>8</v>
      </c>
      <c r="M4409" t="s">
        <v>7</v>
      </c>
      <c r="N4409" t="s">
        <v>9</v>
      </c>
      <c r="O4409" t="s">
        <v>10</v>
      </c>
      <c r="P4409" s="83">
        <v>3</v>
      </c>
      <c r="Q4409">
        <v>2.61</v>
      </c>
      <c r="R4409">
        <v>0.39000000000000012</v>
      </c>
      <c r="S4409" s="9">
        <v>0.87</v>
      </c>
    </row>
    <row r="4410" spans="1:19">
      <c r="A4410" s="83">
        <v>2021</v>
      </c>
      <c r="B4410" t="s">
        <v>1389</v>
      </c>
      <c r="C4410" t="s">
        <v>1015</v>
      </c>
      <c r="D4410" t="s">
        <v>560</v>
      </c>
      <c r="E4410" t="s">
        <v>2</v>
      </c>
      <c r="F4410" t="s">
        <v>252</v>
      </c>
      <c r="G4410" t="s">
        <v>1394</v>
      </c>
      <c r="H4410" t="s">
        <v>771</v>
      </c>
      <c r="I4410" t="s">
        <v>763</v>
      </c>
      <c r="J4410" t="s">
        <v>79</v>
      </c>
      <c r="K4410" t="s">
        <v>8</v>
      </c>
      <c r="L4410" t="s">
        <v>8</v>
      </c>
      <c r="M4410" t="s">
        <v>8</v>
      </c>
      <c r="N4410" t="s">
        <v>8</v>
      </c>
      <c r="O4410" t="s">
        <v>238</v>
      </c>
      <c r="P4410" s="83">
        <v>50</v>
      </c>
      <c r="Q4410">
        <v>45</v>
      </c>
      <c r="R4410">
        <v>5</v>
      </c>
      <c r="S4410" s="9">
        <v>0.9</v>
      </c>
    </row>
    <row r="4411" spans="1:19">
      <c r="A4411" s="83">
        <v>2021</v>
      </c>
      <c r="B4411" t="s">
        <v>1389</v>
      </c>
      <c r="C4411" t="s">
        <v>1015</v>
      </c>
      <c r="D4411" t="s">
        <v>560</v>
      </c>
      <c r="E4411" t="s">
        <v>2</v>
      </c>
      <c r="F4411" t="s">
        <v>252</v>
      </c>
      <c r="G4411" t="s">
        <v>1394</v>
      </c>
      <c r="H4411" t="s">
        <v>771</v>
      </c>
      <c r="I4411" t="s">
        <v>763</v>
      </c>
      <c r="J4411" t="s">
        <v>79</v>
      </c>
      <c r="K4411" t="s">
        <v>8</v>
      </c>
      <c r="L4411" t="s">
        <v>8</v>
      </c>
      <c r="M4411" t="s">
        <v>8</v>
      </c>
      <c r="N4411" t="s">
        <v>130</v>
      </c>
      <c r="O4411" t="s">
        <v>131</v>
      </c>
      <c r="P4411" s="83">
        <v>59</v>
      </c>
      <c r="Q4411">
        <v>47</v>
      </c>
      <c r="R4411">
        <v>12</v>
      </c>
      <c r="S4411" s="9">
        <v>0.79661016949152541</v>
      </c>
    </row>
    <row r="4412" spans="1:19">
      <c r="A4412" s="83">
        <v>2021</v>
      </c>
      <c r="B4412" t="s">
        <v>1389</v>
      </c>
      <c r="C4412" t="s">
        <v>302</v>
      </c>
      <c r="D4412" t="s">
        <v>350</v>
      </c>
      <c r="E4412" t="s">
        <v>2</v>
      </c>
      <c r="F4412" t="s">
        <v>1418</v>
      </c>
      <c r="G4412" t="s">
        <v>1419</v>
      </c>
      <c r="H4412" t="s">
        <v>366</v>
      </c>
      <c r="I4412" t="s">
        <v>354</v>
      </c>
      <c r="J4412" t="s">
        <v>79</v>
      </c>
      <c r="K4412" t="s">
        <v>40</v>
      </c>
      <c r="L4412" t="s">
        <v>8</v>
      </c>
      <c r="M4412" t="s">
        <v>8</v>
      </c>
      <c r="N4412" t="s">
        <v>7</v>
      </c>
      <c r="O4412" t="s">
        <v>129</v>
      </c>
      <c r="P4412" s="83">
        <v>5</v>
      </c>
      <c r="Q4412">
        <v>4</v>
      </c>
      <c r="R4412">
        <v>1</v>
      </c>
      <c r="S4412" s="9">
        <v>0.8</v>
      </c>
    </row>
    <row r="4413" spans="1:19">
      <c r="A4413" s="83">
        <v>2021</v>
      </c>
      <c r="B4413" t="s">
        <v>1389</v>
      </c>
      <c r="C4413" t="s">
        <v>302</v>
      </c>
      <c r="D4413" t="s">
        <v>350</v>
      </c>
      <c r="E4413" t="s">
        <v>2</v>
      </c>
      <c r="F4413" t="s">
        <v>1418</v>
      </c>
      <c r="G4413" t="s">
        <v>1419</v>
      </c>
      <c r="H4413" t="s">
        <v>366</v>
      </c>
      <c r="I4413" t="s">
        <v>354</v>
      </c>
      <c r="J4413" t="s">
        <v>79</v>
      </c>
      <c r="K4413" t="s">
        <v>40</v>
      </c>
      <c r="L4413" t="s">
        <v>8</v>
      </c>
      <c r="M4413" t="s">
        <v>8</v>
      </c>
      <c r="N4413" t="s">
        <v>130</v>
      </c>
      <c r="O4413" t="s">
        <v>319</v>
      </c>
      <c r="P4413" s="83">
        <v>5</v>
      </c>
      <c r="Q4413">
        <v>4</v>
      </c>
      <c r="R4413">
        <v>1</v>
      </c>
      <c r="S4413" s="9">
        <v>0.8</v>
      </c>
    </row>
    <row r="4414" spans="1:19">
      <c r="A4414" s="83">
        <v>2021</v>
      </c>
      <c r="B4414" t="s">
        <v>1389</v>
      </c>
      <c r="C4414" t="s">
        <v>927</v>
      </c>
      <c r="D4414" t="s">
        <v>560</v>
      </c>
      <c r="E4414" t="s">
        <v>2</v>
      </c>
      <c r="F4414" t="s">
        <v>400</v>
      </c>
      <c r="G4414" t="s">
        <v>1401</v>
      </c>
      <c r="H4414" t="s">
        <v>383</v>
      </c>
      <c r="I4414" t="s">
        <v>384</v>
      </c>
      <c r="J4414" t="s">
        <v>37</v>
      </c>
      <c r="K4414" t="s">
        <v>8</v>
      </c>
      <c r="L4414" t="s">
        <v>40</v>
      </c>
      <c r="M4414" t="s">
        <v>8</v>
      </c>
      <c r="N4414" t="s">
        <v>201</v>
      </c>
      <c r="O4414" t="s">
        <v>392</v>
      </c>
      <c r="P4414" s="83">
        <v>76</v>
      </c>
      <c r="Q4414">
        <v>58</v>
      </c>
      <c r="R4414">
        <v>18</v>
      </c>
      <c r="S4414" s="9">
        <v>0.76315789473684215</v>
      </c>
    </row>
    <row r="4415" spans="1:19">
      <c r="A4415" s="83">
        <v>2021</v>
      </c>
      <c r="B4415" t="s">
        <v>1389</v>
      </c>
      <c r="C4415" t="s">
        <v>927</v>
      </c>
      <c r="D4415" t="s">
        <v>560</v>
      </c>
      <c r="E4415" t="s">
        <v>2</v>
      </c>
      <c r="F4415" t="s">
        <v>416</v>
      </c>
      <c r="G4415" t="s">
        <v>1398</v>
      </c>
      <c r="H4415" t="s">
        <v>383</v>
      </c>
      <c r="I4415" t="s">
        <v>384</v>
      </c>
      <c r="J4415" t="s">
        <v>37</v>
      </c>
      <c r="K4415" t="s">
        <v>8</v>
      </c>
      <c r="L4415" t="s">
        <v>40</v>
      </c>
      <c r="M4415" t="s">
        <v>8</v>
      </c>
      <c r="N4415" t="s">
        <v>38</v>
      </c>
      <c r="O4415" t="s">
        <v>688</v>
      </c>
      <c r="P4415" s="83">
        <v>30</v>
      </c>
      <c r="Q4415">
        <v>26</v>
      </c>
      <c r="R4415">
        <v>4</v>
      </c>
      <c r="S4415" s="9">
        <v>0.8666666666666667</v>
      </c>
    </row>
    <row r="4416" spans="1:19">
      <c r="A4416" s="83">
        <v>2021</v>
      </c>
      <c r="B4416" t="s">
        <v>1389</v>
      </c>
      <c r="C4416" t="s">
        <v>927</v>
      </c>
      <c r="D4416" t="s">
        <v>560</v>
      </c>
      <c r="E4416" t="s">
        <v>2</v>
      </c>
      <c r="F4416" t="s">
        <v>1445</v>
      </c>
      <c r="G4416" t="s">
        <v>1446</v>
      </c>
      <c r="H4416" t="s">
        <v>383</v>
      </c>
      <c r="I4416" t="s">
        <v>384</v>
      </c>
      <c r="J4416" t="s">
        <v>37</v>
      </c>
      <c r="K4416" t="s">
        <v>7</v>
      </c>
      <c r="L4416" t="s">
        <v>8</v>
      </c>
      <c r="M4416" t="s">
        <v>7</v>
      </c>
      <c r="N4416" t="s">
        <v>9</v>
      </c>
      <c r="O4416" t="s">
        <v>10</v>
      </c>
      <c r="P4416" s="83">
        <v>7</v>
      </c>
      <c r="Q4416">
        <v>5.83</v>
      </c>
      <c r="R4416">
        <v>1.17</v>
      </c>
      <c r="S4416" s="9">
        <v>0.83285714285714285</v>
      </c>
    </row>
    <row r="4417" spans="1:19">
      <c r="A4417" s="83">
        <v>2021</v>
      </c>
      <c r="B4417" t="s">
        <v>1389</v>
      </c>
      <c r="C4417" t="s">
        <v>927</v>
      </c>
      <c r="D4417" t="s">
        <v>560</v>
      </c>
      <c r="E4417" t="s">
        <v>2</v>
      </c>
      <c r="F4417" t="s">
        <v>872</v>
      </c>
      <c r="G4417" t="s">
        <v>1399</v>
      </c>
      <c r="H4417" t="s">
        <v>383</v>
      </c>
      <c r="I4417" t="s">
        <v>384</v>
      </c>
      <c r="J4417" t="s">
        <v>37</v>
      </c>
      <c r="K4417" t="s">
        <v>7</v>
      </c>
      <c r="L4417" t="s">
        <v>8</v>
      </c>
      <c r="M4417" t="s">
        <v>7</v>
      </c>
      <c r="N4417" t="s">
        <v>9</v>
      </c>
      <c r="O4417" t="s">
        <v>10</v>
      </c>
      <c r="P4417" s="83">
        <v>4</v>
      </c>
      <c r="Q4417">
        <v>3.25</v>
      </c>
      <c r="R4417">
        <v>0.75</v>
      </c>
      <c r="S4417" s="9">
        <v>0.8125</v>
      </c>
    </row>
    <row r="4418" spans="1:19">
      <c r="A4418" s="83">
        <v>2021</v>
      </c>
      <c r="B4418" t="s">
        <v>1389</v>
      </c>
      <c r="C4418" t="s">
        <v>927</v>
      </c>
      <c r="D4418" t="s">
        <v>560</v>
      </c>
      <c r="E4418" t="s">
        <v>2</v>
      </c>
      <c r="F4418" t="s">
        <v>1405</v>
      </c>
      <c r="G4418" t="s">
        <v>1406</v>
      </c>
      <c r="H4418" t="s">
        <v>383</v>
      </c>
      <c r="I4418" t="s">
        <v>384</v>
      </c>
      <c r="J4418" t="s">
        <v>37</v>
      </c>
      <c r="K4418" t="s">
        <v>8</v>
      </c>
      <c r="L4418" t="s">
        <v>40</v>
      </c>
      <c r="M4418" t="s">
        <v>8</v>
      </c>
      <c r="N4418" t="s">
        <v>201</v>
      </c>
      <c r="O4418" t="s">
        <v>392</v>
      </c>
      <c r="P4418" s="83">
        <v>104</v>
      </c>
      <c r="Q4418">
        <v>78</v>
      </c>
      <c r="R4418">
        <v>26</v>
      </c>
      <c r="S4418" s="9">
        <v>0.75</v>
      </c>
    </row>
    <row r="4419" spans="1:19">
      <c r="A4419" s="83">
        <v>2021</v>
      </c>
      <c r="B4419" t="s">
        <v>1389</v>
      </c>
      <c r="C4419" t="s">
        <v>929</v>
      </c>
      <c r="D4419" t="s">
        <v>560</v>
      </c>
      <c r="E4419" t="s">
        <v>2</v>
      </c>
      <c r="F4419" t="s">
        <v>452</v>
      </c>
      <c r="G4419" t="s">
        <v>1422</v>
      </c>
      <c r="H4419" t="s">
        <v>448</v>
      </c>
      <c r="I4419" t="s">
        <v>36</v>
      </c>
      <c r="J4419" t="s">
        <v>37</v>
      </c>
      <c r="K4419" t="s">
        <v>7</v>
      </c>
      <c r="L4419" t="s">
        <v>8</v>
      </c>
      <c r="M4419" t="s">
        <v>7</v>
      </c>
      <c r="N4419" t="s">
        <v>9</v>
      </c>
      <c r="O4419" t="s">
        <v>10</v>
      </c>
      <c r="P4419" s="83">
        <v>16</v>
      </c>
      <c r="Q4419">
        <v>12.669999999999998</v>
      </c>
      <c r="R4419">
        <v>3.3300000000000018</v>
      </c>
      <c r="S4419" s="9">
        <v>0.79187499999999988</v>
      </c>
    </row>
    <row r="4420" spans="1:19">
      <c r="A4420" s="1">
        <v>2021</v>
      </c>
      <c r="B4420" t="s">
        <v>0</v>
      </c>
      <c r="C4420" t="s">
        <v>20</v>
      </c>
      <c r="D4420" t="s">
        <v>560</v>
      </c>
      <c r="E4420" s="11" t="s">
        <v>2</v>
      </c>
      <c r="F4420" s="11" t="s">
        <v>1</v>
      </c>
      <c r="G4420" s="11" t="s">
        <v>1447</v>
      </c>
      <c r="H4420" s="11" t="s">
        <v>229</v>
      </c>
      <c r="I4420" s="11" t="s">
        <v>230</v>
      </c>
      <c r="J4420" s="11" t="s">
        <v>79</v>
      </c>
      <c r="K4420" s="11" t="s">
        <v>7</v>
      </c>
      <c r="L4420" s="11" t="s">
        <v>8</v>
      </c>
      <c r="M4420" s="11" t="s">
        <v>7</v>
      </c>
      <c r="N4420" s="11" t="s">
        <v>9</v>
      </c>
      <c r="O4420" s="11" t="s">
        <v>10</v>
      </c>
      <c r="P4420" s="88">
        <v>13</v>
      </c>
      <c r="Q4420" s="13">
        <v>10.68</v>
      </c>
      <c r="R4420" s="13">
        <f>P4420-Q4420</f>
        <v>2.3200000000000003</v>
      </c>
      <c r="S4420" s="93">
        <f>Q4420/P4420</f>
        <v>0.82153846153846155</v>
      </c>
    </row>
    <row r="4421" spans="1:19">
      <c r="A4421" t="s">
        <v>515</v>
      </c>
      <c r="B4421" s="66"/>
      <c r="C4421" s="66"/>
      <c r="G4421" t="s">
        <v>1452</v>
      </c>
      <c r="P4421" s="86"/>
    </row>
    <row r="4422" spans="1:19">
      <c r="A4422" s="83">
        <v>2021</v>
      </c>
      <c r="B4422" t="s">
        <v>1389</v>
      </c>
      <c r="C4422" t="s">
        <v>1006</v>
      </c>
      <c r="D4422" t="s">
        <v>560</v>
      </c>
      <c r="E4422" t="s">
        <v>2</v>
      </c>
      <c r="F4422" t="s">
        <v>11</v>
      </c>
      <c r="G4422" t="s">
        <v>1390</v>
      </c>
      <c r="H4422" t="s">
        <v>77</v>
      </c>
      <c r="I4422" t="s">
        <v>78</v>
      </c>
      <c r="J4422" t="s">
        <v>79</v>
      </c>
      <c r="K4422" t="s">
        <v>8</v>
      </c>
      <c r="L4422" t="s">
        <v>8</v>
      </c>
      <c r="M4422" t="s">
        <v>8</v>
      </c>
      <c r="N4422" t="s">
        <v>130</v>
      </c>
      <c r="O4422" t="s">
        <v>131</v>
      </c>
      <c r="P4422" s="83">
        <v>150</v>
      </c>
      <c r="Q4422">
        <v>150</v>
      </c>
      <c r="R4422">
        <v>0</v>
      </c>
      <c r="S4422" s="9">
        <v>1</v>
      </c>
    </row>
    <row r="4423" spans="1:19">
      <c r="A4423" s="83">
        <v>2021</v>
      </c>
      <c r="B4423" t="s">
        <v>1389</v>
      </c>
      <c r="C4423" t="s">
        <v>1006</v>
      </c>
      <c r="D4423" t="s">
        <v>560</v>
      </c>
      <c r="E4423" t="s">
        <v>2</v>
      </c>
      <c r="F4423" t="s">
        <v>11</v>
      </c>
      <c r="G4423" t="s">
        <v>1390</v>
      </c>
      <c r="H4423" t="s">
        <v>77</v>
      </c>
      <c r="I4423" t="s">
        <v>78</v>
      </c>
      <c r="J4423" t="s">
        <v>79</v>
      </c>
      <c r="K4423" t="s">
        <v>8</v>
      </c>
      <c r="L4423" t="s">
        <v>8</v>
      </c>
      <c r="M4423" t="s">
        <v>8</v>
      </c>
      <c r="N4423" t="s">
        <v>8</v>
      </c>
      <c r="O4423" t="s">
        <v>238</v>
      </c>
      <c r="P4423" s="83">
        <v>10</v>
      </c>
      <c r="Q4423">
        <v>10</v>
      </c>
      <c r="R4423">
        <v>0</v>
      </c>
      <c r="S4423" s="9">
        <v>1</v>
      </c>
    </row>
    <row r="4424" spans="1:19">
      <c r="A4424" s="83">
        <v>2021</v>
      </c>
      <c r="B4424" t="s">
        <v>1389</v>
      </c>
      <c r="C4424" t="s">
        <v>1006</v>
      </c>
      <c r="D4424" t="s">
        <v>560</v>
      </c>
      <c r="E4424" t="s">
        <v>2</v>
      </c>
      <c r="F4424" t="s">
        <v>14</v>
      </c>
      <c r="G4424" t="s">
        <v>1428</v>
      </c>
      <c r="H4424" t="s">
        <v>533</v>
      </c>
      <c r="I4424" t="s">
        <v>334</v>
      </c>
      <c r="J4424" t="s">
        <v>6</v>
      </c>
      <c r="K4424" t="s">
        <v>7</v>
      </c>
      <c r="L4424" t="s">
        <v>8</v>
      </c>
      <c r="M4424" t="s">
        <v>7</v>
      </c>
      <c r="N4424" t="s">
        <v>9</v>
      </c>
      <c r="O4424" t="s">
        <v>10</v>
      </c>
      <c r="P4424" s="83">
        <v>61</v>
      </c>
      <c r="Q4424">
        <v>58.96</v>
      </c>
      <c r="R4424">
        <v>2.0399999999999991</v>
      </c>
      <c r="S4424" s="9">
        <v>0.96655737704918032</v>
      </c>
    </row>
    <row r="4425" spans="1:19">
      <c r="A4425" s="83">
        <v>2021</v>
      </c>
      <c r="B4425" t="s">
        <v>1389</v>
      </c>
      <c r="C4425" t="s">
        <v>1006</v>
      </c>
      <c r="D4425" t="s">
        <v>560</v>
      </c>
      <c r="E4425" t="s">
        <v>1433</v>
      </c>
      <c r="F4425" t="s">
        <v>149</v>
      </c>
      <c r="G4425" t="s">
        <v>1434</v>
      </c>
      <c r="H4425" t="s">
        <v>151</v>
      </c>
      <c r="I4425" t="s">
        <v>152</v>
      </c>
      <c r="J4425" t="s">
        <v>153</v>
      </c>
      <c r="K4425" t="s">
        <v>7</v>
      </c>
      <c r="L4425" t="s">
        <v>8</v>
      </c>
      <c r="M4425" t="s">
        <v>7</v>
      </c>
      <c r="N4425" t="s">
        <v>9</v>
      </c>
      <c r="O4425" t="s">
        <v>10</v>
      </c>
      <c r="P4425" s="83">
        <v>8</v>
      </c>
      <c r="Q4425">
        <v>8</v>
      </c>
      <c r="R4425">
        <v>0</v>
      </c>
      <c r="S4425" s="9">
        <v>1</v>
      </c>
    </row>
    <row r="4426" spans="1:19">
      <c r="A4426" s="83">
        <v>2021</v>
      </c>
      <c r="B4426" t="s">
        <v>1389</v>
      </c>
      <c r="C4426" t="s">
        <v>1006</v>
      </c>
      <c r="D4426" t="s">
        <v>560</v>
      </c>
      <c r="E4426" t="s">
        <v>1437</v>
      </c>
      <c r="F4426" t="s">
        <v>149</v>
      </c>
      <c r="G4426" t="s">
        <v>1438</v>
      </c>
      <c r="H4426" t="s">
        <v>571</v>
      </c>
      <c r="I4426" t="s">
        <v>294</v>
      </c>
      <c r="J4426" t="s">
        <v>153</v>
      </c>
      <c r="K4426" t="s">
        <v>7</v>
      </c>
      <c r="L4426" t="s">
        <v>8</v>
      </c>
      <c r="M4426" t="s">
        <v>7</v>
      </c>
      <c r="N4426" t="s">
        <v>9</v>
      </c>
      <c r="O4426" t="s">
        <v>10</v>
      </c>
      <c r="P4426" s="83">
        <v>7</v>
      </c>
      <c r="Q4426">
        <v>7</v>
      </c>
      <c r="R4426">
        <v>0</v>
      </c>
      <c r="S4426" s="9">
        <v>1</v>
      </c>
    </row>
    <row r="4427" spans="1:19">
      <c r="A4427" s="83">
        <v>2021</v>
      </c>
      <c r="B4427" t="s">
        <v>1389</v>
      </c>
      <c r="C4427" t="s">
        <v>1006</v>
      </c>
      <c r="D4427" t="s">
        <v>295</v>
      </c>
      <c r="E4427" t="s">
        <v>2</v>
      </c>
      <c r="F4427" t="s">
        <v>258</v>
      </c>
      <c r="G4427" t="s">
        <v>1439</v>
      </c>
      <c r="H4427" t="s">
        <v>1440</v>
      </c>
      <c r="I4427" t="s">
        <v>298</v>
      </c>
      <c r="J4427" t="s">
        <v>6</v>
      </c>
      <c r="K4427" t="s">
        <v>7</v>
      </c>
      <c r="L4427" t="s">
        <v>8</v>
      </c>
      <c r="M4427" t="s">
        <v>7</v>
      </c>
      <c r="N4427" t="s">
        <v>9</v>
      </c>
      <c r="O4427" t="s">
        <v>10</v>
      </c>
      <c r="P4427" s="83">
        <v>2</v>
      </c>
      <c r="Q4427">
        <v>2</v>
      </c>
      <c r="R4427">
        <v>0</v>
      </c>
      <c r="S4427" s="9">
        <v>1</v>
      </c>
    </row>
    <row r="4428" spans="1:19">
      <c r="A4428" s="83">
        <v>2021</v>
      </c>
      <c r="B4428" t="s">
        <v>1389</v>
      </c>
      <c r="C4428" t="s">
        <v>1015</v>
      </c>
      <c r="D4428" t="s">
        <v>560</v>
      </c>
      <c r="E4428" t="s">
        <v>2</v>
      </c>
      <c r="F4428" t="s">
        <v>45</v>
      </c>
      <c r="G4428" t="s">
        <v>1391</v>
      </c>
      <c r="H4428" t="s">
        <v>126</v>
      </c>
      <c r="I4428" t="s">
        <v>127</v>
      </c>
      <c r="J4428" t="s">
        <v>79</v>
      </c>
      <c r="K4428" t="s">
        <v>8</v>
      </c>
      <c r="L4428" t="s">
        <v>8</v>
      </c>
      <c r="M4428" t="s">
        <v>8</v>
      </c>
      <c r="N4428" t="s">
        <v>8</v>
      </c>
      <c r="O4428" t="s">
        <v>238</v>
      </c>
      <c r="P4428" s="83">
        <v>476</v>
      </c>
      <c r="Q4428">
        <v>476</v>
      </c>
      <c r="R4428">
        <v>0</v>
      </c>
      <c r="S4428" s="9">
        <v>1</v>
      </c>
    </row>
    <row r="4429" spans="1:19">
      <c r="A4429" s="83">
        <v>2021</v>
      </c>
      <c r="B4429" t="s">
        <v>1389</v>
      </c>
      <c r="C4429" t="s">
        <v>1015</v>
      </c>
      <c r="D4429" t="s">
        <v>560</v>
      </c>
      <c r="E4429" t="s">
        <v>2</v>
      </c>
      <c r="F4429" t="s">
        <v>45</v>
      </c>
      <c r="G4429" t="s">
        <v>1391</v>
      </c>
      <c r="H4429" t="s">
        <v>126</v>
      </c>
      <c r="I4429" t="s">
        <v>127</v>
      </c>
      <c r="J4429" t="s">
        <v>79</v>
      </c>
      <c r="K4429" t="s">
        <v>8</v>
      </c>
      <c r="L4429" t="s">
        <v>8</v>
      </c>
      <c r="M4429" t="s">
        <v>8</v>
      </c>
      <c r="N4429" t="s">
        <v>38</v>
      </c>
      <c r="O4429" t="s">
        <v>239</v>
      </c>
      <c r="P4429" s="83">
        <v>599</v>
      </c>
      <c r="Q4429">
        <v>599</v>
      </c>
      <c r="R4429">
        <v>0</v>
      </c>
      <c r="S4429" s="9">
        <v>1</v>
      </c>
    </row>
    <row r="4430" spans="1:19">
      <c r="A4430" s="83">
        <v>2021</v>
      </c>
      <c r="B4430" t="s">
        <v>1389</v>
      </c>
      <c r="C4430" t="s">
        <v>1015</v>
      </c>
      <c r="D4430" t="s">
        <v>560</v>
      </c>
      <c r="E4430" t="s">
        <v>2</v>
      </c>
      <c r="F4430" t="s">
        <v>45</v>
      </c>
      <c r="G4430" t="s">
        <v>1391</v>
      </c>
      <c r="H4430" t="s">
        <v>126</v>
      </c>
      <c r="I4430" t="s">
        <v>127</v>
      </c>
      <c r="J4430" t="s">
        <v>79</v>
      </c>
      <c r="K4430" t="s">
        <v>7</v>
      </c>
      <c r="L4430" t="s">
        <v>8</v>
      </c>
      <c r="M4430" t="s">
        <v>38</v>
      </c>
      <c r="N4430" t="s">
        <v>8</v>
      </c>
      <c r="O4430" t="s">
        <v>86</v>
      </c>
      <c r="P4430" s="83">
        <v>1</v>
      </c>
      <c r="Q4430">
        <v>1</v>
      </c>
      <c r="R4430">
        <v>0</v>
      </c>
      <c r="S4430" s="9">
        <v>1</v>
      </c>
    </row>
    <row r="4431" spans="1:19">
      <c r="A4431" s="83">
        <v>2021</v>
      </c>
      <c r="B4431" t="s">
        <v>1389</v>
      </c>
      <c r="C4431" t="s">
        <v>1015</v>
      </c>
      <c r="D4431" t="s">
        <v>560</v>
      </c>
      <c r="E4431" t="s">
        <v>2</v>
      </c>
      <c r="F4431" t="s">
        <v>45</v>
      </c>
      <c r="G4431" t="s">
        <v>1391</v>
      </c>
      <c r="H4431" t="s">
        <v>126</v>
      </c>
      <c r="I4431" t="s">
        <v>127</v>
      </c>
      <c r="J4431" t="s">
        <v>79</v>
      </c>
      <c r="K4431" t="s">
        <v>7</v>
      </c>
      <c r="L4431" t="s">
        <v>8</v>
      </c>
      <c r="M4431" t="s">
        <v>8</v>
      </c>
      <c r="N4431" t="s">
        <v>8</v>
      </c>
      <c r="O4431" t="s">
        <v>236</v>
      </c>
      <c r="P4431" s="83">
        <v>2</v>
      </c>
      <c r="Q4431">
        <v>2</v>
      </c>
      <c r="R4431">
        <v>0</v>
      </c>
      <c r="S4431" s="9">
        <v>1</v>
      </c>
    </row>
    <row r="4432" spans="1:19">
      <c r="A4432" s="83">
        <v>2021</v>
      </c>
      <c r="B4432" t="s">
        <v>1389</v>
      </c>
      <c r="C4432" t="s">
        <v>1015</v>
      </c>
      <c r="D4432" t="s">
        <v>560</v>
      </c>
      <c r="E4432" t="s">
        <v>2</v>
      </c>
      <c r="F4432" t="s">
        <v>45</v>
      </c>
      <c r="G4432" t="s">
        <v>1391</v>
      </c>
      <c r="H4432" t="s">
        <v>126</v>
      </c>
      <c r="I4432" t="s">
        <v>127</v>
      </c>
      <c r="J4432" t="s">
        <v>79</v>
      </c>
      <c r="K4432" t="s">
        <v>7</v>
      </c>
      <c r="L4432" t="s">
        <v>8</v>
      </c>
      <c r="M4432" t="s">
        <v>38</v>
      </c>
      <c r="N4432" t="s">
        <v>40</v>
      </c>
      <c r="O4432" t="s">
        <v>85</v>
      </c>
      <c r="P4432" s="83">
        <v>1</v>
      </c>
      <c r="Q4432">
        <v>1</v>
      </c>
      <c r="R4432">
        <v>0</v>
      </c>
      <c r="S4432" s="9">
        <v>1</v>
      </c>
    </row>
    <row r="4433" spans="1:19">
      <c r="A4433" s="83">
        <v>2021</v>
      </c>
      <c r="B4433" t="s">
        <v>1389</v>
      </c>
      <c r="C4433" t="s">
        <v>1015</v>
      </c>
      <c r="D4433" t="s">
        <v>560</v>
      </c>
      <c r="E4433" t="s">
        <v>2</v>
      </c>
      <c r="F4433" t="s">
        <v>45</v>
      </c>
      <c r="G4433" t="s">
        <v>1391</v>
      </c>
      <c r="H4433" t="s">
        <v>126</v>
      </c>
      <c r="I4433" t="s">
        <v>127</v>
      </c>
      <c r="J4433" t="s">
        <v>79</v>
      </c>
      <c r="K4433" t="s">
        <v>8</v>
      </c>
      <c r="L4433" t="s">
        <v>8</v>
      </c>
      <c r="M4433" t="s">
        <v>8</v>
      </c>
      <c r="N4433" t="s">
        <v>130</v>
      </c>
      <c r="O4433" t="s">
        <v>131</v>
      </c>
      <c r="P4433" s="83">
        <v>3987</v>
      </c>
      <c r="Q4433">
        <v>3987</v>
      </c>
      <c r="R4433">
        <v>0</v>
      </c>
      <c r="S4433" s="9">
        <v>1</v>
      </c>
    </row>
    <row r="4434" spans="1:19">
      <c r="A4434" s="83">
        <v>2021</v>
      </c>
      <c r="B4434" t="s">
        <v>1389</v>
      </c>
      <c r="C4434" t="s">
        <v>1015</v>
      </c>
      <c r="D4434" t="s">
        <v>560</v>
      </c>
      <c r="E4434" t="s">
        <v>2</v>
      </c>
      <c r="F4434" t="s">
        <v>48</v>
      </c>
      <c r="G4434" t="s">
        <v>1443</v>
      </c>
      <c r="H4434" t="s">
        <v>638</v>
      </c>
      <c r="I4434" t="s">
        <v>639</v>
      </c>
      <c r="J4434" t="s">
        <v>6</v>
      </c>
      <c r="K4434" t="s">
        <v>7</v>
      </c>
      <c r="L4434" t="s">
        <v>8</v>
      </c>
      <c r="M4434" t="s">
        <v>7</v>
      </c>
      <c r="N4434" t="s">
        <v>9</v>
      </c>
      <c r="O4434" t="s">
        <v>10</v>
      </c>
      <c r="P4434" s="83">
        <v>3</v>
      </c>
      <c r="Q4434">
        <v>2.82</v>
      </c>
      <c r="R4434">
        <v>0.18000000000000016</v>
      </c>
      <c r="S4434" s="9">
        <v>0.94</v>
      </c>
    </row>
    <row r="4435" spans="1:19">
      <c r="A4435" s="83">
        <v>2021</v>
      </c>
      <c r="B4435" t="s">
        <v>1389</v>
      </c>
      <c r="C4435" t="s">
        <v>1015</v>
      </c>
      <c r="D4435" t="s">
        <v>560</v>
      </c>
      <c r="E4435" t="s">
        <v>2</v>
      </c>
      <c r="F4435" t="s">
        <v>247</v>
      </c>
      <c r="G4435" t="s">
        <v>1393</v>
      </c>
      <c r="H4435" t="s">
        <v>126</v>
      </c>
      <c r="I4435" t="s">
        <v>127</v>
      </c>
      <c r="J4435" t="s">
        <v>79</v>
      </c>
      <c r="K4435" t="s">
        <v>7</v>
      </c>
      <c r="L4435" t="s">
        <v>8</v>
      </c>
      <c r="M4435" t="s">
        <v>38</v>
      </c>
      <c r="N4435" t="s">
        <v>40</v>
      </c>
      <c r="O4435" t="s">
        <v>85</v>
      </c>
      <c r="P4435" s="83">
        <v>2</v>
      </c>
      <c r="Q4435">
        <v>2</v>
      </c>
      <c r="R4435">
        <v>0</v>
      </c>
      <c r="S4435" s="9">
        <v>1</v>
      </c>
    </row>
    <row r="4436" spans="1:19">
      <c r="A4436" s="83">
        <v>2021</v>
      </c>
      <c r="B4436" t="s">
        <v>1389</v>
      </c>
      <c r="C4436" t="s">
        <v>1015</v>
      </c>
      <c r="D4436" t="s">
        <v>560</v>
      </c>
      <c r="E4436" t="s">
        <v>2</v>
      </c>
      <c r="F4436" t="s">
        <v>247</v>
      </c>
      <c r="G4436" t="s">
        <v>1393</v>
      </c>
      <c r="H4436" t="s">
        <v>126</v>
      </c>
      <c r="I4436" t="s">
        <v>127</v>
      </c>
      <c r="J4436" t="s">
        <v>79</v>
      </c>
      <c r="K4436" t="s">
        <v>40</v>
      </c>
      <c r="L4436" t="s">
        <v>8</v>
      </c>
      <c r="M4436" t="s">
        <v>38</v>
      </c>
      <c r="N4436" t="s">
        <v>8</v>
      </c>
      <c r="O4436" t="s">
        <v>314</v>
      </c>
      <c r="P4436" s="83">
        <v>1</v>
      </c>
      <c r="Q4436">
        <v>1</v>
      </c>
      <c r="R4436">
        <v>0</v>
      </c>
      <c r="S4436" s="9">
        <v>1</v>
      </c>
    </row>
    <row r="4437" spans="1:19">
      <c r="A4437" s="83">
        <v>2021</v>
      </c>
      <c r="B4437" t="s">
        <v>1389</v>
      </c>
      <c r="C4437" t="s">
        <v>1015</v>
      </c>
      <c r="D4437" t="s">
        <v>560</v>
      </c>
      <c r="E4437" t="s">
        <v>2</v>
      </c>
      <c r="F4437" t="s">
        <v>247</v>
      </c>
      <c r="G4437" t="s">
        <v>1393</v>
      </c>
      <c r="H4437" t="s">
        <v>126</v>
      </c>
      <c r="I4437" t="s">
        <v>127</v>
      </c>
      <c r="J4437" t="s">
        <v>79</v>
      </c>
      <c r="K4437" t="s">
        <v>40</v>
      </c>
      <c r="L4437" t="s">
        <v>8</v>
      </c>
      <c r="M4437" t="s">
        <v>8</v>
      </c>
      <c r="N4437" t="s">
        <v>7</v>
      </c>
      <c r="O4437" t="s">
        <v>129</v>
      </c>
      <c r="P4437" s="83">
        <v>2</v>
      </c>
      <c r="Q4437">
        <v>2</v>
      </c>
      <c r="R4437">
        <v>0</v>
      </c>
      <c r="S4437" s="9">
        <v>1</v>
      </c>
    </row>
    <row r="4438" spans="1:19">
      <c r="A4438" s="83">
        <v>2021</v>
      </c>
      <c r="B4438" t="s">
        <v>1389</v>
      </c>
      <c r="C4438" t="s">
        <v>1015</v>
      </c>
      <c r="D4438" t="s">
        <v>560</v>
      </c>
      <c r="E4438" t="s">
        <v>2</v>
      </c>
      <c r="F4438" t="s">
        <v>247</v>
      </c>
      <c r="G4438" t="s">
        <v>1393</v>
      </c>
      <c r="H4438" t="s">
        <v>126</v>
      </c>
      <c r="I4438" t="s">
        <v>127</v>
      </c>
      <c r="J4438" t="s">
        <v>79</v>
      </c>
      <c r="K4438" t="s">
        <v>7</v>
      </c>
      <c r="L4438" t="s">
        <v>8</v>
      </c>
      <c r="M4438" t="s">
        <v>38</v>
      </c>
      <c r="N4438" t="s">
        <v>8</v>
      </c>
      <c r="O4438" t="s">
        <v>86</v>
      </c>
      <c r="P4438" s="83">
        <v>2</v>
      </c>
      <c r="Q4438">
        <v>2</v>
      </c>
      <c r="R4438">
        <v>0</v>
      </c>
      <c r="S4438" s="9">
        <v>1</v>
      </c>
    </row>
    <row r="4439" spans="1:19">
      <c r="A4439" s="83">
        <v>2021</v>
      </c>
      <c r="B4439" t="s">
        <v>1389</v>
      </c>
      <c r="C4439" t="s">
        <v>1015</v>
      </c>
      <c r="D4439" t="s">
        <v>560</v>
      </c>
      <c r="E4439" t="s">
        <v>2</v>
      </c>
      <c r="F4439" t="s">
        <v>247</v>
      </c>
      <c r="G4439" t="s">
        <v>1393</v>
      </c>
      <c r="H4439" t="s">
        <v>126</v>
      </c>
      <c r="I4439" t="s">
        <v>127</v>
      </c>
      <c r="J4439" t="s">
        <v>79</v>
      </c>
      <c r="K4439" t="s">
        <v>7</v>
      </c>
      <c r="L4439" t="s">
        <v>8</v>
      </c>
      <c r="M4439" t="s">
        <v>8</v>
      </c>
      <c r="N4439" t="s">
        <v>40</v>
      </c>
      <c r="O4439" t="s">
        <v>235</v>
      </c>
      <c r="P4439" s="83">
        <v>2</v>
      </c>
      <c r="Q4439">
        <v>2</v>
      </c>
      <c r="R4439">
        <v>0</v>
      </c>
      <c r="S4439" s="9">
        <v>1</v>
      </c>
    </row>
    <row r="4440" spans="1:19">
      <c r="A4440" s="83">
        <v>2021</v>
      </c>
      <c r="B4440" t="s">
        <v>1389</v>
      </c>
      <c r="C4440" t="s">
        <v>1015</v>
      </c>
      <c r="D4440" t="s">
        <v>560</v>
      </c>
      <c r="E4440" t="s">
        <v>2</v>
      </c>
      <c r="F4440" t="s">
        <v>247</v>
      </c>
      <c r="G4440" t="s">
        <v>1393</v>
      </c>
      <c r="H4440" t="s">
        <v>126</v>
      </c>
      <c r="I4440" t="s">
        <v>127</v>
      </c>
      <c r="J4440" t="s">
        <v>79</v>
      </c>
      <c r="K4440" t="s">
        <v>8</v>
      </c>
      <c r="L4440" t="s">
        <v>8</v>
      </c>
      <c r="M4440" t="s">
        <v>8</v>
      </c>
      <c r="N4440" t="s">
        <v>130</v>
      </c>
      <c r="O4440" t="s">
        <v>131</v>
      </c>
      <c r="P4440" s="83">
        <v>1605</v>
      </c>
      <c r="Q4440">
        <v>1605</v>
      </c>
      <c r="R4440">
        <v>0</v>
      </c>
      <c r="S4440" s="9">
        <v>1</v>
      </c>
    </row>
    <row r="4441" spans="1:19">
      <c r="A4441" s="83">
        <v>2021</v>
      </c>
      <c r="B4441" t="s">
        <v>1389</v>
      </c>
      <c r="C4441" t="s">
        <v>1015</v>
      </c>
      <c r="D4441" t="s">
        <v>560</v>
      </c>
      <c r="E4441" t="s">
        <v>2</v>
      </c>
      <c r="F4441" t="s">
        <v>247</v>
      </c>
      <c r="G4441" t="s">
        <v>1393</v>
      </c>
      <c r="H4441" t="s">
        <v>126</v>
      </c>
      <c r="I4441" t="s">
        <v>127</v>
      </c>
      <c r="J4441" t="s">
        <v>79</v>
      </c>
      <c r="K4441" t="s">
        <v>7</v>
      </c>
      <c r="L4441" t="s">
        <v>8</v>
      </c>
      <c r="M4441" t="s">
        <v>8</v>
      </c>
      <c r="N4441" t="s">
        <v>8</v>
      </c>
      <c r="O4441" t="s">
        <v>236</v>
      </c>
      <c r="P4441" s="83">
        <v>2</v>
      </c>
      <c r="Q4441">
        <v>2</v>
      </c>
      <c r="R4441">
        <v>0</v>
      </c>
      <c r="S4441" s="9">
        <v>1</v>
      </c>
    </row>
    <row r="4442" spans="1:19">
      <c r="A4442" s="83">
        <v>2021</v>
      </c>
      <c r="B4442" t="s">
        <v>1389</v>
      </c>
      <c r="C4442" t="s">
        <v>1015</v>
      </c>
      <c r="D4442" t="s">
        <v>560</v>
      </c>
      <c r="E4442" t="s">
        <v>2</v>
      </c>
      <c r="F4442" t="s">
        <v>247</v>
      </c>
      <c r="G4442" t="s">
        <v>1393</v>
      </c>
      <c r="H4442" t="s">
        <v>126</v>
      </c>
      <c r="I4442" t="s">
        <v>127</v>
      </c>
      <c r="J4442" t="s">
        <v>79</v>
      </c>
      <c r="K4442" t="s">
        <v>38</v>
      </c>
      <c r="L4442" t="s">
        <v>8</v>
      </c>
      <c r="M4442" t="s">
        <v>8</v>
      </c>
      <c r="N4442" t="s">
        <v>7</v>
      </c>
      <c r="O4442" t="s">
        <v>39</v>
      </c>
      <c r="P4442" s="83">
        <v>5</v>
      </c>
      <c r="Q4442">
        <v>5</v>
      </c>
      <c r="R4442">
        <v>0</v>
      </c>
      <c r="S4442" s="9">
        <v>1</v>
      </c>
    </row>
    <row r="4443" spans="1:19">
      <c r="A4443" s="83">
        <v>2021</v>
      </c>
      <c r="B4443" t="s">
        <v>1389</v>
      </c>
      <c r="C4443" t="s">
        <v>1015</v>
      </c>
      <c r="D4443" t="s">
        <v>560</v>
      </c>
      <c r="E4443" t="s">
        <v>2</v>
      </c>
      <c r="F4443" t="s">
        <v>247</v>
      </c>
      <c r="G4443" t="s">
        <v>1393</v>
      </c>
      <c r="H4443" t="s">
        <v>126</v>
      </c>
      <c r="I4443" t="s">
        <v>127</v>
      </c>
      <c r="J4443" t="s">
        <v>79</v>
      </c>
      <c r="K4443" t="s">
        <v>38</v>
      </c>
      <c r="L4443" t="s">
        <v>8</v>
      </c>
      <c r="M4443" t="s">
        <v>8</v>
      </c>
      <c r="N4443" t="s">
        <v>38</v>
      </c>
      <c r="O4443" t="s">
        <v>44</v>
      </c>
      <c r="P4443" s="83">
        <v>5</v>
      </c>
      <c r="Q4443">
        <v>5</v>
      </c>
      <c r="R4443">
        <v>0</v>
      </c>
      <c r="S4443" s="9">
        <v>1</v>
      </c>
    </row>
    <row r="4444" spans="1:19">
      <c r="A4444" s="83">
        <v>2021</v>
      </c>
      <c r="B4444" t="s">
        <v>1389</v>
      </c>
      <c r="C4444" t="s">
        <v>1015</v>
      </c>
      <c r="D4444" t="s">
        <v>560</v>
      </c>
      <c r="E4444" t="s">
        <v>2</v>
      </c>
      <c r="F4444" t="s">
        <v>247</v>
      </c>
      <c r="G4444" t="s">
        <v>1393</v>
      </c>
      <c r="H4444" t="s">
        <v>126</v>
      </c>
      <c r="I4444" t="s">
        <v>127</v>
      </c>
      <c r="J4444" t="s">
        <v>79</v>
      </c>
      <c r="K4444" t="s">
        <v>40</v>
      </c>
      <c r="L4444" t="s">
        <v>8</v>
      </c>
      <c r="M4444" t="s">
        <v>38</v>
      </c>
      <c r="N4444" t="s">
        <v>40</v>
      </c>
      <c r="O4444" t="s">
        <v>600</v>
      </c>
      <c r="P4444" s="83">
        <v>2</v>
      </c>
      <c r="Q4444">
        <v>2</v>
      </c>
      <c r="R4444">
        <v>0</v>
      </c>
      <c r="S4444" s="9">
        <v>1</v>
      </c>
    </row>
    <row r="4445" spans="1:19">
      <c r="A4445" s="83">
        <v>2021</v>
      </c>
      <c r="B4445" t="s">
        <v>1389</v>
      </c>
      <c r="C4445" t="s">
        <v>1015</v>
      </c>
      <c r="D4445" t="s">
        <v>560</v>
      </c>
      <c r="E4445" t="s">
        <v>2</v>
      </c>
      <c r="F4445" t="s">
        <v>247</v>
      </c>
      <c r="G4445" t="s">
        <v>1393</v>
      </c>
      <c r="H4445" t="s">
        <v>126</v>
      </c>
      <c r="I4445" t="s">
        <v>127</v>
      </c>
      <c r="J4445" t="s">
        <v>79</v>
      </c>
      <c r="K4445" t="s">
        <v>38</v>
      </c>
      <c r="L4445" t="s">
        <v>8</v>
      </c>
      <c r="M4445" t="s">
        <v>8</v>
      </c>
      <c r="N4445" t="s">
        <v>40</v>
      </c>
      <c r="O4445" t="s">
        <v>43</v>
      </c>
      <c r="P4445" s="83">
        <v>5</v>
      </c>
      <c r="Q4445">
        <v>5</v>
      </c>
      <c r="R4445">
        <v>0</v>
      </c>
      <c r="S4445" s="9">
        <v>1</v>
      </c>
    </row>
    <row r="4446" spans="1:19">
      <c r="A4446" s="83">
        <v>2021</v>
      </c>
      <c r="B4446" t="s">
        <v>1389</v>
      </c>
      <c r="C4446" t="s">
        <v>1015</v>
      </c>
      <c r="D4446" t="s">
        <v>560</v>
      </c>
      <c r="E4446" t="s">
        <v>2</v>
      </c>
      <c r="F4446" t="s">
        <v>247</v>
      </c>
      <c r="G4446" t="s">
        <v>1393</v>
      </c>
      <c r="H4446" t="s">
        <v>126</v>
      </c>
      <c r="I4446" t="s">
        <v>127</v>
      </c>
      <c r="J4446" t="s">
        <v>79</v>
      </c>
      <c r="K4446" t="s">
        <v>8</v>
      </c>
      <c r="L4446" t="s">
        <v>8</v>
      </c>
      <c r="M4446" t="s">
        <v>8</v>
      </c>
      <c r="N4446" t="s">
        <v>38</v>
      </c>
      <c r="O4446" t="s">
        <v>239</v>
      </c>
      <c r="P4446" s="83">
        <v>45</v>
      </c>
      <c r="Q4446">
        <v>45</v>
      </c>
      <c r="R4446">
        <v>0</v>
      </c>
      <c r="S4446" s="9">
        <v>1</v>
      </c>
    </row>
    <row r="4447" spans="1:19">
      <c r="A4447" s="83">
        <v>2021</v>
      </c>
      <c r="B4447" t="s">
        <v>1389</v>
      </c>
      <c r="C4447" t="s">
        <v>1015</v>
      </c>
      <c r="D4447" t="s">
        <v>560</v>
      </c>
      <c r="E4447" t="s">
        <v>2</v>
      </c>
      <c r="F4447" t="s">
        <v>247</v>
      </c>
      <c r="G4447" t="s">
        <v>1393</v>
      </c>
      <c r="H4447" t="s">
        <v>126</v>
      </c>
      <c r="I4447" t="s">
        <v>127</v>
      </c>
      <c r="J4447" t="s">
        <v>79</v>
      </c>
      <c r="K4447" t="s">
        <v>40</v>
      </c>
      <c r="L4447" t="s">
        <v>8</v>
      </c>
      <c r="M4447" t="s">
        <v>40</v>
      </c>
      <c r="N4447" t="s">
        <v>40</v>
      </c>
      <c r="O4447" t="s">
        <v>313</v>
      </c>
      <c r="P4447" s="83">
        <v>1</v>
      </c>
      <c r="Q4447">
        <v>1</v>
      </c>
      <c r="R4447">
        <v>0</v>
      </c>
      <c r="S4447" s="9">
        <v>1</v>
      </c>
    </row>
    <row r="4448" spans="1:19">
      <c r="A4448" s="83">
        <v>2021</v>
      </c>
      <c r="B4448" t="s">
        <v>1389</v>
      </c>
      <c r="C4448" t="s">
        <v>1015</v>
      </c>
      <c r="D4448" t="s">
        <v>560</v>
      </c>
      <c r="E4448" t="s">
        <v>2</v>
      </c>
      <c r="F4448" t="s">
        <v>91</v>
      </c>
      <c r="G4448" t="s">
        <v>1444</v>
      </c>
      <c r="H4448" t="s">
        <v>638</v>
      </c>
      <c r="I4448" t="s">
        <v>639</v>
      </c>
      <c r="J4448" t="s">
        <v>6</v>
      </c>
      <c r="K4448" t="s">
        <v>7</v>
      </c>
      <c r="L4448" t="s">
        <v>8</v>
      </c>
      <c r="M4448" t="s">
        <v>7</v>
      </c>
      <c r="N4448" t="s">
        <v>9</v>
      </c>
      <c r="O4448" t="s">
        <v>10</v>
      </c>
      <c r="P4448" s="83">
        <v>3</v>
      </c>
      <c r="Q4448">
        <v>3</v>
      </c>
      <c r="R4448">
        <v>0</v>
      </c>
      <c r="S4448" s="9">
        <v>1</v>
      </c>
    </row>
    <row r="4449" spans="1:19">
      <c r="A4449" s="83">
        <v>2021</v>
      </c>
      <c r="B4449" t="s">
        <v>1389</v>
      </c>
      <c r="C4449" t="s">
        <v>1015</v>
      </c>
      <c r="D4449" t="s">
        <v>560</v>
      </c>
      <c r="E4449" t="s">
        <v>2</v>
      </c>
      <c r="F4449" t="s">
        <v>252</v>
      </c>
      <c r="G4449" t="s">
        <v>1394</v>
      </c>
      <c r="H4449" t="s">
        <v>771</v>
      </c>
      <c r="I4449" t="s">
        <v>763</v>
      </c>
      <c r="J4449" t="s">
        <v>79</v>
      </c>
      <c r="K4449" t="s">
        <v>7</v>
      </c>
      <c r="L4449" t="s">
        <v>8</v>
      </c>
      <c r="M4449" t="s">
        <v>7</v>
      </c>
      <c r="N4449" t="s">
        <v>9</v>
      </c>
      <c r="O4449" t="s">
        <v>10</v>
      </c>
      <c r="P4449" s="83">
        <v>8</v>
      </c>
      <c r="Q4449">
        <v>7.53</v>
      </c>
      <c r="R4449">
        <v>0.46999999999999975</v>
      </c>
      <c r="S4449" s="9">
        <v>0.94125000000000003</v>
      </c>
    </row>
    <row r="4450" spans="1:19">
      <c r="A4450" s="83">
        <v>2021</v>
      </c>
      <c r="B4450" t="s">
        <v>1389</v>
      </c>
      <c r="C4450" t="s">
        <v>302</v>
      </c>
      <c r="D4450" t="s">
        <v>350</v>
      </c>
      <c r="E4450" t="s">
        <v>2</v>
      </c>
      <c r="F4450" t="s">
        <v>1425</v>
      </c>
      <c r="G4450" t="s">
        <v>1426</v>
      </c>
      <c r="H4450" t="s">
        <v>366</v>
      </c>
      <c r="I4450" t="s">
        <v>354</v>
      </c>
      <c r="J4450" t="s">
        <v>79</v>
      </c>
      <c r="K4450" t="s">
        <v>38</v>
      </c>
      <c r="L4450" t="s">
        <v>8</v>
      </c>
      <c r="M4450" t="s">
        <v>40</v>
      </c>
      <c r="N4450" t="s">
        <v>40</v>
      </c>
      <c r="O4450" t="s">
        <v>159</v>
      </c>
      <c r="P4450" s="83">
        <v>1000</v>
      </c>
      <c r="Q4450">
        <v>1000</v>
      </c>
      <c r="R4450">
        <v>0</v>
      </c>
      <c r="S4450" s="9">
        <v>1</v>
      </c>
    </row>
    <row r="4451" spans="1:19">
      <c r="A4451" s="83">
        <v>2021</v>
      </c>
      <c r="B4451" t="s">
        <v>1389</v>
      </c>
      <c r="C4451" t="s">
        <v>302</v>
      </c>
      <c r="D4451" t="s">
        <v>350</v>
      </c>
      <c r="E4451" t="s">
        <v>2</v>
      </c>
      <c r="F4451" t="s">
        <v>1425</v>
      </c>
      <c r="G4451" t="s">
        <v>1426</v>
      </c>
      <c r="H4451" t="s">
        <v>366</v>
      </c>
      <c r="I4451" t="s">
        <v>354</v>
      </c>
      <c r="J4451" t="s">
        <v>79</v>
      </c>
      <c r="K4451" t="s">
        <v>7</v>
      </c>
      <c r="L4451" t="s">
        <v>8</v>
      </c>
      <c r="M4451" t="s">
        <v>7</v>
      </c>
      <c r="N4451" t="s">
        <v>9</v>
      </c>
      <c r="O4451" t="s">
        <v>10</v>
      </c>
      <c r="P4451" s="83">
        <v>5</v>
      </c>
      <c r="Q4451">
        <v>4.67</v>
      </c>
      <c r="R4451">
        <v>0.33000000000000007</v>
      </c>
      <c r="S4451" s="9">
        <v>0.93399999999999994</v>
      </c>
    </row>
    <row r="4452" spans="1:19">
      <c r="A4452" s="83">
        <v>2021</v>
      </c>
      <c r="B4452" t="s">
        <v>1389</v>
      </c>
      <c r="C4452" t="s">
        <v>302</v>
      </c>
      <c r="D4452" t="s">
        <v>350</v>
      </c>
      <c r="E4452" t="s">
        <v>2</v>
      </c>
      <c r="F4452" t="s">
        <v>1416</v>
      </c>
      <c r="G4452" t="s">
        <v>1417</v>
      </c>
      <c r="H4452" t="s">
        <v>366</v>
      </c>
      <c r="I4452" t="s">
        <v>354</v>
      </c>
      <c r="J4452" t="s">
        <v>79</v>
      </c>
      <c r="K4452" t="s">
        <v>40</v>
      </c>
      <c r="L4452" t="s">
        <v>8</v>
      </c>
      <c r="M4452" t="s">
        <v>8</v>
      </c>
      <c r="N4452" t="s">
        <v>217</v>
      </c>
      <c r="O4452" t="s">
        <v>376</v>
      </c>
      <c r="P4452" s="83">
        <v>10</v>
      </c>
      <c r="Q4452">
        <v>10</v>
      </c>
      <c r="R4452">
        <v>0</v>
      </c>
      <c r="S4452" s="9">
        <v>1</v>
      </c>
    </row>
    <row r="4453" spans="1:19">
      <c r="A4453" s="83">
        <v>2021</v>
      </c>
      <c r="B4453" t="s">
        <v>1389</v>
      </c>
      <c r="C4453" t="s">
        <v>302</v>
      </c>
      <c r="D4453" t="s">
        <v>350</v>
      </c>
      <c r="E4453" t="s">
        <v>2</v>
      </c>
      <c r="F4453" t="s">
        <v>1416</v>
      </c>
      <c r="G4453" t="s">
        <v>1417</v>
      </c>
      <c r="H4453" t="s">
        <v>366</v>
      </c>
      <c r="I4453" t="s">
        <v>354</v>
      </c>
      <c r="J4453" t="s">
        <v>79</v>
      </c>
      <c r="K4453" t="s">
        <v>40</v>
      </c>
      <c r="L4453" t="s">
        <v>8</v>
      </c>
      <c r="M4453" t="s">
        <v>8</v>
      </c>
      <c r="N4453" t="s">
        <v>205</v>
      </c>
      <c r="O4453" t="s">
        <v>312</v>
      </c>
      <c r="P4453" s="83">
        <v>5</v>
      </c>
      <c r="Q4453">
        <v>5</v>
      </c>
      <c r="R4453">
        <v>0</v>
      </c>
      <c r="S4453" s="9">
        <v>1</v>
      </c>
    </row>
    <row r="4454" spans="1:19">
      <c r="A4454" s="83">
        <v>2021</v>
      </c>
      <c r="B4454" t="s">
        <v>1389</v>
      </c>
      <c r="C4454" t="s">
        <v>302</v>
      </c>
      <c r="D4454" t="s">
        <v>350</v>
      </c>
      <c r="E4454" t="s">
        <v>2</v>
      </c>
      <c r="F4454" t="s">
        <v>1416</v>
      </c>
      <c r="G4454" t="s">
        <v>1417</v>
      </c>
      <c r="H4454" t="s">
        <v>366</v>
      </c>
      <c r="I4454" t="s">
        <v>354</v>
      </c>
      <c r="J4454" t="s">
        <v>79</v>
      </c>
      <c r="K4454" t="s">
        <v>40</v>
      </c>
      <c r="L4454" t="s">
        <v>8</v>
      </c>
      <c r="M4454" t="s">
        <v>8</v>
      </c>
      <c r="N4454" t="s">
        <v>213</v>
      </c>
      <c r="O4454" t="s">
        <v>378</v>
      </c>
      <c r="P4454" s="83">
        <v>1</v>
      </c>
      <c r="Q4454">
        <v>1</v>
      </c>
      <c r="R4454">
        <v>0</v>
      </c>
      <c r="S4454" s="9">
        <v>1</v>
      </c>
    </row>
    <row r="4455" spans="1:19">
      <c r="A4455" s="83">
        <v>2021</v>
      </c>
      <c r="B4455" t="s">
        <v>1389</v>
      </c>
      <c r="C4455" t="s">
        <v>302</v>
      </c>
      <c r="D4455" t="s">
        <v>350</v>
      </c>
      <c r="E4455" t="s">
        <v>2</v>
      </c>
      <c r="F4455" t="s">
        <v>1416</v>
      </c>
      <c r="G4455" t="s">
        <v>1417</v>
      </c>
      <c r="H4455" t="s">
        <v>366</v>
      </c>
      <c r="I4455" t="s">
        <v>354</v>
      </c>
      <c r="J4455" t="s">
        <v>79</v>
      </c>
      <c r="K4455" t="s">
        <v>38</v>
      </c>
      <c r="L4455" t="s">
        <v>8</v>
      </c>
      <c r="M4455" t="s">
        <v>8</v>
      </c>
      <c r="N4455" t="s">
        <v>38</v>
      </c>
      <c r="O4455" t="s">
        <v>44</v>
      </c>
      <c r="P4455" s="83">
        <v>3</v>
      </c>
      <c r="Q4455">
        <v>3</v>
      </c>
      <c r="R4455">
        <v>0</v>
      </c>
      <c r="S4455" s="9">
        <v>1</v>
      </c>
    </row>
    <row r="4456" spans="1:19">
      <c r="A4456" s="83">
        <v>2021</v>
      </c>
      <c r="B4456" t="s">
        <v>1389</v>
      </c>
      <c r="C4456" t="s">
        <v>302</v>
      </c>
      <c r="D4456" t="s">
        <v>350</v>
      </c>
      <c r="E4456" t="s">
        <v>2</v>
      </c>
      <c r="F4456" t="s">
        <v>1416</v>
      </c>
      <c r="G4456" t="s">
        <v>1417</v>
      </c>
      <c r="H4456" t="s">
        <v>366</v>
      </c>
      <c r="I4456" t="s">
        <v>354</v>
      </c>
      <c r="J4456" t="s">
        <v>79</v>
      </c>
      <c r="K4456" t="s">
        <v>38</v>
      </c>
      <c r="L4456" t="s">
        <v>8</v>
      </c>
      <c r="M4456" t="s">
        <v>40</v>
      </c>
      <c r="N4456" t="s">
        <v>40</v>
      </c>
      <c r="O4456" t="s">
        <v>159</v>
      </c>
      <c r="P4456" s="83">
        <v>3</v>
      </c>
      <c r="Q4456">
        <v>3</v>
      </c>
      <c r="R4456">
        <v>0</v>
      </c>
      <c r="S4456" s="9">
        <v>1</v>
      </c>
    </row>
    <row r="4457" spans="1:19">
      <c r="A4457" s="83">
        <v>2021</v>
      </c>
      <c r="B4457" t="s">
        <v>1389</v>
      </c>
      <c r="C4457" t="s">
        <v>302</v>
      </c>
      <c r="D4457" t="s">
        <v>350</v>
      </c>
      <c r="E4457" t="s">
        <v>2</v>
      </c>
      <c r="F4457" t="s">
        <v>1416</v>
      </c>
      <c r="G4457" t="s">
        <v>1417</v>
      </c>
      <c r="H4457" t="s">
        <v>366</v>
      </c>
      <c r="I4457" t="s">
        <v>354</v>
      </c>
      <c r="J4457" t="s">
        <v>79</v>
      </c>
      <c r="K4457" t="s">
        <v>7</v>
      </c>
      <c r="L4457" t="s">
        <v>8</v>
      </c>
      <c r="M4457" t="s">
        <v>7</v>
      </c>
      <c r="N4457" t="s">
        <v>9</v>
      </c>
      <c r="O4457" t="s">
        <v>10</v>
      </c>
      <c r="P4457" s="83">
        <v>12</v>
      </c>
      <c r="Q4457">
        <v>11.15</v>
      </c>
      <c r="R4457">
        <v>0.84999999999999964</v>
      </c>
      <c r="S4457" s="9">
        <v>0.9291666666666667</v>
      </c>
    </row>
    <row r="4458" spans="1:19">
      <c r="A4458" s="83">
        <v>2021</v>
      </c>
      <c r="B4458" t="s">
        <v>1389</v>
      </c>
      <c r="C4458" t="s">
        <v>302</v>
      </c>
      <c r="D4458" t="s">
        <v>350</v>
      </c>
      <c r="E4458" t="s">
        <v>2</v>
      </c>
      <c r="F4458" t="s">
        <v>1416</v>
      </c>
      <c r="G4458" t="s">
        <v>1417</v>
      </c>
      <c r="H4458" t="s">
        <v>366</v>
      </c>
      <c r="I4458" t="s">
        <v>354</v>
      </c>
      <c r="J4458" t="s">
        <v>79</v>
      </c>
      <c r="K4458" t="s">
        <v>7</v>
      </c>
      <c r="L4458" t="s">
        <v>8</v>
      </c>
      <c r="M4458" t="s">
        <v>8</v>
      </c>
      <c r="N4458" t="s">
        <v>40</v>
      </c>
      <c r="O4458" t="s">
        <v>235</v>
      </c>
      <c r="P4458" s="83">
        <v>30</v>
      </c>
      <c r="Q4458">
        <v>30</v>
      </c>
      <c r="R4458">
        <v>0</v>
      </c>
      <c r="S4458" s="9">
        <v>1</v>
      </c>
    </row>
    <row r="4459" spans="1:19">
      <c r="A4459" s="83">
        <v>2021</v>
      </c>
      <c r="B4459" t="s">
        <v>1389</v>
      </c>
      <c r="C4459" t="s">
        <v>302</v>
      </c>
      <c r="D4459" t="s">
        <v>350</v>
      </c>
      <c r="E4459" t="s">
        <v>2</v>
      </c>
      <c r="F4459" t="s">
        <v>1416</v>
      </c>
      <c r="G4459" t="s">
        <v>1417</v>
      </c>
      <c r="H4459" t="s">
        <v>366</v>
      </c>
      <c r="I4459" t="s">
        <v>354</v>
      </c>
      <c r="J4459" t="s">
        <v>79</v>
      </c>
      <c r="K4459" t="s">
        <v>38</v>
      </c>
      <c r="L4459" t="s">
        <v>8</v>
      </c>
      <c r="M4459" t="s">
        <v>8</v>
      </c>
      <c r="N4459" t="s">
        <v>40</v>
      </c>
      <c r="O4459" t="s">
        <v>43</v>
      </c>
      <c r="P4459" s="83">
        <v>4</v>
      </c>
      <c r="Q4459">
        <v>4</v>
      </c>
      <c r="R4459">
        <v>0</v>
      </c>
      <c r="S4459" s="9">
        <v>1</v>
      </c>
    </row>
    <row r="4460" spans="1:19">
      <c r="A4460" s="83">
        <v>2021</v>
      </c>
      <c r="B4460" t="s">
        <v>1389</v>
      </c>
      <c r="C4460" t="s">
        <v>302</v>
      </c>
      <c r="D4460" t="s">
        <v>350</v>
      </c>
      <c r="E4460" t="s">
        <v>2</v>
      </c>
      <c r="F4460" t="s">
        <v>1416</v>
      </c>
      <c r="G4460" t="s">
        <v>1417</v>
      </c>
      <c r="H4460" t="s">
        <v>366</v>
      </c>
      <c r="I4460" t="s">
        <v>354</v>
      </c>
      <c r="J4460" t="s">
        <v>79</v>
      </c>
      <c r="K4460" t="s">
        <v>40</v>
      </c>
      <c r="L4460" t="s">
        <v>8</v>
      </c>
      <c r="M4460" t="s">
        <v>8</v>
      </c>
      <c r="N4460" t="s">
        <v>130</v>
      </c>
      <c r="O4460" t="s">
        <v>319</v>
      </c>
      <c r="P4460" s="83">
        <v>3</v>
      </c>
      <c r="Q4460">
        <v>3</v>
      </c>
      <c r="R4460">
        <v>0</v>
      </c>
      <c r="S4460" s="9">
        <v>1</v>
      </c>
    </row>
    <row r="4461" spans="1:19">
      <c r="A4461" s="83">
        <v>2021</v>
      </c>
      <c r="B4461" t="s">
        <v>1389</v>
      </c>
      <c r="C4461" t="s">
        <v>302</v>
      </c>
      <c r="D4461" t="s">
        <v>350</v>
      </c>
      <c r="E4461" t="s">
        <v>2</v>
      </c>
      <c r="F4461" t="s">
        <v>1416</v>
      </c>
      <c r="G4461" t="s">
        <v>1417</v>
      </c>
      <c r="H4461" t="s">
        <v>366</v>
      </c>
      <c r="I4461" t="s">
        <v>354</v>
      </c>
      <c r="J4461" t="s">
        <v>79</v>
      </c>
      <c r="K4461" t="s">
        <v>40</v>
      </c>
      <c r="L4461" t="s">
        <v>8</v>
      </c>
      <c r="M4461" t="s">
        <v>8</v>
      </c>
      <c r="N4461" t="s">
        <v>7</v>
      </c>
      <c r="O4461" t="s">
        <v>129</v>
      </c>
      <c r="P4461" s="83">
        <v>3</v>
      </c>
      <c r="Q4461">
        <v>3</v>
      </c>
      <c r="R4461">
        <v>0</v>
      </c>
      <c r="S4461" s="9">
        <v>1</v>
      </c>
    </row>
    <row r="4462" spans="1:19">
      <c r="A4462" s="83">
        <v>2021</v>
      </c>
      <c r="B4462" t="s">
        <v>1389</v>
      </c>
      <c r="C4462" t="s">
        <v>302</v>
      </c>
      <c r="D4462" t="s">
        <v>350</v>
      </c>
      <c r="E4462" t="s">
        <v>2</v>
      </c>
      <c r="F4462" t="s">
        <v>1416</v>
      </c>
      <c r="G4462" t="s">
        <v>1417</v>
      </c>
      <c r="H4462" t="s">
        <v>366</v>
      </c>
      <c r="I4462" t="s">
        <v>354</v>
      </c>
      <c r="J4462" t="s">
        <v>79</v>
      </c>
      <c r="K4462" t="s">
        <v>7</v>
      </c>
      <c r="L4462" t="s">
        <v>8</v>
      </c>
      <c r="M4462" t="s">
        <v>8</v>
      </c>
      <c r="N4462" t="s">
        <v>8</v>
      </c>
      <c r="O4462" t="s">
        <v>236</v>
      </c>
      <c r="P4462" s="83">
        <v>3</v>
      </c>
      <c r="Q4462">
        <v>3</v>
      </c>
      <c r="R4462">
        <v>0</v>
      </c>
      <c r="S4462" s="9">
        <v>1</v>
      </c>
    </row>
    <row r="4463" spans="1:19">
      <c r="A4463" s="83">
        <v>2021</v>
      </c>
      <c r="B4463" t="s">
        <v>1389</v>
      </c>
      <c r="C4463" t="s">
        <v>302</v>
      </c>
      <c r="D4463" t="s">
        <v>350</v>
      </c>
      <c r="E4463" t="s">
        <v>2</v>
      </c>
      <c r="F4463" t="s">
        <v>1416</v>
      </c>
      <c r="G4463" t="s">
        <v>1417</v>
      </c>
      <c r="H4463" t="s">
        <v>366</v>
      </c>
      <c r="I4463" t="s">
        <v>354</v>
      </c>
      <c r="J4463" t="s">
        <v>79</v>
      </c>
      <c r="K4463" t="s">
        <v>40</v>
      </c>
      <c r="L4463" t="s">
        <v>8</v>
      </c>
      <c r="M4463" t="s">
        <v>38</v>
      </c>
      <c r="N4463" t="s">
        <v>8</v>
      </c>
      <c r="O4463" t="s">
        <v>314</v>
      </c>
      <c r="P4463" s="83">
        <v>20</v>
      </c>
      <c r="Q4463">
        <v>20</v>
      </c>
      <c r="R4463">
        <v>0</v>
      </c>
      <c r="S4463" s="9">
        <v>1</v>
      </c>
    </row>
    <row r="4464" spans="1:19">
      <c r="A4464" s="83">
        <v>2021</v>
      </c>
      <c r="B4464" t="s">
        <v>1389</v>
      </c>
      <c r="C4464" t="s">
        <v>302</v>
      </c>
      <c r="D4464" t="s">
        <v>350</v>
      </c>
      <c r="E4464" t="s">
        <v>2</v>
      </c>
      <c r="F4464" t="s">
        <v>1416</v>
      </c>
      <c r="G4464" t="s">
        <v>1417</v>
      </c>
      <c r="H4464" t="s">
        <v>366</v>
      </c>
      <c r="I4464" t="s">
        <v>354</v>
      </c>
      <c r="J4464" t="s">
        <v>79</v>
      </c>
      <c r="K4464" t="s">
        <v>40</v>
      </c>
      <c r="L4464" t="s">
        <v>8</v>
      </c>
      <c r="M4464" t="s">
        <v>8</v>
      </c>
      <c r="N4464" t="s">
        <v>208</v>
      </c>
      <c r="O4464" t="s">
        <v>377</v>
      </c>
      <c r="P4464" s="83">
        <v>1</v>
      </c>
      <c r="Q4464">
        <v>1</v>
      </c>
      <c r="R4464">
        <v>0</v>
      </c>
      <c r="S4464" s="9">
        <v>1</v>
      </c>
    </row>
    <row r="4465" spans="1:19">
      <c r="A4465" s="83">
        <v>2021</v>
      </c>
      <c r="B4465" t="s">
        <v>1389</v>
      </c>
      <c r="C4465" t="s">
        <v>302</v>
      </c>
      <c r="D4465" t="s">
        <v>350</v>
      </c>
      <c r="E4465" t="s">
        <v>2</v>
      </c>
      <c r="F4465" t="s">
        <v>1416</v>
      </c>
      <c r="G4465" t="s">
        <v>1417</v>
      </c>
      <c r="H4465" t="s">
        <v>366</v>
      </c>
      <c r="I4465" t="s">
        <v>354</v>
      </c>
      <c r="J4465" t="s">
        <v>79</v>
      </c>
      <c r="K4465" t="s">
        <v>40</v>
      </c>
      <c r="L4465" t="s">
        <v>8</v>
      </c>
      <c r="M4465" t="s">
        <v>38</v>
      </c>
      <c r="N4465" t="s">
        <v>40</v>
      </c>
      <c r="O4465" t="s">
        <v>600</v>
      </c>
      <c r="P4465" s="83">
        <v>2</v>
      </c>
      <c r="Q4465">
        <v>2</v>
      </c>
      <c r="R4465">
        <v>0</v>
      </c>
      <c r="S4465" s="9">
        <v>1</v>
      </c>
    </row>
    <row r="4466" spans="1:19">
      <c r="A4466" s="83">
        <v>2021</v>
      </c>
      <c r="B4466" t="s">
        <v>1389</v>
      </c>
      <c r="C4466" t="s">
        <v>302</v>
      </c>
      <c r="D4466" t="s">
        <v>350</v>
      </c>
      <c r="E4466" t="s">
        <v>2</v>
      </c>
      <c r="F4466" t="s">
        <v>1416</v>
      </c>
      <c r="G4466" t="s">
        <v>1417</v>
      </c>
      <c r="H4466" t="s">
        <v>366</v>
      </c>
      <c r="I4466" t="s">
        <v>354</v>
      </c>
      <c r="J4466" t="s">
        <v>79</v>
      </c>
      <c r="K4466" t="s">
        <v>7</v>
      </c>
      <c r="L4466" t="s">
        <v>8</v>
      </c>
      <c r="M4466" t="s">
        <v>38</v>
      </c>
      <c r="N4466" t="s">
        <v>8</v>
      </c>
      <c r="O4466" t="s">
        <v>86</v>
      </c>
      <c r="P4466" s="83">
        <v>1</v>
      </c>
      <c r="Q4466">
        <v>1</v>
      </c>
      <c r="R4466">
        <v>0</v>
      </c>
      <c r="S4466" s="9">
        <v>1</v>
      </c>
    </row>
    <row r="4467" spans="1:19">
      <c r="A4467" s="83">
        <v>2021</v>
      </c>
      <c r="B4467" t="s">
        <v>1389</v>
      </c>
      <c r="C4467" t="s">
        <v>302</v>
      </c>
      <c r="D4467" t="s">
        <v>350</v>
      </c>
      <c r="E4467" t="s">
        <v>2</v>
      </c>
      <c r="F4467" t="s">
        <v>1416</v>
      </c>
      <c r="G4467" t="s">
        <v>1417</v>
      </c>
      <c r="H4467" t="s">
        <v>366</v>
      </c>
      <c r="I4467" t="s">
        <v>354</v>
      </c>
      <c r="J4467" t="s">
        <v>79</v>
      </c>
      <c r="K4467" t="s">
        <v>40</v>
      </c>
      <c r="L4467" t="s">
        <v>8</v>
      </c>
      <c r="M4467" t="s">
        <v>8</v>
      </c>
      <c r="N4467" t="s">
        <v>210</v>
      </c>
      <c r="O4467" t="s">
        <v>321</v>
      </c>
      <c r="P4467" s="83">
        <v>2</v>
      </c>
      <c r="Q4467">
        <v>2</v>
      </c>
      <c r="R4467">
        <v>0</v>
      </c>
      <c r="S4467" s="9">
        <v>1</v>
      </c>
    </row>
    <row r="4468" spans="1:19">
      <c r="A4468" s="83">
        <v>2021</v>
      </c>
      <c r="B4468" t="s">
        <v>1389</v>
      </c>
      <c r="C4468" t="s">
        <v>302</v>
      </c>
      <c r="D4468" t="s">
        <v>350</v>
      </c>
      <c r="E4468" t="s">
        <v>2</v>
      </c>
      <c r="F4468" t="s">
        <v>1416</v>
      </c>
      <c r="G4468" t="s">
        <v>1417</v>
      </c>
      <c r="H4468" t="s">
        <v>366</v>
      </c>
      <c r="I4468" t="s">
        <v>354</v>
      </c>
      <c r="J4468" t="s">
        <v>79</v>
      </c>
      <c r="K4468" t="s">
        <v>40</v>
      </c>
      <c r="L4468" t="s">
        <v>8</v>
      </c>
      <c r="M4468" t="s">
        <v>40</v>
      </c>
      <c r="N4468" t="s">
        <v>40</v>
      </c>
      <c r="O4468" t="s">
        <v>313</v>
      </c>
      <c r="P4468" s="83">
        <v>2</v>
      </c>
      <c r="Q4468">
        <v>2</v>
      </c>
      <c r="R4468">
        <v>0</v>
      </c>
      <c r="S4468" s="9">
        <v>1</v>
      </c>
    </row>
    <row r="4469" spans="1:19">
      <c r="A4469" s="83">
        <v>2021</v>
      </c>
      <c r="B4469" t="s">
        <v>1389</v>
      </c>
      <c r="C4469" t="s">
        <v>302</v>
      </c>
      <c r="D4469" t="s">
        <v>350</v>
      </c>
      <c r="E4469" t="s">
        <v>2</v>
      </c>
      <c r="F4469" t="s">
        <v>1418</v>
      </c>
      <c r="G4469" t="s">
        <v>1419</v>
      </c>
      <c r="H4469" t="s">
        <v>366</v>
      </c>
      <c r="I4469" t="s">
        <v>354</v>
      </c>
      <c r="J4469" t="s">
        <v>79</v>
      </c>
      <c r="K4469" t="s">
        <v>7</v>
      </c>
      <c r="L4469" t="s">
        <v>8</v>
      </c>
      <c r="M4469" t="s">
        <v>8</v>
      </c>
      <c r="N4469" t="s">
        <v>8</v>
      </c>
      <c r="O4469" t="s">
        <v>236</v>
      </c>
      <c r="P4469" s="83">
        <v>2</v>
      </c>
      <c r="Q4469">
        <v>2</v>
      </c>
      <c r="R4469">
        <v>0</v>
      </c>
      <c r="S4469" s="9">
        <v>1</v>
      </c>
    </row>
    <row r="4470" spans="1:19">
      <c r="A4470" s="83">
        <v>2021</v>
      </c>
      <c r="B4470" t="s">
        <v>1389</v>
      </c>
      <c r="C4470" t="s">
        <v>302</v>
      </c>
      <c r="D4470" t="s">
        <v>350</v>
      </c>
      <c r="E4470" t="s">
        <v>2</v>
      </c>
      <c r="F4470" t="s">
        <v>1418</v>
      </c>
      <c r="G4470" t="s">
        <v>1419</v>
      </c>
      <c r="H4470" t="s">
        <v>366</v>
      </c>
      <c r="I4470" t="s">
        <v>354</v>
      </c>
      <c r="J4470" t="s">
        <v>79</v>
      </c>
      <c r="K4470" t="s">
        <v>40</v>
      </c>
      <c r="L4470" t="s">
        <v>8</v>
      </c>
      <c r="M4470" t="s">
        <v>38</v>
      </c>
      <c r="N4470" t="s">
        <v>40</v>
      </c>
      <c r="O4470" t="s">
        <v>600</v>
      </c>
      <c r="P4470" s="83">
        <v>5</v>
      </c>
      <c r="Q4470">
        <v>5</v>
      </c>
      <c r="R4470">
        <v>0</v>
      </c>
      <c r="S4470" s="9">
        <v>1</v>
      </c>
    </row>
    <row r="4471" spans="1:19">
      <c r="A4471" s="83">
        <v>2021</v>
      </c>
      <c r="B4471" t="s">
        <v>1389</v>
      </c>
      <c r="C4471" t="s">
        <v>302</v>
      </c>
      <c r="D4471" t="s">
        <v>350</v>
      </c>
      <c r="E4471" t="s">
        <v>2</v>
      </c>
      <c r="F4471" t="s">
        <v>1418</v>
      </c>
      <c r="G4471" t="s">
        <v>1419</v>
      </c>
      <c r="H4471" t="s">
        <v>366</v>
      </c>
      <c r="I4471" t="s">
        <v>354</v>
      </c>
      <c r="J4471" t="s">
        <v>79</v>
      </c>
      <c r="K4471" t="s">
        <v>40</v>
      </c>
      <c r="L4471" t="s">
        <v>8</v>
      </c>
      <c r="M4471" t="s">
        <v>8</v>
      </c>
      <c r="N4471" t="s">
        <v>210</v>
      </c>
      <c r="O4471" t="s">
        <v>321</v>
      </c>
      <c r="P4471" s="83">
        <v>2</v>
      </c>
      <c r="Q4471">
        <v>2</v>
      </c>
      <c r="R4471">
        <v>0</v>
      </c>
      <c r="S4471" s="9">
        <v>1</v>
      </c>
    </row>
    <row r="4472" spans="1:19">
      <c r="A4472" s="83">
        <v>2021</v>
      </c>
      <c r="B4472" t="s">
        <v>1389</v>
      </c>
      <c r="C4472" t="s">
        <v>302</v>
      </c>
      <c r="D4472" t="s">
        <v>350</v>
      </c>
      <c r="E4472" t="s">
        <v>2</v>
      </c>
      <c r="F4472" t="s">
        <v>1418</v>
      </c>
      <c r="G4472" t="s">
        <v>1419</v>
      </c>
      <c r="H4472" t="s">
        <v>366</v>
      </c>
      <c r="I4472" t="s">
        <v>354</v>
      </c>
      <c r="J4472" t="s">
        <v>79</v>
      </c>
      <c r="K4472" t="s">
        <v>7</v>
      </c>
      <c r="L4472" t="s">
        <v>8</v>
      </c>
      <c r="M4472" t="s">
        <v>7</v>
      </c>
      <c r="N4472" t="s">
        <v>9</v>
      </c>
      <c r="O4472" t="s">
        <v>10</v>
      </c>
      <c r="P4472" s="83">
        <v>2</v>
      </c>
      <c r="Q4472">
        <v>2</v>
      </c>
      <c r="R4472">
        <v>0</v>
      </c>
      <c r="S4472" s="9">
        <v>1</v>
      </c>
    </row>
    <row r="4473" spans="1:19">
      <c r="A4473" s="83">
        <v>2021</v>
      </c>
      <c r="B4473" t="s">
        <v>1389</v>
      </c>
      <c r="C4473" t="s">
        <v>302</v>
      </c>
      <c r="D4473" t="s">
        <v>350</v>
      </c>
      <c r="E4473" t="s">
        <v>2</v>
      </c>
      <c r="F4473" t="s">
        <v>1418</v>
      </c>
      <c r="G4473" t="s">
        <v>1419</v>
      </c>
      <c r="H4473" t="s">
        <v>366</v>
      </c>
      <c r="I4473" t="s">
        <v>354</v>
      </c>
      <c r="J4473" t="s">
        <v>79</v>
      </c>
      <c r="K4473" t="s">
        <v>7</v>
      </c>
      <c r="L4473" t="s">
        <v>8</v>
      </c>
      <c r="M4473" t="s">
        <v>38</v>
      </c>
      <c r="N4473" t="s">
        <v>40</v>
      </c>
      <c r="O4473" t="s">
        <v>85</v>
      </c>
      <c r="P4473" s="83">
        <v>1</v>
      </c>
      <c r="Q4473">
        <v>1</v>
      </c>
      <c r="R4473">
        <v>0</v>
      </c>
      <c r="S4473" s="9">
        <v>1</v>
      </c>
    </row>
    <row r="4474" spans="1:19">
      <c r="A4474" s="83">
        <v>2021</v>
      </c>
      <c r="B4474" t="s">
        <v>1389</v>
      </c>
      <c r="C4474" t="s">
        <v>302</v>
      </c>
      <c r="D4474" t="s">
        <v>350</v>
      </c>
      <c r="E4474" t="s">
        <v>2</v>
      </c>
      <c r="F4474" t="s">
        <v>1418</v>
      </c>
      <c r="G4474" t="s">
        <v>1419</v>
      </c>
      <c r="H4474" t="s">
        <v>366</v>
      </c>
      <c r="I4474" t="s">
        <v>354</v>
      </c>
      <c r="J4474" t="s">
        <v>79</v>
      </c>
      <c r="K4474" t="s">
        <v>38</v>
      </c>
      <c r="L4474" t="s">
        <v>8</v>
      </c>
      <c r="M4474" t="s">
        <v>8</v>
      </c>
      <c r="N4474" t="s">
        <v>40</v>
      </c>
      <c r="O4474" t="s">
        <v>43</v>
      </c>
      <c r="P4474" s="83">
        <v>5</v>
      </c>
      <c r="Q4474">
        <v>5</v>
      </c>
      <c r="R4474">
        <v>0</v>
      </c>
      <c r="S4474" s="9">
        <v>1</v>
      </c>
    </row>
    <row r="4475" spans="1:19">
      <c r="A4475" s="83">
        <v>2021</v>
      </c>
      <c r="B4475" t="s">
        <v>1389</v>
      </c>
      <c r="C4475" t="s">
        <v>302</v>
      </c>
      <c r="D4475" t="s">
        <v>350</v>
      </c>
      <c r="E4475" t="s">
        <v>2</v>
      </c>
      <c r="F4475" t="s">
        <v>1418</v>
      </c>
      <c r="G4475" t="s">
        <v>1419</v>
      </c>
      <c r="H4475" t="s">
        <v>366</v>
      </c>
      <c r="I4475" t="s">
        <v>354</v>
      </c>
      <c r="J4475" t="s">
        <v>79</v>
      </c>
      <c r="K4475" t="s">
        <v>40</v>
      </c>
      <c r="L4475" t="s">
        <v>8</v>
      </c>
      <c r="M4475" t="s">
        <v>8</v>
      </c>
      <c r="N4475" t="s">
        <v>8</v>
      </c>
      <c r="O4475" t="s">
        <v>128</v>
      </c>
      <c r="P4475" s="83">
        <v>7</v>
      </c>
      <c r="Q4475">
        <v>7</v>
      </c>
      <c r="R4475">
        <v>0</v>
      </c>
      <c r="S4475" s="9">
        <v>1</v>
      </c>
    </row>
    <row r="4476" spans="1:19">
      <c r="A4476" s="83">
        <v>2021</v>
      </c>
      <c r="B4476" t="s">
        <v>1389</v>
      </c>
      <c r="C4476" t="s">
        <v>302</v>
      </c>
      <c r="D4476" t="s">
        <v>350</v>
      </c>
      <c r="E4476" t="s">
        <v>2</v>
      </c>
      <c r="F4476" t="s">
        <v>1418</v>
      </c>
      <c r="G4476" t="s">
        <v>1419</v>
      </c>
      <c r="H4476" t="s">
        <v>366</v>
      </c>
      <c r="I4476" t="s">
        <v>354</v>
      </c>
      <c r="J4476" t="s">
        <v>79</v>
      </c>
      <c r="K4476" t="s">
        <v>40</v>
      </c>
      <c r="L4476" t="s">
        <v>8</v>
      </c>
      <c r="M4476" t="s">
        <v>8</v>
      </c>
      <c r="N4476" t="s">
        <v>201</v>
      </c>
      <c r="O4476" t="s">
        <v>315</v>
      </c>
      <c r="P4476" s="83">
        <v>2</v>
      </c>
      <c r="Q4476">
        <v>2</v>
      </c>
      <c r="R4476">
        <v>0</v>
      </c>
      <c r="S4476" s="9">
        <v>1</v>
      </c>
    </row>
    <row r="4477" spans="1:19">
      <c r="A4477" s="83">
        <v>2021</v>
      </c>
      <c r="B4477" t="s">
        <v>1389</v>
      </c>
      <c r="C4477" t="s">
        <v>302</v>
      </c>
      <c r="D4477" t="s">
        <v>350</v>
      </c>
      <c r="E4477" t="s">
        <v>2</v>
      </c>
      <c r="F4477" t="s">
        <v>1418</v>
      </c>
      <c r="G4477" t="s">
        <v>1419</v>
      </c>
      <c r="H4477" t="s">
        <v>366</v>
      </c>
      <c r="I4477" t="s">
        <v>354</v>
      </c>
      <c r="J4477" t="s">
        <v>79</v>
      </c>
      <c r="K4477" t="s">
        <v>40</v>
      </c>
      <c r="L4477" t="s">
        <v>8</v>
      </c>
      <c r="M4477" t="s">
        <v>40</v>
      </c>
      <c r="N4477" t="s">
        <v>40</v>
      </c>
      <c r="O4477" t="s">
        <v>313</v>
      </c>
      <c r="P4477" s="83">
        <v>2</v>
      </c>
      <c r="Q4477">
        <v>2</v>
      </c>
      <c r="R4477">
        <v>0</v>
      </c>
      <c r="S4477" s="9">
        <v>1</v>
      </c>
    </row>
    <row r="4478" spans="1:19">
      <c r="A4478" s="83">
        <v>2021</v>
      </c>
      <c r="B4478" t="s">
        <v>1389</v>
      </c>
      <c r="C4478" t="s">
        <v>927</v>
      </c>
      <c r="D4478" t="s">
        <v>560</v>
      </c>
      <c r="E4478" t="s">
        <v>2</v>
      </c>
      <c r="F4478" t="s">
        <v>386</v>
      </c>
      <c r="G4478" t="s">
        <v>1395</v>
      </c>
      <c r="H4478" t="s">
        <v>383</v>
      </c>
      <c r="I4478" t="s">
        <v>384</v>
      </c>
      <c r="J4478" t="s">
        <v>37</v>
      </c>
      <c r="K4478" t="s">
        <v>8</v>
      </c>
      <c r="L4478" t="s">
        <v>40</v>
      </c>
      <c r="M4478" t="s">
        <v>8</v>
      </c>
      <c r="N4478" t="s">
        <v>38</v>
      </c>
      <c r="O4478" t="s">
        <v>688</v>
      </c>
      <c r="P4478" s="83">
        <v>104</v>
      </c>
      <c r="Q4478">
        <v>95</v>
      </c>
      <c r="R4478">
        <v>9</v>
      </c>
      <c r="S4478" s="9">
        <v>0.91346153846153844</v>
      </c>
    </row>
    <row r="4479" spans="1:19">
      <c r="A4479" s="83">
        <v>2021</v>
      </c>
      <c r="B4479" t="s">
        <v>1389</v>
      </c>
      <c r="C4479" t="s">
        <v>927</v>
      </c>
      <c r="D4479" t="s">
        <v>560</v>
      </c>
      <c r="E4479" t="s">
        <v>2</v>
      </c>
      <c r="F4479" t="s">
        <v>414</v>
      </c>
      <c r="G4479" t="s">
        <v>1397</v>
      </c>
      <c r="H4479" t="s">
        <v>383</v>
      </c>
      <c r="I4479" t="s">
        <v>384</v>
      </c>
      <c r="J4479" t="s">
        <v>37</v>
      </c>
      <c r="K4479" t="s">
        <v>8</v>
      </c>
      <c r="L4479" t="s">
        <v>40</v>
      </c>
      <c r="M4479" t="s">
        <v>8</v>
      </c>
      <c r="N4479" t="s">
        <v>38</v>
      </c>
      <c r="O4479" t="s">
        <v>688</v>
      </c>
      <c r="P4479" s="83">
        <v>100</v>
      </c>
      <c r="Q4479">
        <v>100</v>
      </c>
      <c r="R4479">
        <v>0</v>
      </c>
      <c r="S4479" s="9">
        <v>1</v>
      </c>
    </row>
    <row r="4480" spans="1:19">
      <c r="A4480" s="83">
        <v>2021</v>
      </c>
      <c r="B4480" t="s">
        <v>1389</v>
      </c>
      <c r="C4480" t="s">
        <v>927</v>
      </c>
      <c r="D4480" t="s">
        <v>560</v>
      </c>
      <c r="E4480" t="s">
        <v>2</v>
      </c>
      <c r="F4480" t="s">
        <v>381</v>
      </c>
      <c r="G4480" t="s">
        <v>1410</v>
      </c>
      <c r="H4480" t="s">
        <v>383</v>
      </c>
      <c r="I4480" t="s">
        <v>384</v>
      </c>
      <c r="J4480" t="s">
        <v>37</v>
      </c>
      <c r="K4480" t="s">
        <v>8</v>
      </c>
      <c r="L4480" t="s">
        <v>40</v>
      </c>
      <c r="M4480" t="s">
        <v>8</v>
      </c>
      <c r="N4480" t="s">
        <v>119</v>
      </c>
      <c r="O4480" t="s">
        <v>385</v>
      </c>
      <c r="P4480" s="83">
        <v>75</v>
      </c>
      <c r="Q4480">
        <v>73</v>
      </c>
      <c r="R4480">
        <v>2</v>
      </c>
      <c r="S4480" s="9">
        <v>0.97333333333333338</v>
      </c>
    </row>
    <row r="4481" spans="1:22">
      <c r="A4481" s="83">
        <v>2021</v>
      </c>
      <c r="B4481" t="s">
        <v>1389</v>
      </c>
      <c r="C4481" t="s">
        <v>927</v>
      </c>
      <c r="D4481" t="s">
        <v>560</v>
      </c>
      <c r="E4481" t="s">
        <v>2</v>
      </c>
      <c r="F4481" t="s">
        <v>441</v>
      </c>
      <c r="G4481" t="s">
        <v>1411</v>
      </c>
      <c r="H4481" t="s">
        <v>383</v>
      </c>
      <c r="I4481" t="s">
        <v>384</v>
      </c>
      <c r="J4481" t="s">
        <v>37</v>
      </c>
      <c r="K4481" t="s">
        <v>8</v>
      </c>
      <c r="L4481" t="s">
        <v>40</v>
      </c>
      <c r="M4481" t="s">
        <v>8</v>
      </c>
      <c r="N4481" t="s">
        <v>119</v>
      </c>
      <c r="O4481" t="s">
        <v>385</v>
      </c>
      <c r="P4481" s="83">
        <v>75</v>
      </c>
      <c r="Q4481">
        <v>75</v>
      </c>
      <c r="R4481">
        <v>0</v>
      </c>
      <c r="S4481" s="9">
        <v>1</v>
      </c>
    </row>
    <row r="4482" spans="1:22">
      <c r="A4482" s="83">
        <v>2021</v>
      </c>
      <c r="B4482" t="s">
        <v>1389</v>
      </c>
      <c r="C4482" t="s">
        <v>927</v>
      </c>
      <c r="D4482" t="s">
        <v>560</v>
      </c>
      <c r="E4482" t="s">
        <v>2</v>
      </c>
      <c r="F4482" t="s">
        <v>856</v>
      </c>
      <c r="G4482" t="s">
        <v>1412</v>
      </c>
      <c r="H4482" t="s">
        <v>383</v>
      </c>
      <c r="I4482" t="s">
        <v>384</v>
      </c>
      <c r="J4482" t="s">
        <v>37</v>
      </c>
      <c r="K4482" t="s">
        <v>8</v>
      </c>
      <c r="L4482" t="s">
        <v>40</v>
      </c>
      <c r="M4482" t="s">
        <v>8</v>
      </c>
      <c r="N4482" t="s">
        <v>119</v>
      </c>
      <c r="O4482" t="s">
        <v>385</v>
      </c>
      <c r="P4482" s="83">
        <v>75</v>
      </c>
      <c r="Q4482">
        <v>68</v>
      </c>
      <c r="R4482">
        <v>7</v>
      </c>
      <c r="S4482" s="9">
        <v>0.90666666666666662</v>
      </c>
    </row>
    <row r="4483" spans="1:22">
      <c r="A4483" s="83">
        <v>2021</v>
      </c>
      <c r="B4483" t="s">
        <v>1389</v>
      </c>
      <c r="C4483" t="s">
        <v>927</v>
      </c>
      <c r="D4483" t="s">
        <v>560</v>
      </c>
      <c r="E4483" t="s">
        <v>2</v>
      </c>
      <c r="F4483" t="s">
        <v>1413</v>
      </c>
      <c r="G4483" t="s">
        <v>1414</v>
      </c>
      <c r="H4483" t="s">
        <v>383</v>
      </c>
      <c r="I4483" t="s">
        <v>384</v>
      </c>
      <c r="J4483" t="s">
        <v>37</v>
      </c>
      <c r="K4483" t="s">
        <v>8</v>
      </c>
      <c r="L4483" t="s">
        <v>40</v>
      </c>
      <c r="M4483" t="s">
        <v>8</v>
      </c>
      <c r="N4483" t="s">
        <v>119</v>
      </c>
      <c r="O4483" t="s">
        <v>385</v>
      </c>
      <c r="P4483" s="83">
        <v>50</v>
      </c>
      <c r="Q4483">
        <v>50</v>
      </c>
      <c r="R4483">
        <v>0</v>
      </c>
      <c r="S4483" s="9">
        <v>1</v>
      </c>
    </row>
    <row r="4484" spans="1:22">
      <c r="A4484" s="83">
        <v>2021</v>
      </c>
      <c r="B4484" t="s">
        <v>1389</v>
      </c>
      <c r="C4484" t="s">
        <v>927</v>
      </c>
      <c r="D4484" t="s">
        <v>560</v>
      </c>
      <c r="E4484" t="s">
        <v>2</v>
      </c>
      <c r="F4484" t="s">
        <v>723</v>
      </c>
      <c r="G4484" t="s">
        <v>1415</v>
      </c>
      <c r="H4484" t="s">
        <v>383</v>
      </c>
      <c r="I4484" t="s">
        <v>384</v>
      </c>
      <c r="J4484" t="s">
        <v>37</v>
      </c>
      <c r="K4484" t="s">
        <v>8</v>
      </c>
      <c r="L4484" t="s">
        <v>40</v>
      </c>
      <c r="M4484" t="s">
        <v>8</v>
      </c>
      <c r="N4484" t="s">
        <v>119</v>
      </c>
      <c r="O4484" t="s">
        <v>385</v>
      </c>
      <c r="P4484" s="83">
        <v>50</v>
      </c>
      <c r="Q4484">
        <v>50</v>
      </c>
      <c r="R4484">
        <v>0</v>
      </c>
      <c r="S4484" s="9">
        <v>1</v>
      </c>
    </row>
    <row r="4485" spans="1:22">
      <c r="A4485" s="83">
        <v>2021</v>
      </c>
      <c r="B4485" t="s">
        <v>1389</v>
      </c>
      <c r="C4485" t="s">
        <v>927</v>
      </c>
      <c r="D4485" t="s">
        <v>560</v>
      </c>
      <c r="E4485" t="s">
        <v>2</v>
      </c>
      <c r="F4485" t="s">
        <v>872</v>
      </c>
      <c r="G4485" t="s">
        <v>1399</v>
      </c>
      <c r="H4485" t="s">
        <v>383</v>
      </c>
      <c r="I4485" t="s">
        <v>384</v>
      </c>
      <c r="J4485" t="s">
        <v>37</v>
      </c>
      <c r="K4485" t="s">
        <v>8</v>
      </c>
      <c r="L4485" t="s">
        <v>40</v>
      </c>
      <c r="M4485" t="s">
        <v>8</v>
      </c>
      <c r="N4485" t="s">
        <v>201</v>
      </c>
      <c r="O4485" t="s">
        <v>392</v>
      </c>
      <c r="P4485" s="83">
        <v>35</v>
      </c>
      <c r="Q4485">
        <v>35</v>
      </c>
      <c r="R4485">
        <v>0</v>
      </c>
      <c r="S4485" s="9">
        <v>1</v>
      </c>
    </row>
    <row r="4486" spans="1:22">
      <c r="A4486" s="83">
        <v>2021</v>
      </c>
      <c r="B4486" t="s">
        <v>1389</v>
      </c>
      <c r="C4486" t="s">
        <v>927</v>
      </c>
      <c r="D4486" t="s">
        <v>560</v>
      </c>
      <c r="E4486" t="s">
        <v>2</v>
      </c>
      <c r="F4486" t="s">
        <v>872</v>
      </c>
      <c r="G4486" t="s">
        <v>1399</v>
      </c>
      <c r="H4486" t="s">
        <v>383</v>
      </c>
      <c r="I4486" t="s">
        <v>384</v>
      </c>
      <c r="J4486" t="s">
        <v>37</v>
      </c>
      <c r="K4486" t="s">
        <v>8</v>
      </c>
      <c r="L4486" t="s">
        <v>40</v>
      </c>
      <c r="M4486" t="s">
        <v>8</v>
      </c>
      <c r="N4486" t="s">
        <v>130</v>
      </c>
      <c r="O4486" t="s">
        <v>419</v>
      </c>
      <c r="P4486" s="83">
        <v>30</v>
      </c>
      <c r="Q4486">
        <v>30</v>
      </c>
      <c r="R4486">
        <v>0</v>
      </c>
      <c r="S4486" s="9">
        <v>1</v>
      </c>
    </row>
    <row r="4487" spans="1:22">
      <c r="A4487" s="83">
        <v>2021</v>
      </c>
      <c r="B4487" t="s">
        <v>1389</v>
      </c>
      <c r="C4487" t="s">
        <v>929</v>
      </c>
      <c r="D4487" t="s">
        <v>560</v>
      </c>
      <c r="E4487" t="s">
        <v>2</v>
      </c>
      <c r="F4487" t="s">
        <v>449</v>
      </c>
      <c r="G4487" t="s">
        <v>1423</v>
      </c>
      <c r="H4487" t="s">
        <v>1424</v>
      </c>
      <c r="I4487" t="s">
        <v>36</v>
      </c>
      <c r="J4487" t="s">
        <v>37</v>
      </c>
      <c r="K4487" t="s">
        <v>38</v>
      </c>
      <c r="L4487" t="s">
        <v>8</v>
      </c>
      <c r="M4487" t="s">
        <v>38</v>
      </c>
      <c r="N4487" t="s">
        <v>40</v>
      </c>
      <c r="O4487" t="s">
        <v>41</v>
      </c>
      <c r="P4487" s="83">
        <v>1</v>
      </c>
      <c r="Q4487">
        <v>1</v>
      </c>
      <c r="R4487">
        <v>0</v>
      </c>
      <c r="S4487" s="9">
        <v>1</v>
      </c>
    </row>
    <row r="4488" spans="1:22">
      <c r="A4488" s="83">
        <v>2021</v>
      </c>
      <c r="B4488" t="s">
        <v>1389</v>
      </c>
      <c r="C4488" t="s">
        <v>929</v>
      </c>
      <c r="D4488" t="s">
        <v>560</v>
      </c>
      <c r="E4488" t="s">
        <v>2</v>
      </c>
      <c r="F4488" t="s">
        <v>449</v>
      </c>
      <c r="G4488" t="s">
        <v>1423</v>
      </c>
      <c r="H4488" t="s">
        <v>1424</v>
      </c>
      <c r="I4488" t="s">
        <v>36</v>
      </c>
      <c r="J4488" t="s">
        <v>37</v>
      </c>
      <c r="K4488" t="s">
        <v>38</v>
      </c>
      <c r="L4488" t="s">
        <v>8</v>
      </c>
      <c r="M4488" t="s">
        <v>38</v>
      </c>
      <c r="N4488" t="s">
        <v>8</v>
      </c>
      <c r="O4488" t="s">
        <v>42</v>
      </c>
      <c r="P4488" s="83">
        <v>1</v>
      </c>
      <c r="Q4488">
        <v>1</v>
      </c>
      <c r="R4488">
        <v>0</v>
      </c>
      <c r="S4488" s="9">
        <v>1</v>
      </c>
    </row>
    <row r="4489" spans="1:22">
      <c r="A4489" s="83">
        <v>2021</v>
      </c>
      <c r="B4489" t="s">
        <v>1389</v>
      </c>
      <c r="C4489" t="s">
        <v>929</v>
      </c>
      <c r="D4489" t="s">
        <v>560</v>
      </c>
      <c r="E4489" t="s">
        <v>2</v>
      </c>
      <c r="F4489" t="s">
        <v>449</v>
      </c>
      <c r="G4489" t="s">
        <v>1423</v>
      </c>
      <c r="H4489" t="s">
        <v>1424</v>
      </c>
      <c r="I4489" t="s">
        <v>36</v>
      </c>
      <c r="J4489" t="s">
        <v>37</v>
      </c>
      <c r="K4489" t="s">
        <v>38</v>
      </c>
      <c r="L4489" t="s">
        <v>8</v>
      </c>
      <c r="M4489" t="s">
        <v>8</v>
      </c>
      <c r="N4489" t="s">
        <v>7</v>
      </c>
      <c r="O4489" t="s">
        <v>39</v>
      </c>
      <c r="P4489" s="83">
        <v>1</v>
      </c>
      <c r="Q4489">
        <v>1</v>
      </c>
      <c r="R4489">
        <v>0</v>
      </c>
      <c r="S4489" s="9">
        <v>1</v>
      </c>
    </row>
    <row r="4490" spans="1:22">
      <c r="A4490" s="83">
        <v>2021</v>
      </c>
      <c r="B4490" t="s">
        <v>1389</v>
      </c>
      <c r="C4490" t="s">
        <v>929</v>
      </c>
      <c r="D4490" t="s">
        <v>560</v>
      </c>
      <c r="E4490" t="s">
        <v>2</v>
      </c>
      <c r="F4490" t="s">
        <v>449</v>
      </c>
      <c r="G4490" t="s">
        <v>1423</v>
      </c>
      <c r="H4490" t="s">
        <v>1424</v>
      </c>
      <c r="I4490" t="s">
        <v>36</v>
      </c>
      <c r="J4490" t="s">
        <v>37</v>
      </c>
      <c r="K4490" t="s">
        <v>7</v>
      </c>
      <c r="L4490" t="s">
        <v>8</v>
      </c>
      <c r="M4490" t="s">
        <v>7</v>
      </c>
      <c r="N4490" t="s">
        <v>9</v>
      </c>
      <c r="O4490" t="s">
        <v>10</v>
      </c>
      <c r="P4490" s="83">
        <v>2</v>
      </c>
      <c r="Q4490">
        <v>2</v>
      </c>
      <c r="R4490">
        <v>0</v>
      </c>
      <c r="S4490" s="9">
        <v>1</v>
      </c>
    </row>
    <row r="4491" spans="1:22">
      <c r="A4491" s="83">
        <v>2021</v>
      </c>
      <c r="B4491" t="s">
        <v>1389</v>
      </c>
      <c r="C4491" t="s">
        <v>929</v>
      </c>
      <c r="D4491" t="s">
        <v>560</v>
      </c>
      <c r="E4491" t="s">
        <v>2</v>
      </c>
      <c r="F4491" t="s">
        <v>452</v>
      </c>
      <c r="G4491" t="s">
        <v>1422</v>
      </c>
      <c r="H4491" t="s">
        <v>448</v>
      </c>
      <c r="I4491" t="s">
        <v>36</v>
      </c>
      <c r="J4491" t="s">
        <v>37</v>
      </c>
      <c r="K4491" t="s">
        <v>38</v>
      </c>
      <c r="L4491" t="s">
        <v>8</v>
      </c>
      <c r="M4491" t="s">
        <v>38</v>
      </c>
      <c r="N4491" t="s">
        <v>8</v>
      </c>
      <c r="O4491" t="s">
        <v>42</v>
      </c>
      <c r="P4491" s="83">
        <v>1</v>
      </c>
      <c r="Q4491">
        <v>1</v>
      </c>
      <c r="R4491">
        <v>0</v>
      </c>
      <c r="S4491" s="9">
        <v>1</v>
      </c>
      <c r="U4491" s="70">
        <f>AVERAGE(S4348:S4491)</f>
        <v>0.681754215686728</v>
      </c>
      <c r="V4491" s="68" t="s">
        <v>503</v>
      </c>
    </row>
    <row r="4492" spans="1:22">
      <c r="A4492" s="120" t="s">
        <v>1453</v>
      </c>
      <c r="B4492" s="120"/>
      <c r="C4492" s="120"/>
      <c r="D4492" s="120"/>
      <c r="E4492" s="120"/>
      <c r="F4492" s="120"/>
      <c r="G4492" s="120"/>
      <c r="H4492" s="120"/>
      <c r="I4492" s="120"/>
      <c r="J4492" s="120"/>
      <c r="K4492" s="120"/>
      <c r="L4492" s="120"/>
      <c r="M4492" s="120"/>
      <c r="N4492" s="120"/>
      <c r="O4492" s="120"/>
      <c r="P4492" s="120"/>
      <c r="Q4492" s="120"/>
      <c r="R4492" s="120"/>
      <c r="S4492" s="120"/>
    </row>
    <row r="4493" spans="1:22">
      <c r="A4493" s="96" t="s">
        <v>1454</v>
      </c>
      <c r="B4493" s="66"/>
      <c r="C4493" s="66"/>
      <c r="D4493" s="66"/>
      <c r="E4493" s="66" t="s">
        <v>1455</v>
      </c>
      <c r="F4493" s="66"/>
      <c r="G4493" s="66"/>
      <c r="H4493" s="66"/>
      <c r="J4493" s="8">
        <v>98</v>
      </c>
      <c r="K4493" s="39"/>
      <c r="L4493" s="39"/>
      <c r="M4493" s="39"/>
      <c r="N4493" s="78">
        <v>9</v>
      </c>
      <c r="P4493" s="86"/>
    </row>
    <row r="4494" spans="1:22">
      <c r="A4494" s="83">
        <v>2021</v>
      </c>
      <c r="B4494" t="s">
        <v>1456</v>
      </c>
      <c r="C4494" t="s">
        <v>933</v>
      </c>
      <c r="D4494" t="s">
        <v>1457</v>
      </c>
      <c r="E4494" t="s">
        <v>2</v>
      </c>
      <c r="F4494" t="s">
        <v>45</v>
      </c>
      <c r="G4494" t="s">
        <v>1458</v>
      </c>
      <c r="H4494" t="s">
        <v>126</v>
      </c>
      <c r="I4494" t="s">
        <v>127</v>
      </c>
      <c r="J4494" t="s">
        <v>79</v>
      </c>
      <c r="K4494" t="s">
        <v>8</v>
      </c>
      <c r="L4494" t="s">
        <v>8</v>
      </c>
      <c r="M4494" t="s">
        <v>8</v>
      </c>
      <c r="N4494" t="s">
        <v>8</v>
      </c>
      <c r="O4494" t="s">
        <v>238</v>
      </c>
      <c r="P4494" s="83">
        <v>5</v>
      </c>
      <c r="Q4494">
        <v>5</v>
      </c>
      <c r="R4494">
        <v>0</v>
      </c>
      <c r="S4494" s="9">
        <v>1</v>
      </c>
    </row>
    <row r="4495" spans="1:22">
      <c r="A4495" s="83">
        <v>2021</v>
      </c>
      <c r="B4495" t="s">
        <v>1456</v>
      </c>
      <c r="C4495" t="s">
        <v>933</v>
      </c>
      <c r="D4495" t="s">
        <v>1457</v>
      </c>
      <c r="E4495" t="s">
        <v>2</v>
      </c>
      <c r="F4495" t="s">
        <v>54</v>
      </c>
      <c r="G4495" t="s">
        <v>1459</v>
      </c>
      <c r="H4495" t="s">
        <v>1460</v>
      </c>
      <c r="I4495" t="s">
        <v>127</v>
      </c>
      <c r="J4495" t="s">
        <v>79</v>
      </c>
      <c r="K4495" t="s">
        <v>8</v>
      </c>
      <c r="L4495" t="s">
        <v>8</v>
      </c>
      <c r="M4495" t="s">
        <v>8</v>
      </c>
      <c r="N4495" t="s">
        <v>8</v>
      </c>
      <c r="O4495" t="s">
        <v>238</v>
      </c>
      <c r="P4495" s="83">
        <v>35</v>
      </c>
      <c r="Q4495">
        <v>5</v>
      </c>
      <c r="R4495">
        <v>30</v>
      </c>
      <c r="S4495" s="9">
        <v>0.14285714285714285</v>
      </c>
    </row>
    <row r="4496" spans="1:22">
      <c r="A4496" s="83">
        <v>2021</v>
      </c>
      <c r="B4496" t="s">
        <v>1456</v>
      </c>
      <c r="C4496" t="s">
        <v>933</v>
      </c>
      <c r="D4496" t="s">
        <v>1457</v>
      </c>
      <c r="E4496" t="s">
        <v>2</v>
      </c>
      <c r="F4496" t="s">
        <v>64</v>
      </c>
      <c r="G4496" t="s">
        <v>1461</v>
      </c>
      <c r="H4496" t="s">
        <v>126</v>
      </c>
      <c r="I4496" t="s">
        <v>127</v>
      </c>
      <c r="J4496" t="s">
        <v>79</v>
      </c>
      <c r="K4496" t="s">
        <v>8</v>
      </c>
      <c r="L4496" t="s">
        <v>8</v>
      </c>
      <c r="M4496" t="s">
        <v>8</v>
      </c>
      <c r="N4496" t="s">
        <v>8</v>
      </c>
      <c r="O4496" t="s">
        <v>238</v>
      </c>
      <c r="P4496" s="83">
        <v>10</v>
      </c>
      <c r="Q4496">
        <v>8</v>
      </c>
      <c r="R4496">
        <v>2</v>
      </c>
      <c r="S4496" s="9">
        <v>0.8</v>
      </c>
    </row>
    <row r="4497" spans="1:19">
      <c r="A4497" s="83">
        <v>2021</v>
      </c>
      <c r="B4497" t="s">
        <v>1456</v>
      </c>
      <c r="C4497" t="s">
        <v>933</v>
      </c>
      <c r="D4497" t="s">
        <v>1457</v>
      </c>
      <c r="E4497" t="s">
        <v>2</v>
      </c>
      <c r="F4497" t="s">
        <v>256</v>
      </c>
      <c r="G4497" t="s">
        <v>1462</v>
      </c>
      <c r="H4497" t="s">
        <v>1463</v>
      </c>
      <c r="I4497" t="s">
        <v>127</v>
      </c>
      <c r="J4497" t="s">
        <v>79</v>
      </c>
      <c r="K4497" t="s">
        <v>8</v>
      </c>
      <c r="L4497" t="s">
        <v>8</v>
      </c>
      <c r="M4497" t="s">
        <v>8</v>
      </c>
      <c r="N4497" t="s">
        <v>8</v>
      </c>
      <c r="O4497" t="s">
        <v>238</v>
      </c>
      <c r="P4497" s="83">
        <v>40</v>
      </c>
      <c r="Q4497">
        <v>33</v>
      </c>
      <c r="R4497">
        <v>7</v>
      </c>
      <c r="S4497" s="9">
        <v>0.82499999999999996</v>
      </c>
    </row>
    <row r="4498" spans="1:19">
      <c r="A4498" s="83">
        <v>2021</v>
      </c>
      <c r="B4498" t="s">
        <v>1456</v>
      </c>
      <c r="C4498" t="s">
        <v>933</v>
      </c>
      <c r="D4498" t="s">
        <v>1457</v>
      </c>
      <c r="E4498" t="s">
        <v>2</v>
      </c>
      <c r="F4498" t="s">
        <v>266</v>
      </c>
      <c r="G4498" t="s">
        <v>1464</v>
      </c>
      <c r="H4498" t="s">
        <v>126</v>
      </c>
      <c r="I4498" t="s">
        <v>127</v>
      </c>
      <c r="J4498" t="s">
        <v>79</v>
      </c>
      <c r="K4498" t="s">
        <v>8</v>
      </c>
      <c r="L4498" t="s">
        <v>8</v>
      </c>
      <c r="M4498" t="s">
        <v>8</v>
      </c>
      <c r="N4498" t="s">
        <v>8</v>
      </c>
      <c r="O4498" t="s">
        <v>238</v>
      </c>
      <c r="P4498" s="83">
        <v>100</v>
      </c>
      <c r="Q4498">
        <v>100</v>
      </c>
      <c r="R4498">
        <v>0</v>
      </c>
      <c r="S4498" s="9">
        <v>1</v>
      </c>
    </row>
    <row r="4499" spans="1:19">
      <c r="A4499" s="83">
        <v>2021</v>
      </c>
      <c r="B4499" t="s">
        <v>1456</v>
      </c>
      <c r="C4499" t="s">
        <v>933</v>
      </c>
      <c r="D4499" t="s">
        <v>1457</v>
      </c>
      <c r="E4499" t="s">
        <v>2</v>
      </c>
      <c r="F4499" t="s">
        <v>266</v>
      </c>
      <c r="G4499" t="s">
        <v>1464</v>
      </c>
      <c r="H4499" t="s">
        <v>126</v>
      </c>
      <c r="I4499" t="s">
        <v>127</v>
      </c>
      <c r="J4499" t="s">
        <v>79</v>
      </c>
      <c r="K4499" t="s">
        <v>8</v>
      </c>
      <c r="L4499" t="s">
        <v>8</v>
      </c>
      <c r="M4499" t="s">
        <v>8</v>
      </c>
      <c r="N4499" t="s">
        <v>8</v>
      </c>
      <c r="O4499" t="s">
        <v>238</v>
      </c>
      <c r="P4499" s="83">
        <v>100</v>
      </c>
      <c r="Q4499">
        <v>100</v>
      </c>
      <c r="R4499">
        <v>0</v>
      </c>
      <c r="S4499" s="9">
        <v>1</v>
      </c>
    </row>
    <row r="4500" spans="1:19">
      <c r="A4500" s="83">
        <v>2021</v>
      </c>
      <c r="B4500" t="s">
        <v>1456</v>
      </c>
      <c r="C4500" t="s">
        <v>933</v>
      </c>
      <c r="D4500" t="s">
        <v>1457</v>
      </c>
      <c r="E4500" t="s">
        <v>2</v>
      </c>
      <c r="F4500" t="s">
        <v>275</v>
      </c>
      <c r="G4500" t="s">
        <v>1465</v>
      </c>
      <c r="H4500" t="s">
        <v>126</v>
      </c>
      <c r="I4500" t="s">
        <v>127</v>
      </c>
      <c r="J4500" t="s">
        <v>79</v>
      </c>
      <c r="K4500" t="s">
        <v>8</v>
      </c>
      <c r="L4500" t="s">
        <v>8</v>
      </c>
      <c r="M4500" t="s">
        <v>8</v>
      </c>
      <c r="N4500" t="s">
        <v>8</v>
      </c>
      <c r="O4500" t="s">
        <v>238</v>
      </c>
      <c r="P4500" s="83">
        <v>50</v>
      </c>
      <c r="Q4500">
        <v>0</v>
      </c>
      <c r="R4500">
        <v>50</v>
      </c>
      <c r="S4500" s="9">
        <v>0</v>
      </c>
    </row>
    <row r="4501" spans="1:19">
      <c r="A4501" s="83">
        <v>2021</v>
      </c>
      <c r="B4501" t="s">
        <v>1456</v>
      </c>
      <c r="C4501" t="s">
        <v>933</v>
      </c>
      <c r="D4501" t="s">
        <v>1457</v>
      </c>
      <c r="E4501" t="s">
        <v>2</v>
      </c>
      <c r="F4501" t="s">
        <v>281</v>
      </c>
      <c r="G4501" t="s">
        <v>1466</v>
      </c>
      <c r="H4501" t="s">
        <v>126</v>
      </c>
      <c r="I4501" t="s">
        <v>127</v>
      </c>
      <c r="J4501" t="s">
        <v>79</v>
      </c>
      <c r="K4501" t="s">
        <v>8</v>
      </c>
      <c r="L4501" t="s">
        <v>8</v>
      </c>
      <c r="M4501" t="s">
        <v>8</v>
      </c>
      <c r="N4501" t="s">
        <v>8</v>
      </c>
      <c r="O4501" t="s">
        <v>238</v>
      </c>
      <c r="P4501" s="83">
        <v>20</v>
      </c>
      <c r="Q4501">
        <v>16</v>
      </c>
      <c r="R4501">
        <v>4</v>
      </c>
      <c r="S4501" s="9">
        <v>0.8</v>
      </c>
    </row>
    <row r="4502" spans="1:19">
      <c r="A4502" s="83">
        <v>2021</v>
      </c>
      <c r="B4502" t="s">
        <v>1456</v>
      </c>
      <c r="C4502" t="s">
        <v>933</v>
      </c>
      <c r="D4502" t="s">
        <v>1457</v>
      </c>
      <c r="E4502" t="s">
        <v>2</v>
      </c>
      <c r="F4502" t="s">
        <v>287</v>
      </c>
      <c r="G4502" t="s">
        <v>1467</v>
      </c>
      <c r="H4502" t="s">
        <v>126</v>
      </c>
      <c r="I4502" t="s">
        <v>127</v>
      </c>
      <c r="J4502" t="s">
        <v>79</v>
      </c>
      <c r="K4502" t="s">
        <v>8</v>
      </c>
      <c r="L4502" t="s">
        <v>8</v>
      </c>
      <c r="M4502" t="s">
        <v>8</v>
      </c>
      <c r="N4502" t="s">
        <v>8</v>
      </c>
      <c r="O4502" t="s">
        <v>238</v>
      </c>
      <c r="P4502" s="83">
        <v>60</v>
      </c>
      <c r="Q4502">
        <v>35</v>
      </c>
      <c r="R4502">
        <v>25</v>
      </c>
      <c r="S4502" s="9">
        <v>0.58333333333333337</v>
      </c>
    </row>
    <row r="4503" spans="1:19">
      <c r="A4503" s="83"/>
      <c r="N4503" s="78">
        <v>2</v>
      </c>
      <c r="P4503" s="83"/>
      <c r="S4503" s="9"/>
    </row>
    <row r="4504" spans="1:19">
      <c r="A4504" s="83">
        <v>2021</v>
      </c>
      <c r="B4504" t="s">
        <v>1456</v>
      </c>
      <c r="C4504" t="s">
        <v>933</v>
      </c>
      <c r="D4504" t="s">
        <v>1457</v>
      </c>
      <c r="E4504" t="s">
        <v>2</v>
      </c>
      <c r="F4504" t="s">
        <v>256</v>
      </c>
      <c r="G4504" t="s">
        <v>1462</v>
      </c>
      <c r="H4504" t="s">
        <v>1463</v>
      </c>
      <c r="I4504" t="s">
        <v>127</v>
      </c>
      <c r="J4504" t="s">
        <v>79</v>
      </c>
      <c r="K4504" t="s">
        <v>8</v>
      </c>
      <c r="L4504" t="s">
        <v>8</v>
      </c>
      <c r="M4504" t="s">
        <v>8</v>
      </c>
      <c r="N4504" t="s">
        <v>40</v>
      </c>
      <c r="O4504" t="s">
        <v>318</v>
      </c>
      <c r="P4504" s="83">
        <v>40</v>
      </c>
      <c r="Q4504">
        <v>33</v>
      </c>
      <c r="R4504">
        <v>7</v>
      </c>
      <c r="S4504" s="9">
        <v>0.82499999999999996</v>
      </c>
    </row>
    <row r="4505" spans="1:19">
      <c r="A4505" s="83">
        <v>2021</v>
      </c>
      <c r="B4505" t="s">
        <v>1456</v>
      </c>
      <c r="C4505" t="s">
        <v>933</v>
      </c>
      <c r="D4505" t="s">
        <v>1457</v>
      </c>
      <c r="E4505" t="s">
        <v>2</v>
      </c>
      <c r="F4505" t="s">
        <v>306</v>
      </c>
      <c r="G4505" t="s">
        <v>1468</v>
      </c>
      <c r="H4505" t="s">
        <v>126</v>
      </c>
      <c r="I4505" t="s">
        <v>127</v>
      </c>
      <c r="J4505" t="s">
        <v>79</v>
      </c>
      <c r="K4505" t="s">
        <v>8</v>
      </c>
      <c r="L4505" t="s">
        <v>8</v>
      </c>
      <c r="M4505" t="s">
        <v>8</v>
      </c>
      <c r="N4505" t="s">
        <v>40</v>
      </c>
      <c r="O4505" t="s">
        <v>318</v>
      </c>
      <c r="P4505" s="83">
        <v>1</v>
      </c>
      <c r="Q4505">
        <v>1</v>
      </c>
      <c r="R4505">
        <v>0</v>
      </c>
      <c r="S4505" s="9">
        <v>1</v>
      </c>
    </row>
    <row r="4506" spans="1:19">
      <c r="A4506" s="83"/>
      <c r="N4506" s="78">
        <v>9</v>
      </c>
      <c r="P4506" s="83"/>
      <c r="S4506" s="9"/>
    </row>
    <row r="4507" spans="1:19">
      <c r="A4507" s="83">
        <v>2021</v>
      </c>
      <c r="B4507" t="s">
        <v>1456</v>
      </c>
      <c r="C4507" t="s">
        <v>933</v>
      </c>
      <c r="D4507" t="s">
        <v>1457</v>
      </c>
      <c r="E4507" t="s">
        <v>2</v>
      </c>
      <c r="F4507" t="s">
        <v>45</v>
      </c>
      <c r="G4507" t="s">
        <v>1458</v>
      </c>
      <c r="H4507" t="s">
        <v>126</v>
      </c>
      <c r="I4507" t="s">
        <v>127</v>
      </c>
      <c r="J4507" t="s">
        <v>79</v>
      </c>
      <c r="K4507" t="s">
        <v>8</v>
      </c>
      <c r="L4507" t="s">
        <v>8</v>
      </c>
      <c r="M4507" t="s">
        <v>8</v>
      </c>
      <c r="N4507" t="s">
        <v>38</v>
      </c>
      <c r="O4507" t="s">
        <v>239</v>
      </c>
      <c r="P4507" s="83">
        <v>5</v>
      </c>
      <c r="Q4507">
        <v>5</v>
      </c>
      <c r="R4507">
        <v>0</v>
      </c>
      <c r="S4507" s="9">
        <v>1</v>
      </c>
    </row>
    <row r="4508" spans="1:19">
      <c r="A4508" s="83">
        <v>2021</v>
      </c>
      <c r="B4508" t="s">
        <v>1456</v>
      </c>
      <c r="C4508" t="s">
        <v>933</v>
      </c>
      <c r="D4508" t="s">
        <v>1457</v>
      </c>
      <c r="E4508" t="s">
        <v>2</v>
      </c>
      <c r="F4508" t="s">
        <v>54</v>
      </c>
      <c r="G4508" t="s">
        <v>1459</v>
      </c>
      <c r="H4508" t="s">
        <v>1460</v>
      </c>
      <c r="I4508" t="s">
        <v>127</v>
      </c>
      <c r="J4508" t="s">
        <v>79</v>
      </c>
      <c r="K4508" t="s">
        <v>8</v>
      </c>
      <c r="L4508" t="s">
        <v>8</v>
      </c>
      <c r="M4508" t="s">
        <v>8</v>
      </c>
      <c r="N4508" t="s">
        <v>38</v>
      </c>
      <c r="O4508" t="s">
        <v>239</v>
      </c>
      <c r="P4508" s="83">
        <v>35</v>
      </c>
      <c r="Q4508">
        <v>18</v>
      </c>
      <c r="R4508">
        <v>17</v>
      </c>
      <c r="S4508" s="9">
        <v>0.51428571428571423</v>
      </c>
    </row>
    <row r="4509" spans="1:19">
      <c r="A4509" s="83">
        <v>2021</v>
      </c>
      <c r="B4509" t="s">
        <v>1456</v>
      </c>
      <c r="C4509" t="s">
        <v>933</v>
      </c>
      <c r="D4509" t="s">
        <v>1457</v>
      </c>
      <c r="E4509" t="s">
        <v>2</v>
      </c>
      <c r="F4509" t="s">
        <v>64</v>
      </c>
      <c r="G4509" t="s">
        <v>1461</v>
      </c>
      <c r="H4509" t="s">
        <v>126</v>
      </c>
      <c r="I4509" t="s">
        <v>127</v>
      </c>
      <c r="J4509" t="s">
        <v>79</v>
      </c>
      <c r="K4509" t="s">
        <v>8</v>
      </c>
      <c r="L4509" t="s">
        <v>8</v>
      </c>
      <c r="M4509" t="s">
        <v>8</v>
      </c>
      <c r="N4509" t="s">
        <v>38</v>
      </c>
      <c r="O4509" t="s">
        <v>239</v>
      </c>
      <c r="P4509" s="83">
        <v>5</v>
      </c>
      <c r="Q4509">
        <v>2</v>
      </c>
      <c r="R4509">
        <v>3</v>
      </c>
      <c r="S4509" s="9">
        <v>0.4</v>
      </c>
    </row>
    <row r="4510" spans="1:19">
      <c r="A4510" s="83">
        <v>2021</v>
      </c>
      <c r="B4510" t="s">
        <v>1456</v>
      </c>
      <c r="C4510" t="s">
        <v>933</v>
      </c>
      <c r="D4510" t="s">
        <v>1457</v>
      </c>
      <c r="E4510" t="s">
        <v>2</v>
      </c>
      <c r="F4510" t="s">
        <v>256</v>
      </c>
      <c r="G4510" t="s">
        <v>1462</v>
      </c>
      <c r="H4510" t="s">
        <v>1463</v>
      </c>
      <c r="I4510" t="s">
        <v>127</v>
      </c>
      <c r="J4510" t="s">
        <v>79</v>
      </c>
      <c r="K4510" t="s">
        <v>8</v>
      </c>
      <c r="L4510" t="s">
        <v>8</v>
      </c>
      <c r="M4510" t="s">
        <v>8</v>
      </c>
      <c r="N4510" t="s">
        <v>38</v>
      </c>
      <c r="O4510" t="s">
        <v>239</v>
      </c>
      <c r="P4510" s="83">
        <v>30</v>
      </c>
      <c r="Q4510">
        <v>30</v>
      </c>
      <c r="R4510">
        <v>0</v>
      </c>
      <c r="S4510" s="9">
        <v>1</v>
      </c>
    </row>
    <row r="4511" spans="1:19">
      <c r="A4511" s="83">
        <v>2021</v>
      </c>
      <c r="B4511" t="s">
        <v>1456</v>
      </c>
      <c r="C4511" t="s">
        <v>933</v>
      </c>
      <c r="D4511" t="s">
        <v>1457</v>
      </c>
      <c r="E4511" t="s">
        <v>2</v>
      </c>
      <c r="F4511" t="s">
        <v>266</v>
      </c>
      <c r="G4511" t="s">
        <v>1464</v>
      </c>
      <c r="H4511" t="s">
        <v>126</v>
      </c>
      <c r="I4511" t="s">
        <v>127</v>
      </c>
      <c r="J4511" t="s">
        <v>79</v>
      </c>
      <c r="K4511" t="s">
        <v>8</v>
      </c>
      <c r="L4511" t="s">
        <v>8</v>
      </c>
      <c r="M4511" t="s">
        <v>8</v>
      </c>
      <c r="N4511" t="s">
        <v>38</v>
      </c>
      <c r="O4511" t="s">
        <v>239</v>
      </c>
      <c r="P4511" s="83">
        <v>90</v>
      </c>
      <c r="Q4511">
        <v>65</v>
      </c>
      <c r="R4511">
        <v>25</v>
      </c>
      <c r="S4511" s="9">
        <v>0.72222222222222221</v>
      </c>
    </row>
    <row r="4512" spans="1:19">
      <c r="A4512" s="83">
        <v>2021</v>
      </c>
      <c r="B4512" t="s">
        <v>1456</v>
      </c>
      <c r="C4512" t="s">
        <v>933</v>
      </c>
      <c r="D4512" t="s">
        <v>1457</v>
      </c>
      <c r="E4512" t="s">
        <v>2</v>
      </c>
      <c r="F4512" t="s">
        <v>266</v>
      </c>
      <c r="G4512" t="s">
        <v>1464</v>
      </c>
      <c r="H4512" t="s">
        <v>126</v>
      </c>
      <c r="I4512" t="s">
        <v>127</v>
      </c>
      <c r="J4512" t="s">
        <v>79</v>
      </c>
      <c r="K4512" t="s">
        <v>8</v>
      </c>
      <c r="L4512" t="s">
        <v>8</v>
      </c>
      <c r="M4512" t="s">
        <v>8</v>
      </c>
      <c r="N4512" t="s">
        <v>38</v>
      </c>
      <c r="O4512" t="s">
        <v>239</v>
      </c>
      <c r="P4512" s="83">
        <v>90</v>
      </c>
      <c r="Q4512">
        <v>90</v>
      </c>
      <c r="R4512">
        <v>0</v>
      </c>
      <c r="S4512" s="9">
        <v>1</v>
      </c>
    </row>
    <row r="4513" spans="1:19">
      <c r="A4513" s="83">
        <v>2021</v>
      </c>
      <c r="B4513" t="s">
        <v>1456</v>
      </c>
      <c r="C4513" t="s">
        <v>933</v>
      </c>
      <c r="D4513" t="s">
        <v>1457</v>
      </c>
      <c r="E4513" t="s">
        <v>2</v>
      </c>
      <c r="F4513" t="s">
        <v>275</v>
      </c>
      <c r="G4513" t="s">
        <v>1465</v>
      </c>
      <c r="H4513" t="s">
        <v>126</v>
      </c>
      <c r="I4513" t="s">
        <v>127</v>
      </c>
      <c r="J4513" t="s">
        <v>79</v>
      </c>
      <c r="K4513" t="s">
        <v>8</v>
      </c>
      <c r="L4513" t="s">
        <v>8</v>
      </c>
      <c r="M4513" t="s">
        <v>8</v>
      </c>
      <c r="N4513" t="s">
        <v>38</v>
      </c>
      <c r="O4513" t="s">
        <v>239</v>
      </c>
      <c r="P4513" s="83">
        <v>60</v>
      </c>
      <c r="Q4513">
        <v>60</v>
      </c>
      <c r="R4513">
        <v>0</v>
      </c>
      <c r="S4513" s="9">
        <v>1</v>
      </c>
    </row>
    <row r="4514" spans="1:19">
      <c r="A4514" s="83">
        <v>2021</v>
      </c>
      <c r="B4514" t="s">
        <v>1456</v>
      </c>
      <c r="C4514" t="s">
        <v>933</v>
      </c>
      <c r="D4514" t="s">
        <v>1457</v>
      </c>
      <c r="E4514" t="s">
        <v>2</v>
      </c>
      <c r="F4514" t="s">
        <v>281</v>
      </c>
      <c r="G4514" t="s">
        <v>1466</v>
      </c>
      <c r="H4514" t="s">
        <v>126</v>
      </c>
      <c r="I4514" t="s">
        <v>127</v>
      </c>
      <c r="J4514" t="s">
        <v>79</v>
      </c>
      <c r="K4514" t="s">
        <v>8</v>
      </c>
      <c r="L4514" t="s">
        <v>8</v>
      </c>
      <c r="M4514" t="s">
        <v>8</v>
      </c>
      <c r="N4514" t="s">
        <v>38</v>
      </c>
      <c r="O4514" t="s">
        <v>239</v>
      </c>
      <c r="P4514" s="83">
        <v>30</v>
      </c>
      <c r="Q4514">
        <v>15</v>
      </c>
      <c r="R4514">
        <v>15</v>
      </c>
      <c r="S4514" s="9">
        <v>0.5</v>
      </c>
    </row>
    <row r="4515" spans="1:19">
      <c r="A4515" s="83">
        <v>2021</v>
      </c>
      <c r="B4515" t="s">
        <v>1456</v>
      </c>
      <c r="C4515" t="s">
        <v>933</v>
      </c>
      <c r="D4515" t="s">
        <v>1457</v>
      </c>
      <c r="E4515" t="s">
        <v>2</v>
      </c>
      <c r="F4515" t="s">
        <v>287</v>
      </c>
      <c r="G4515" t="s">
        <v>1467</v>
      </c>
      <c r="H4515" t="s">
        <v>126</v>
      </c>
      <c r="I4515" t="s">
        <v>127</v>
      </c>
      <c r="J4515" t="s">
        <v>79</v>
      </c>
      <c r="K4515" t="s">
        <v>8</v>
      </c>
      <c r="L4515" t="s">
        <v>8</v>
      </c>
      <c r="M4515" t="s">
        <v>8</v>
      </c>
      <c r="N4515" t="s">
        <v>38</v>
      </c>
      <c r="O4515" t="s">
        <v>239</v>
      </c>
      <c r="P4515" s="83">
        <v>150</v>
      </c>
      <c r="Q4515">
        <v>111</v>
      </c>
      <c r="R4515">
        <v>39</v>
      </c>
      <c r="S4515" s="9">
        <v>0.74</v>
      </c>
    </row>
    <row r="4516" spans="1:19">
      <c r="A4516" s="83"/>
      <c r="N4516" s="78">
        <v>2</v>
      </c>
      <c r="P4516" s="83"/>
      <c r="S4516" s="9"/>
    </row>
    <row r="4517" spans="1:19">
      <c r="A4517" s="83">
        <v>2021</v>
      </c>
      <c r="B4517" t="s">
        <v>1456</v>
      </c>
      <c r="C4517" t="s">
        <v>933</v>
      </c>
      <c r="D4517" t="s">
        <v>1457</v>
      </c>
      <c r="E4517" t="s">
        <v>2</v>
      </c>
      <c r="F4517" t="s">
        <v>256</v>
      </c>
      <c r="G4517" t="s">
        <v>1462</v>
      </c>
      <c r="H4517" t="s">
        <v>1463</v>
      </c>
      <c r="I4517" t="s">
        <v>127</v>
      </c>
      <c r="J4517" t="s">
        <v>79</v>
      </c>
      <c r="K4517" t="s">
        <v>8</v>
      </c>
      <c r="L4517" t="s">
        <v>8</v>
      </c>
      <c r="M4517" t="s">
        <v>8</v>
      </c>
      <c r="N4517" t="s">
        <v>7</v>
      </c>
      <c r="O4517" t="s">
        <v>320</v>
      </c>
      <c r="P4517" s="83">
        <v>30</v>
      </c>
      <c r="Q4517">
        <v>30</v>
      </c>
      <c r="R4517">
        <v>0</v>
      </c>
      <c r="S4517" s="9">
        <v>1</v>
      </c>
    </row>
    <row r="4518" spans="1:19">
      <c r="A4518" s="83">
        <v>2021</v>
      </c>
      <c r="B4518" t="s">
        <v>1456</v>
      </c>
      <c r="C4518" t="s">
        <v>933</v>
      </c>
      <c r="D4518" t="s">
        <v>1457</v>
      </c>
      <c r="E4518" t="s">
        <v>2</v>
      </c>
      <c r="F4518" t="s">
        <v>306</v>
      </c>
      <c r="G4518" t="s">
        <v>1468</v>
      </c>
      <c r="H4518" t="s">
        <v>126</v>
      </c>
      <c r="I4518" t="s">
        <v>127</v>
      </c>
      <c r="J4518" t="s">
        <v>79</v>
      </c>
      <c r="K4518" t="s">
        <v>8</v>
      </c>
      <c r="L4518" t="s">
        <v>8</v>
      </c>
      <c r="M4518" t="s">
        <v>8</v>
      </c>
      <c r="N4518" t="s">
        <v>7</v>
      </c>
      <c r="O4518" t="s">
        <v>320</v>
      </c>
      <c r="P4518" s="83">
        <v>30</v>
      </c>
      <c r="Q4518">
        <v>30</v>
      </c>
      <c r="R4518">
        <v>0</v>
      </c>
      <c r="S4518" s="9">
        <v>1</v>
      </c>
    </row>
    <row r="4519" spans="1:19">
      <c r="A4519" s="83"/>
      <c r="N4519" s="78">
        <v>10</v>
      </c>
      <c r="P4519" s="83"/>
      <c r="S4519" s="9"/>
    </row>
    <row r="4520" spans="1:19">
      <c r="A4520" s="83">
        <v>2021</v>
      </c>
      <c r="B4520" t="s">
        <v>1456</v>
      </c>
      <c r="C4520" t="s">
        <v>933</v>
      </c>
      <c r="D4520" t="s">
        <v>1457</v>
      </c>
      <c r="E4520" t="s">
        <v>2</v>
      </c>
      <c r="F4520" t="s">
        <v>45</v>
      </c>
      <c r="G4520" t="s">
        <v>1458</v>
      </c>
      <c r="H4520" t="s">
        <v>126</v>
      </c>
      <c r="I4520" t="s">
        <v>127</v>
      </c>
      <c r="J4520" t="s">
        <v>79</v>
      </c>
      <c r="K4520" t="s">
        <v>8</v>
      </c>
      <c r="L4520" t="s">
        <v>8</v>
      </c>
      <c r="M4520" t="s">
        <v>8</v>
      </c>
      <c r="N4520" t="s">
        <v>130</v>
      </c>
      <c r="O4520" t="s">
        <v>131</v>
      </c>
      <c r="P4520" s="83">
        <v>100</v>
      </c>
      <c r="Q4520">
        <v>100</v>
      </c>
      <c r="R4520">
        <v>0</v>
      </c>
      <c r="S4520" s="9">
        <v>1</v>
      </c>
    </row>
    <row r="4521" spans="1:19">
      <c r="A4521" s="83">
        <v>2021</v>
      </c>
      <c r="B4521" t="s">
        <v>1456</v>
      </c>
      <c r="C4521" t="s">
        <v>933</v>
      </c>
      <c r="D4521" t="s">
        <v>1457</v>
      </c>
      <c r="E4521" t="s">
        <v>2</v>
      </c>
      <c r="F4521" t="s">
        <v>54</v>
      </c>
      <c r="G4521" t="s">
        <v>1459</v>
      </c>
      <c r="H4521" t="s">
        <v>1460</v>
      </c>
      <c r="I4521" t="s">
        <v>127</v>
      </c>
      <c r="J4521" t="s">
        <v>79</v>
      </c>
      <c r="K4521" t="s">
        <v>8</v>
      </c>
      <c r="L4521" t="s">
        <v>8</v>
      </c>
      <c r="M4521" t="s">
        <v>8</v>
      </c>
      <c r="N4521" t="s">
        <v>130</v>
      </c>
      <c r="O4521" t="s">
        <v>131</v>
      </c>
      <c r="P4521" s="83">
        <v>450</v>
      </c>
      <c r="Q4521">
        <v>431</v>
      </c>
      <c r="R4521">
        <v>19</v>
      </c>
      <c r="S4521" s="9">
        <v>0.95777777777777773</v>
      </c>
    </row>
    <row r="4522" spans="1:19">
      <c r="A4522" s="83">
        <v>2021</v>
      </c>
      <c r="B4522" t="s">
        <v>1456</v>
      </c>
      <c r="C4522" t="s">
        <v>933</v>
      </c>
      <c r="D4522" t="s">
        <v>1457</v>
      </c>
      <c r="E4522" t="s">
        <v>2</v>
      </c>
      <c r="F4522" t="s">
        <v>64</v>
      </c>
      <c r="G4522" t="s">
        <v>1461</v>
      </c>
      <c r="H4522" t="s">
        <v>126</v>
      </c>
      <c r="I4522" t="s">
        <v>127</v>
      </c>
      <c r="J4522" t="s">
        <v>79</v>
      </c>
      <c r="K4522" t="s">
        <v>8</v>
      </c>
      <c r="L4522" t="s">
        <v>8</v>
      </c>
      <c r="M4522" t="s">
        <v>8</v>
      </c>
      <c r="N4522" t="s">
        <v>130</v>
      </c>
      <c r="O4522" t="s">
        <v>131</v>
      </c>
      <c r="P4522" s="83">
        <v>320</v>
      </c>
      <c r="Q4522">
        <v>320</v>
      </c>
      <c r="R4522">
        <v>0</v>
      </c>
      <c r="S4522" s="9">
        <v>1</v>
      </c>
    </row>
    <row r="4523" spans="1:19">
      <c r="A4523" s="83">
        <v>2021</v>
      </c>
      <c r="B4523" t="s">
        <v>1456</v>
      </c>
      <c r="C4523" t="s">
        <v>933</v>
      </c>
      <c r="D4523" t="s">
        <v>1457</v>
      </c>
      <c r="E4523" t="s">
        <v>2</v>
      </c>
      <c r="F4523" t="s">
        <v>256</v>
      </c>
      <c r="G4523" t="s">
        <v>1462</v>
      </c>
      <c r="H4523" t="s">
        <v>1463</v>
      </c>
      <c r="I4523" t="s">
        <v>127</v>
      </c>
      <c r="J4523" t="s">
        <v>79</v>
      </c>
      <c r="K4523" t="s">
        <v>8</v>
      </c>
      <c r="L4523" t="s">
        <v>8</v>
      </c>
      <c r="M4523" t="s">
        <v>8</v>
      </c>
      <c r="N4523" t="s">
        <v>130</v>
      </c>
      <c r="O4523" t="s">
        <v>131</v>
      </c>
      <c r="P4523" s="83">
        <v>780</v>
      </c>
      <c r="Q4523">
        <v>780</v>
      </c>
      <c r="R4523">
        <v>0</v>
      </c>
      <c r="S4523" s="9">
        <v>1</v>
      </c>
    </row>
    <row r="4524" spans="1:19">
      <c r="A4524" s="83">
        <v>2021</v>
      </c>
      <c r="B4524" t="s">
        <v>1456</v>
      </c>
      <c r="C4524" t="s">
        <v>933</v>
      </c>
      <c r="D4524" t="s">
        <v>1457</v>
      </c>
      <c r="E4524" t="s">
        <v>2</v>
      </c>
      <c r="F4524" t="s">
        <v>266</v>
      </c>
      <c r="G4524" t="s">
        <v>1464</v>
      </c>
      <c r="H4524" t="s">
        <v>126</v>
      </c>
      <c r="I4524" t="s">
        <v>127</v>
      </c>
      <c r="J4524" t="s">
        <v>79</v>
      </c>
      <c r="K4524" t="s">
        <v>8</v>
      </c>
      <c r="L4524" t="s">
        <v>8</v>
      </c>
      <c r="M4524" t="s">
        <v>8</v>
      </c>
      <c r="N4524" t="s">
        <v>130</v>
      </c>
      <c r="O4524" t="s">
        <v>131</v>
      </c>
      <c r="P4524" s="83">
        <v>1700</v>
      </c>
      <c r="Q4524">
        <v>1700</v>
      </c>
      <c r="R4524">
        <v>0</v>
      </c>
      <c r="S4524" s="9">
        <v>1</v>
      </c>
    </row>
    <row r="4525" spans="1:19">
      <c r="A4525" s="83">
        <v>2021</v>
      </c>
      <c r="B4525" t="s">
        <v>1456</v>
      </c>
      <c r="C4525" t="s">
        <v>933</v>
      </c>
      <c r="D4525" t="s">
        <v>1457</v>
      </c>
      <c r="E4525" t="s">
        <v>2</v>
      </c>
      <c r="F4525" t="s">
        <v>266</v>
      </c>
      <c r="G4525" t="s">
        <v>1464</v>
      </c>
      <c r="H4525" t="s">
        <v>126</v>
      </c>
      <c r="I4525" t="s">
        <v>127</v>
      </c>
      <c r="J4525" t="s">
        <v>79</v>
      </c>
      <c r="K4525" t="s">
        <v>8</v>
      </c>
      <c r="L4525" t="s">
        <v>8</v>
      </c>
      <c r="M4525" t="s">
        <v>8</v>
      </c>
      <c r="N4525" t="s">
        <v>130</v>
      </c>
      <c r="O4525" t="s">
        <v>131</v>
      </c>
      <c r="P4525" s="83">
        <v>1700</v>
      </c>
      <c r="Q4525">
        <v>1700</v>
      </c>
      <c r="R4525">
        <v>0</v>
      </c>
      <c r="S4525" s="9">
        <v>1</v>
      </c>
    </row>
    <row r="4526" spans="1:19">
      <c r="A4526" s="83">
        <v>2021</v>
      </c>
      <c r="B4526" t="s">
        <v>1456</v>
      </c>
      <c r="C4526" t="s">
        <v>933</v>
      </c>
      <c r="D4526" t="s">
        <v>1457</v>
      </c>
      <c r="E4526" t="s">
        <v>2</v>
      </c>
      <c r="F4526" t="s">
        <v>275</v>
      </c>
      <c r="G4526" t="s">
        <v>1465</v>
      </c>
      <c r="H4526" t="s">
        <v>126</v>
      </c>
      <c r="I4526" t="s">
        <v>127</v>
      </c>
      <c r="J4526" t="s">
        <v>79</v>
      </c>
      <c r="K4526" t="s">
        <v>8</v>
      </c>
      <c r="L4526" t="s">
        <v>8</v>
      </c>
      <c r="M4526" t="s">
        <v>8</v>
      </c>
      <c r="N4526" t="s">
        <v>130</v>
      </c>
      <c r="O4526" t="s">
        <v>131</v>
      </c>
      <c r="P4526" s="83">
        <v>1300</v>
      </c>
      <c r="Q4526">
        <v>1300</v>
      </c>
      <c r="R4526">
        <v>0</v>
      </c>
      <c r="S4526" s="9">
        <v>1</v>
      </c>
    </row>
    <row r="4527" spans="1:19">
      <c r="A4527" s="83">
        <v>2021</v>
      </c>
      <c r="B4527" t="s">
        <v>1456</v>
      </c>
      <c r="C4527" t="s">
        <v>933</v>
      </c>
      <c r="D4527" t="s">
        <v>1457</v>
      </c>
      <c r="E4527" t="s">
        <v>2</v>
      </c>
      <c r="F4527" t="s">
        <v>281</v>
      </c>
      <c r="G4527" t="s">
        <v>1466</v>
      </c>
      <c r="H4527" t="s">
        <v>126</v>
      </c>
      <c r="I4527" t="s">
        <v>127</v>
      </c>
      <c r="J4527" t="s">
        <v>79</v>
      </c>
      <c r="K4527" t="s">
        <v>8</v>
      </c>
      <c r="L4527" t="s">
        <v>8</v>
      </c>
      <c r="M4527" t="s">
        <v>8</v>
      </c>
      <c r="N4527" t="s">
        <v>130</v>
      </c>
      <c r="O4527" t="s">
        <v>131</v>
      </c>
      <c r="P4527" s="83">
        <v>400</v>
      </c>
      <c r="Q4527">
        <v>400</v>
      </c>
      <c r="R4527">
        <v>0</v>
      </c>
      <c r="S4527" s="9">
        <v>1</v>
      </c>
    </row>
    <row r="4528" spans="1:19">
      <c r="A4528" s="83">
        <v>2021</v>
      </c>
      <c r="B4528" t="s">
        <v>1456</v>
      </c>
      <c r="C4528" t="s">
        <v>933</v>
      </c>
      <c r="D4528" t="s">
        <v>1457</v>
      </c>
      <c r="E4528" t="s">
        <v>2</v>
      </c>
      <c r="F4528" t="s">
        <v>287</v>
      </c>
      <c r="G4528" t="s">
        <v>1467</v>
      </c>
      <c r="H4528" t="s">
        <v>126</v>
      </c>
      <c r="I4528" t="s">
        <v>127</v>
      </c>
      <c r="J4528" t="s">
        <v>79</v>
      </c>
      <c r="K4528" t="s">
        <v>8</v>
      </c>
      <c r="L4528" t="s">
        <v>8</v>
      </c>
      <c r="M4528" t="s">
        <v>8</v>
      </c>
      <c r="N4528" t="s">
        <v>130</v>
      </c>
      <c r="O4528" t="s">
        <v>131</v>
      </c>
      <c r="P4528" s="83">
        <v>1345</v>
      </c>
      <c r="Q4528">
        <v>1345</v>
      </c>
      <c r="R4528">
        <v>0</v>
      </c>
      <c r="S4528" s="9">
        <v>1</v>
      </c>
    </row>
    <row r="4529" spans="1:19">
      <c r="A4529" s="83">
        <v>2021</v>
      </c>
      <c r="B4529" t="s">
        <v>1456</v>
      </c>
      <c r="C4529" t="s">
        <v>933</v>
      </c>
      <c r="D4529" t="s">
        <v>1457</v>
      </c>
      <c r="E4529" t="s">
        <v>2</v>
      </c>
      <c r="F4529" t="s">
        <v>306</v>
      </c>
      <c r="G4529" t="s">
        <v>1468</v>
      </c>
      <c r="H4529" t="s">
        <v>126</v>
      </c>
      <c r="I4529" t="s">
        <v>127</v>
      </c>
      <c r="J4529" t="s">
        <v>79</v>
      </c>
      <c r="K4529" t="s">
        <v>8</v>
      </c>
      <c r="L4529" t="s">
        <v>8</v>
      </c>
      <c r="M4529" t="s">
        <v>8</v>
      </c>
      <c r="N4529" t="s">
        <v>130</v>
      </c>
      <c r="O4529" t="s">
        <v>131</v>
      </c>
      <c r="P4529" s="83">
        <v>127</v>
      </c>
      <c r="Q4529">
        <v>127</v>
      </c>
      <c r="R4529">
        <v>0</v>
      </c>
      <c r="S4529" s="9">
        <v>1</v>
      </c>
    </row>
    <row r="4530" spans="1:19">
      <c r="A4530" s="83"/>
      <c r="N4530" s="78">
        <v>2</v>
      </c>
      <c r="P4530" s="83"/>
      <c r="S4530" s="9"/>
    </row>
    <row r="4531" spans="1:19">
      <c r="A4531" s="83">
        <v>2021</v>
      </c>
      <c r="B4531" t="s">
        <v>1456</v>
      </c>
      <c r="C4531" t="s">
        <v>1469</v>
      </c>
      <c r="D4531" t="s">
        <v>1457</v>
      </c>
      <c r="E4531" t="s">
        <v>2</v>
      </c>
      <c r="F4531" t="s">
        <v>394</v>
      </c>
      <c r="G4531" t="s">
        <v>1470</v>
      </c>
      <c r="H4531" t="s">
        <v>383</v>
      </c>
      <c r="I4531" t="s">
        <v>384</v>
      </c>
      <c r="J4531" t="s">
        <v>37</v>
      </c>
      <c r="K4531" t="s">
        <v>8</v>
      </c>
      <c r="L4531" t="s">
        <v>40</v>
      </c>
      <c r="M4531" t="s">
        <v>8</v>
      </c>
      <c r="N4531" t="s">
        <v>8</v>
      </c>
      <c r="O4531" t="s">
        <v>1471</v>
      </c>
      <c r="P4531" s="83">
        <v>5</v>
      </c>
      <c r="Q4531">
        <v>5</v>
      </c>
      <c r="R4531">
        <v>0</v>
      </c>
      <c r="S4531" s="9">
        <v>1</v>
      </c>
    </row>
    <row r="4532" spans="1:19">
      <c r="A4532" s="83">
        <v>2021</v>
      </c>
      <c r="B4532" t="s">
        <v>1456</v>
      </c>
      <c r="C4532" t="s">
        <v>1469</v>
      </c>
      <c r="D4532" t="s">
        <v>1457</v>
      </c>
      <c r="E4532" t="s">
        <v>2</v>
      </c>
      <c r="F4532" t="s">
        <v>1472</v>
      </c>
      <c r="G4532" t="s">
        <v>1473</v>
      </c>
      <c r="H4532" t="s">
        <v>383</v>
      </c>
      <c r="I4532" t="s">
        <v>384</v>
      </c>
      <c r="J4532" t="s">
        <v>37</v>
      </c>
      <c r="K4532" t="s">
        <v>8</v>
      </c>
      <c r="L4532" t="s">
        <v>40</v>
      </c>
      <c r="M4532" t="s">
        <v>8</v>
      </c>
      <c r="N4532" t="s">
        <v>8</v>
      </c>
      <c r="O4532" t="s">
        <v>1471</v>
      </c>
      <c r="P4532" s="83">
        <v>10</v>
      </c>
      <c r="Q4532">
        <v>10</v>
      </c>
      <c r="R4532">
        <v>0</v>
      </c>
      <c r="S4532" s="9">
        <v>1</v>
      </c>
    </row>
    <row r="4533" spans="1:19">
      <c r="A4533" s="83"/>
      <c r="N4533" s="78">
        <v>2</v>
      </c>
      <c r="P4533" s="83"/>
      <c r="S4533" s="9"/>
    </row>
    <row r="4534" spans="1:19">
      <c r="A4534" s="83">
        <v>2021</v>
      </c>
      <c r="B4534" t="s">
        <v>1456</v>
      </c>
      <c r="C4534" t="s">
        <v>1469</v>
      </c>
      <c r="D4534" t="s">
        <v>1457</v>
      </c>
      <c r="E4534" t="s">
        <v>2</v>
      </c>
      <c r="F4534" t="s">
        <v>394</v>
      </c>
      <c r="G4534" t="s">
        <v>1470</v>
      </c>
      <c r="H4534" t="s">
        <v>383</v>
      </c>
      <c r="I4534" t="s">
        <v>384</v>
      </c>
      <c r="J4534" t="s">
        <v>37</v>
      </c>
      <c r="K4534" t="s">
        <v>8</v>
      </c>
      <c r="L4534" t="s">
        <v>40</v>
      </c>
      <c r="M4534" t="s">
        <v>8</v>
      </c>
      <c r="N4534" t="s">
        <v>40</v>
      </c>
      <c r="O4534" t="s">
        <v>1474</v>
      </c>
      <c r="P4534" s="83">
        <v>10</v>
      </c>
      <c r="Q4534">
        <v>10</v>
      </c>
      <c r="R4534">
        <v>0</v>
      </c>
      <c r="S4534" s="9">
        <v>1</v>
      </c>
    </row>
    <row r="4535" spans="1:19">
      <c r="A4535" s="83">
        <v>2021</v>
      </c>
      <c r="B4535" t="s">
        <v>1456</v>
      </c>
      <c r="C4535" t="s">
        <v>1469</v>
      </c>
      <c r="D4535" t="s">
        <v>1457</v>
      </c>
      <c r="E4535" t="s">
        <v>2</v>
      </c>
      <c r="F4535" t="s">
        <v>1472</v>
      </c>
      <c r="G4535" t="s">
        <v>1473</v>
      </c>
      <c r="H4535" t="s">
        <v>383</v>
      </c>
      <c r="I4535" t="s">
        <v>384</v>
      </c>
      <c r="J4535" t="s">
        <v>37</v>
      </c>
      <c r="K4535" t="s">
        <v>8</v>
      </c>
      <c r="L4535" t="s">
        <v>40</v>
      </c>
      <c r="M4535" t="s">
        <v>8</v>
      </c>
      <c r="N4535" t="s">
        <v>40</v>
      </c>
      <c r="O4535" t="s">
        <v>1474</v>
      </c>
      <c r="P4535" s="83">
        <v>5</v>
      </c>
      <c r="Q4535">
        <v>5</v>
      </c>
      <c r="R4535">
        <v>0</v>
      </c>
      <c r="S4535" s="9">
        <v>1</v>
      </c>
    </row>
    <row r="4536" spans="1:19">
      <c r="A4536" s="83"/>
      <c r="N4536" s="78">
        <v>3</v>
      </c>
      <c r="P4536" s="83"/>
      <c r="S4536" s="9"/>
    </row>
    <row r="4537" spans="1:19">
      <c r="A4537" s="83">
        <v>2021</v>
      </c>
      <c r="B4537" t="s">
        <v>1456</v>
      </c>
      <c r="C4537" t="s">
        <v>1469</v>
      </c>
      <c r="D4537" t="s">
        <v>1457</v>
      </c>
      <c r="E4537" t="s">
        <v>2</v>
      </c>
      <c r="F4537" t="s">
        <v>394</v>
      </c>
      <c r="G4537" t="s">
        <v>1470</v>
      </c>
      <c r="H4537" t="s">
        <v>383</v>
      </c>
      <c r="I4537" t="s">
        <v>384</v>
      </c>
      <c r="J4537" t="s">
        <v>37</v>
      </c>
      <c r="K4537" t="s">
        <v>8</v>
      </c>
      <c r="L4537" t="s">
        <v>40</v>
      </c>
      <c r="M4537" t="s">
        <v>8</v>
      </c>
      <c r="N4537" t="s">
        <v>38</v>
      </c>
      <c r="O4537" t="s">
        <v>688</v>
      </c>
      <c r="P4537" s="83">
        <v>10</v>
      </c>
      <c r="Q4537">
        <v>10</v>
      </c>
      <c r="R4537">
        <v>0</v>
      </c>
      <c r="S4537" s="9">
        <v>1</v>
      </c>
    </row>
    <row r="4538" spans="1:19">
      <c r="A4538" s="83">
        <v>2021</v>
      </c>
      <c r="B4538" t="s">
        <v>1456</v>
      </c>
      <c r="C4538" t="s">
        <v>1469</v>
      </c>
      <c r="D4538" t="s">
        <v>1457</v>
      </c>
      <c r="E4538" t="s">
        <v>2</v>
      </c>
      <c r="F4538" t="s">
        <v>397</v>
      </c>
      <c r="G4538" t="s">
        <v>1475</v>
      </c>
      <c r="H4538" t="s">
        <v>383</v>
      </c>
      <c r="I4538" t="s">
        <v>384</v>
      </c>
      <c r="J4538" t="s">
        <v>37</v>
      </c>
      <c r="K4538" t="s">
        <v>8</v>
      </c>
      <c r="L4538" t="s">
        <v>40</v>
      </c>
      <c r="M4538" t="s">
        <v>8</v>
      </c>
      <c r="N4538" t="s">
        <v>38</v>
      </c>
      <c r="O4538" t="s">
        <v>688</v>
      </c>
      <c r="P4538" s="83">
        <v>25</v>
      </c>
      <c r="Q4538">
        <v>0</v>
      </c>
      <c r="R4538">
        <v>25</v>
      </c>
      <c r="S4538" s="9">
        <v>0</v>
      </c>
    </row>
    <row r="4539" spans="1:19">
      <c r="A4539" s="83">
        <v>2021</v>
      </c>
      <c r="B4539" t="s">
        <v>1456</v>
      </c>
      <c r="C4539" t="s">
        <v>1469</v>
      </c>
      <c r="D4539" t="s">
        <v>1457</v>
      </c>
      <c r="E4539" t="s">
        <v>2</v>
      </c>
      <c r="F4539" t="s">
        <v>1472</v>
      </c>
      <c r="G4539" t="s">
        <v>1473</v>
      </c>
      <c r="H4539" t="s">
        <v>383</v>
      </c>
      <c r="I4539" t="s">
        <v>384</v>
      </c>
      <c r="J4539" t="s">
        <v>37</v>
      </c>
      <c r="K4539" t="s">
        <v>8</v>
      </c>
      <c r="L4539" t="s">
        <v>40</v>
      </c>
      <c r="M4539" t="s">
        <v>8</v>
      </c>
      <c r="N4539" t="s">
        <v>38</v>
      </c>
      <c r="O4539" t="s">
        <v>688</v>
      </c>
      <c r="P4539" s="83">
        <v>10</v>
      </c>
      <c r="Q4539">
        <v>10</v>
      </c>
      <c r="R4539">
        <v>0</v>
      </c>
      <c r="S4539" s="9">
        <v>1</v>
      </c>
    </row>
    <row r="4540" spans="1:19">
      <c r="A4540" s="83"/>
      <c r="N4540" s="78">
        <v>9</v>
      </c>
      <c r="P4540" s="83"/>
      <c r="S4540" s="9"/>
    </row>
    <row r="4541" spans="1:19">
      <c r="A4541" s="83">
        <v>2021</v>
      </c>
      <c r="B4541" t="s">
        <v>1456</v>
      </c>
      <c r="C4541" t="s">
        <v>933</v>
      </c>
      <c r="D4541" t="s">
        <v>1457</v>
      </c>
      <c r="E4541" t="s">
        <v>2</v>
      </c>
      <c r="F4541" t="s">
        <v>281</v>
      </c>
      <c r="G4541" t="s">
        <v>1466</v>
      </c>
      <c r="H4541" t="s">
        <v>126</v>
      </c>
      <c r="I4541" t="s">
        <v>127</v>
      </c>
      <c r="J4541" t="s">
        <v>79</v>
      </c>
      <c r="K4541" t="s">
        <v>8</v>
      </c>
      <c r="L4541" t="s">
        <v>40</v>
      </c>
      <c r="M4541" t="s">
        <v>8</v>
      </c>
      <c r="N4541" t="s">
        <v>7</v>
      </c>
      <c r="O4541" t="s">
        <v>650</v>
      </c>
      <c r="P4541" s="83">
        <v>4</v>
      </c>
      <c r="Q4541">
        <v>0</v>
      </c>
      <c r="R4541">
        <v>4</v>
      </c>
      <c r="S4541" s="9">
        <v>0</v>
      </c>
    </row>
    <row r="4542" spans="1:19">
      <c r="A4542" s="83">
        <v>2021</v>
      </c>
      <c r="B4542" t="s">
        <v>1456</v>
      </c>
      <c r="C4542" t="s">
        <v>1469</v>
      </c>
      <c r="D4542" t="s">
        <v>1457</v>
      </c>
      <c r="E4542" t="s">
        <v>154</v>
      </c>
      <c r="F4542" t="s">
        <v>1476</v>
      </c>
      <c r="G4542" t="s">
        <v>1477</v>
      </c>
      <c r="H4542" t="s">
        <v>383</v>
      </c>
      <c r="I4542" t="s">
        <v>384</v>
      </c>
      <c r="J4542" t="s">
        <v>37</v>
      </c>
      <c r="K4542" t="s">
        <v>8</v>
      </c>
      <c r="L4542" t="s">
        <v>40</v>
      </c>
      <c r="M4542" t="s">
        <v>8</v>
      </c>
      <c r="N4542" t="s">
        <v>7</v>
      </c>
      <c r="O4542" t="s">
        <v>650</v>
      </c>
      <c r="P4542" s="83">
        <v>20</v>
      </c>
      <c r="Q4542">
        <v>20</v>
      </c>
      <c r="R4542">
        <v>0</v>
      </c>
      <c r="S4542" s="9">
        <v>1</v>
      </c>
    </row>
    <row r="4543" spans="1:19">
      <c r="A4543" s="83">
        <v>2021</v>
      </c>
      <c r="B4543" t="s">
        <v>1456</v>
      </c>
      <c r="C4543" t="s">
        <v>1469</v>
      </c>
      <c r="D4543" t="s">
        <v>1457</v>
      </c>
      <c r="E4543" t="s">
        <v>2</v>
      </c>
      <c r="F4543" t="s">
        <v>394</v>
      </c>
      <c r="G4543" t="s">
        <v>1470</v>
      </c>
      <c r="H4543" t="s">
        <v>383</v>
      </c>
      <c r="I4543" t="s">
        <v>384</v>
      </c>
      <c r="J4543" t="s">
        <v>37</v>
      </c>
      <c r="K4543" t="s">
        <v>8</v>
      </c>
      <c r="L4543" t="s">
        <v>40</v>
      </c>
      <c r="M4543" t="s">
        <v>8</v>
      </c>
      <c r="N4543" t="s">
        <v>7</v>
      </c>
      <c r="O4543" t="s">
        <v>650</v>
      </c>
      <c r="P4543" s="83">
        <v>40</v>
      </c>
      <c r="Q4543">
        <v>40</v>
      </c>
      <c r="R4543">
        <v>0</v>
      </c>
      <c r="S4543" s="9">
        <v>1</v>
      </c>
    </row>
    <row r="4544" spans="1:19">
      <c r="A4544" s="83">
        <v>2021</v>
      </c>
      <c r="B4544" t="s">
        <v>1456</v>
      </c>
      <c r="C4544" t="s">
        <v>1469</v>
      </c>
      <c r="D4544" t="s">
        <v>1457</v>
      </c>
      <c r="E4544" t="s">
        <v>2</v>
      </c>
      <c r="F4544" t="s">
        <v>429</v>
      </c>
      <c r="G4544" t="s">
        <v>1478</v>
      </c>
      <c r="H4544" t="s">
        <v>383</v>
      </c>
      <c r="I4544" t="s">
        <v>384</v>
      </c>
      <c r="J4544" t="s">
        <v>37</v>
      </c>
      <c r="K4544" t="s">
        <v>8</v>
      </c>
      <c r="L4544" t="s">
        <v>40</v>
      </c>
      <c r="M4544" t="s">
        <v>8</v>
      </c>
      <c r="N4544" t="s">
        <v>7</v>
      </c>
      <c r="O4544" t="s">
        <v>650</v>
      </c>
      <c r="P4544" s="83">
        <v>10</v>
      </c>
      <c r="Q4544">
        <v>10</v>
      </c>
      <c r="R4544">
        <v>0</v>
      </c>
      <c r="S4544" s="9">
        <v>1</v>
      </c>
    </row>
    <row r="4545" spans="1:19">
      <c r="A4545" s="83">
        <v>2021</v>
      </c>
      <c r="B4545" t="s">
        <v>1456</v>
      </c>
      <c r="C4545" t="s">
        <v>1469</v>
      </c>
      <c r="D4545" t="s">
        <v>1457</v>
      </c>
      <c r="E4545" t="s">
        <v>2</v>
      </c>
      <c r="F4545" t="s">
        <v>979</v>
      </c>
      <c r="G4545" t="s">
        <v>1479</v>
      </c>
      <c r="H4545" t="s">
        <v>383</v>
      </c>
      <c r="I4545" t="s">
        <v>384</v>
      </c>
      <c r="J4545" t="s">
        <v>37</v>
      </c>
      <c r="K4545" t="s">
        <v>8</v>
      </c>
      <c r="L4545" t="s">
        <v>40</v>
      </c>
      <c r="M4545" t="s">
        <v>8</v>
      </c>
      <c r="N4545" t="s">
        <v>7</v>
      </c>
      <c r="O4545" t="s">
        <v>650</v>
      </c>
      <c r="P4545" s="83">
        <v>4</v>
      </c>
      <c r="Q4545">
        <v>4</v>
      </c>
      <c r="R4545">
        <v>0</v>
      </c>
      <c r="S4545" s="9">
        <v>1</v>
      </c>
    </row>
    <row r="4546" spans="1:19">
      <c r="A4546" s="83">
        <v>2021</v>
      </c>
      <c r="B4546" t="s">
        <v>1456</v>
      </c>
      <c r="C4546" t="s">
        <v>1469</v>
      </c>
      <c r="D4546" t="s">
        <v>1457</v>
      </c>
      <c r="E4546" t="s">
        <v>2</v>
      </c>
      <c r="F4546" t="s">
        <v>847</v>
      </c>
      <c r="G4546" t="s">
        <v>1480</v>
      </c>
      <c r="H4546" t="s">
        <v>383</v>
      </c>
      <c r="I4546" t="s">
        <v>384</v>
      </c>
      <c r="J4546" t="s">
        <v>37</v>
      </c>
      <c r="K4546" t="s">
        <v>8</v>
      </c>
      <c r="L4546" t="s">
        <v>40</v>
      </c>
      <c r="M4546" t="s">
        <v>8</v>
      </c>
      <c r="N4546" t="s">
        <v>7</v>
      </c>
      <c r="O4546" t="s">
        <v>650</v>
      </c>
      <c r="P4546" s="83">
        <v>6</v>
      </c>
      <c r="Q4546">
        <v>2</v>
      </c>
      <c r="R4546">
        <v>4</v>
      </c>
      <c r="S4546" s="9">
        <v>0.33333333333333331</v>
      </c>
    </row>
    <row r="4547" spans="1:19">
      <c r="A4547" s="83">
        <v>2021</v>
      </c>
      <c r="B4547" t="s">
        <v>1456</v>
      </c>
      <c r="C4547" t="s">
        <v>1469</v>
      </c>
      <c r="D4547" t="s">
        <v>1457</v>
      </c>
      <c r="E4547" t="s">
        <v>2</v>
      </c>
      <c r="F4547" t="s">
        <v>850</v>
      </c>
      <c r="G4547" t="s">
        <v>1481</v>
      </c>
      <c r="H4547" t="s">
        <v>383</v>
      </c>
      <c r="I4547" t="s">
        <v>384</v>
      </c>
      <c r="J4547" t="s">
        <v>37</v>
      </c>
      <c r="K4547" t="s">
        <v>8</v>
      </c>
      <c r="L4547" t="s">
        <v>40</v>
      </c>
      <c r="M4547" t="s">
        <v>8</v>
      </c>
      <c r="N4547" t="s">
        <v>7</v>
      </c>
      <c r="O4547" t="s">
        <v>650</v>
      </c>
      <c r="P4547" s="83">
        <v>7</v>
      </c>
      <c r="Q4547">
        <v>0</v>
      </c>
      <c r="R4547">
        <v>7</v>
      </c>
      <c r="S4547" s="9">
        <v>0</v>
      </c>
    </row>
    <row r="4548" spans="1:19">
      <c r="A4548" s="83">
        <v>2021</v>
      </c>
      <c r="B4548" t="s">
        <v>1456</v>
      </c>
      <c r="C4548" t="s">
        <v>1469</v>
      </c>
      <c r="D4548" t="s">
        <v>1457</v>
      </c>
      <c r="E4548" t="s">
        <v>2</v>
      </c>
      <c r="F4548" t="s">
        <v>853</v>
      </c>
      <c r="G4548" t="s">
        <v>1482</v>
      </c>
      <c r="H4548" t="s">
        <v>383</v>
      </c>
      <c r="I4548" t="s">
        <v>384</v>
      </c>
      <c r="J4548" t="s">
        <v>37</v>
      </c>
      <c r="K4548" t="s">
        <v>8</v>
      </c>
      <c r="L4548" t="s">
        <v>40</v>
      </c>
      <c r="M4548" t="s">
        <v>8</v>
      </c>
      <c r="N4548" t="s">
        <v>7</v>
      </c>
      <c r="O4548" t="s">
        <v>650</v>
      </c>
      <c r="P4548" s="83">
        <v>5</v>
      </c>
      <c r="Q4548">
        <v>2</v>
      </c>
      <c r="R4548">
        <v>3</v>
      </c>
      <c r="S4548" s="9">
        <v>0.4</v>
      </c>
    </row>
    <row r="4549" spans="1:19">
      <c r="A4549" s="83">
        <v>2021</v>
      </c>
      <c r="B4549" t="s">
        <v>1456</v>
      </c>
      <c r="C4549" t="s">
        <v>1469</v>
      </c>
      <c r="D4549" t="s">
        <v>1457</v>
      </c>
      <c r="E4549" t="s">
        <v>2</v>
      </c>
      <c r="F4549" t="s">
        <v>1483</v>
      </c>
      <c r="G4549" t="s">
        <v>1484</v>
      </c>
      <c r="H4549" t="s">
        <v>383</v>
      </c>
      <c r="I4549" t="s">
        <v>384</v>
      </c>
      <c r="J4549" t="s">
        <v>37</v>
      </c>
      <c r="K4549" t="s">
        <v>8</v>
      </c>
      <c r="L4549" t="s">
        <v>40</v>
      </c>
      <c r="M4549" t="s">
        <v>8</v>
      </c>
      <c r="N4549" t="s">
        <v>7</v>
      </c>
      <c r="O4549" t="s">
        <v>650</v>
      </c>
      <c r="P4549" s="83">
        <v>10</v>
      </c>
      <c r="Q4549">
        <v>1</v>
      </c>
      <c r="R4549">
        <v>9</v>
      </c>
      <c r="S4549" s="9">
        <v>0.1</v>
      </c>
    </row>
    <row r="4550" spans="1:19">
      <c r="A4550" s="83"/>
      <c r="N4550" s="78">
        <v>7</v>
      </c>
      <c r="P4550" s="83"/>
      <c r="S4550" s="9"/>
    </row>
    <row r="4551" spans="1:19">
      <c r="A4551" s="83">
        <v>2021</v>
      </c>
      <c r="B4551" t="s">
        <v>1456</v>
      </c>
      <c r="C4551" t="s">
        <v>933</v>
      </c>
      <c r="D4551" t="s">
        <v>1457</v>
      </c>
      <c r="E4551" t="s">
        <v>2</v>
      </c>
      <c r="F4551" t="s">
        <v>54</v>
      </c>
      <c r="G4551" t="s">
        <v>1459</v>
      </c>
      <c r="H4551" t="s">
        <v>1460</v>
      </c>
      <c r="I4551" t="s">
        <v>127</v>
      </c>
      <c r="J4551" t="s">
        <v>79</v>
      </c>
      <c r="K4551" t="s">
        <v>8</v>
      </c>
      <c r="L4551" t="s">
        <v>40</v>
      </c>
      <c r="M4551" t="s">
        <v>8</v>
      </c>
      <c r="N4551" t="s">
        <v>130</v>
      </c>
      <c r="O4551" t="s">
        <v>419</v>
      </c>
      <c r="P4551" s="83">
        <v>62</v>
      </c>
      <c r="Q4551">
        <v>33</v>
      </c>
      <c r="R4551">
        <v>29</v>
      </c>
      <c r="S4551" s="9">
        <v>0.532258064516129</v>
      </c>
    </row>
    <row r="4552" spans="1:19">
      <c r="A4552" s="83">
        <v>2021</v>
      </c>
      <c r="B4552" t="s">
        <v>1456</v>
      </c>
      <c r="C4552" t="s">
        <v>933</v>
      </c>
      <c r="D4552" t="s">
        <v>1457</v>
      </c>
      <c r="E4552" t="s">
        <v>2</v>
      </c>
      <c r="F4552" t="s">
        <v>64</v>
      </c>
      <c r="G4552" t="s">
        <v>1461</v>
      </c>
      <c r="H4552" t="s">
        <v>126</v>
      </c>
      <c r="I4552" t="s">
        <v>127</v>
      </c>
      <c r="J4552" t="s">
        <v>79</v>
      </c>
      <c r="K4552" t="s">
        <v>8</v>
      </c>
      <c r="L4552" t="s">
        <v>40</v>
      </c>
      <c r="M4552" t="s">
        <v>8</v>
      </c>
      <c r="N4552" t="s">
        <v>130</v>
      </c>
      <c r="O4552" t="s">
        <v>419</v>
      </c>
      <c r="P4552" s="83">
        <v>4</v>
      </c>
      <c r="Q4552">
        <v>4</v>
      </c>
      <c r="R4552">
        <v>0</v>
      </c>
      <c r="S4552" s="9">
        <v>1</v>
      </c>
    </row>
    <row r="4553" spans="1:19">
      <c r="A4553" s="83">
        <v>2021</v>
      </c>
      <c r="B4553" t="s">
        <v>1456</v>
      </c>
      <c r="C4553" t="s">
        <v>933</v>
      </c>
      <c r="D4553" t="s">
        <v>1457</v>
      </c>
      <c r="E4553" t="s">
        <v>2</v>
      </c>
      <c r="F4553" t="s">
        <v>281</v>
      </c>
      <c r="G4553" t="s">
        <v>1466</v>
      </c>
      <c r="H4553" t="s">
        <v>126</v>
      </c>
      <c r="I4553" t="s">
        <v>127</v>
      </c>
      <c r="J4553" t="s">
        <v>79</v>
      </c>
      <c r="K4553" t="s">
        <v>8</v>
      </c>
      <c r="L4553" t="s">
        <v>40</v>
      </c>
      <c r="M4553" t="s">
        <v>8</v>
      </c>
      <c r="N4553" t="s">
        <v>130</v>
      </c>
      <c r="O4553" t="s">
        <v>419</v>
      </c>
      <c r="P4553" s="83">
        <v>10</v>
      </c>
      <c r="Q4553">
        <v>3</v>
      </c>
      <c r="R4553">
        <v>7</v>
      </c>
      <c r="S4553" s="9">
        <v>0.3</v>
      </c>
    </row>
    <row r="4554" spans="1:19">
      <c r="A4554" s="83">
        <v>2021</v>
      </c>
      <c r="B4554" t="s">
        <v>1456</v>
      </c>
      <c r="C4554" t="s">
        <v>1469</v>
      </c>
      <c r="D4554" t="s">
        <v>1457</v>
      </c>
      <c r="E4554" t="s">
        <v>154</v>
      </c>
      <c r="F4554" t="s">
        <v>423</v>
      </c>
      <c r="G4554" t="s">
        <v>1485</v>
      </c>
      <c r="H4554" t="s">
        <v>383</v>
      </c>
      <c r="I4554" t="s">
        <v>384</v>
      </c>
      <c r="J4554" t="s">
        <v>37</v>
      </c>
      <c r="K4554" t="s">
        <v>8</v>
      </c>
      <c r="L4554" t="s">
        <v>40</v>
      </c>
      <c r="M4554" t="s">
        <v>8</v>
      </c>
      <c r="N4554" t="s">
        <v>130</v>
      </c>
      <c r="O4554" t="s">
        <v>419</v>
      </c>
      <c r="P4554" s="83">
        <v>27</v>
      </c>
      <c r="Q4554">
        <v>27</v>
      </c>
      <c r="R4554">
        <v>0</v>
      </c>
      <c r="S4554" s="9">
        <v>1</v>
      </c>
    </row>
    <row r="4555" spans="1:19">
      <c r="A4555" s="83">
        <v>2021</v>
      </c>
      <c r="B4555" t="s">
        <v>1456</v>
      </c>
      <c r="C4555" t="s">
        <v>1469</v>
      </c>
      <c r="D4555" t="s">
        <v>1457</v>
      </c>
      <c r="E4555" t="s">
        <v>154</v>
      </c>
      <c r="F4555" t="s">
        <v>1476</v>
      </c>
      <c r="G4555" t="s">
        <v>1477</v>
      </c>
      <c r="H4555" t="s">
        <v>383</v>
      </c>
      <c r="I4555" t="s">
        <v>384</v>
      </c>
      <c r="J4555" t="s">
        <v>37</v>
      </c>
      <c r="K4555" t="s">
        <v>8</v>
      </c>
      <c r="L4555" t="s">
        <v>40</v>
      </c>
      <c r="M4555" t="s">
        <v>8</v>
      </c>
      <c r="N4555" t="s">
        <v>130</v>
      </c>
      <c r="O4555" t="s">
        <v>419</v>
      </c>
      <c r="P4555" s="83">
        <v>20</v>
      </c>
      <c r="Q4555">
        <v>0</v>
      </c>
      <c r="R4555">
        <v>20</v>
      </c>
      <c r="S4555" s="9">
        <v>0</v>
      </c>
    </row>
    <row r="4556" spans="1:19">
      <c r="A4556" s="83">
        <v>2021</v>
      </c>
      <c r="B4556" t="s">
        <v>1456</v>
      </c>
      <c r="C4556" t="s">
        <v>1469</v>
      </c>
      <c r="D4556" t="s">
        <v>1457</v>
      </c>
      <c r="E4556" t="s">
        <v>2</v>
      </c>
      <c r="F4556" t="s">
        <v>394</v>
      </c>
      <c r="G4556" t="s">
        <v>1470</v>
      </c>
      <c r="H4556" t="s">
        <v>383</v>
      </c>
      <c r="I4556" t="s">
        <v>384</v>
      </c>
      <c r="J4556" t="s">
        <v>37</v>
      </c>
      <c r="K4556" t="s">
        <v>8</v>
      </c>
      <c r="L4556" t="s">
        <v>40</v>
      </c>
      <c r="M4556" t="s">
        <v>8</v>
      </c>
      <c r="N4556" t="s">
        <v>130</v>
      </c>
      <c r="O4556" t="s">
        <v>419</v>
      </c>
      <c r="P4556" s="83">
        <v>40</v>
      </c>
      <c r="Q4556">
        <v>0</v>
      </c>
      <c r="R4556">
        <v>40</v>
      </c>
      <c r="S4556" s="9">
        <v>0</v>
      </c>
    </row>
    <row r="4557" spans="1:19">
      <c r="A4557" s="83">
        <v>2021</v>
      </c>
      <c r="B4557" t="s">
        <v>1456</v>
      </c>
      <c r="C4557" t="s">
        <v>1469</v>
      </c>
      <c r="D4557" t="s">
        <v>1457</v>
      </c>
      <c r="E4557" t="s">
        <v>2</v>
      </c>
      <c r="F4557" t="s">
        <v>410</v>
      </c>
      <c r="G4557" t="s">
        <v>1486</v>
      </c>
      <c r="H4557" t="s">
        <v>383</v>
      </c>
      <c r="I4557" t="s">
        <v>384</v>
      </c>
      <c r="J4557" t="s">
        <v>37</v>
      </c>
      <c r="K4557" t="s">
        <v>8</v>
      </c>
      <c r="L4557" t="s">
        <v>40</v>
      </c>
      <c r="M4557" t="s">
        <v>8</v>
      </c>
      <c r="N4557" t="s">
        <v>130</v>
      </c>
      <c r="O4557" t="s">
        <v>419</v>
      </c>
      <c r="P4557" s="83">
        <v>35</v>
      </c>
      <c r="Q4557">
        <v>0</v>
      </c>
      <c r="R4557">
        <v>35</v>
      </c>
      <c r="S4557" s="9">
        <v>0</v>
      </c>
    </row>
    <row r="4558" spans="1:19">
      <c r="A4558" s="83"/>
      <c r="N4558" s="78">
        <v>11</v>
      </c>
      <c r="P4558" s="83"/>
      <c r="S4558" s="9"/>
    </row>
    <row r="4559" spans="1:19">
      <c r="A4559" s="83">
        <v>2021</v>
      </c>
      <c r="B4559" t="s">
        <v>1456</v>
      </c>
      <c r="C4559" t="s">
        <v>933</v>
      </c>
      <c r="D4559" t="s">
        <v>1457</v>
      </c>
      <c r="E4559" t="s">
        <v>2</v>
      </c>
      <c r="F4559" t="s">
        <v>54</v>
      </c>
      <c r="G4559" t="s">
        <v>1459</v>
      </c>
      <c r="H4559" t="s">
        <v>1460</v>
      </c>
      <c r="I4559" t="s">
        <v>127</v>
      </c>
      <c r="J4559" t="s">
        <v>79</v>
      </c>
      <c r="K4559" t="s">
        <v>8</v>
      </c>
      <c r="L4559" t="s">
        <v>40</v>
      </c>
      <c r="M4559" t="s">
        <v>8</v>
      </c>
      <c r="N4559" t="s">
        <v>201</v>
      </c>
      <c r="O4559" t="s">
        <v>392</v>
      </c>
      <c r="P4559" s="83">
        <v>30</v>
      </c>
      <c r="Q4559">
        <v>30</v>
      </c>
      <c r="R4559">
        <v>0</v>
      </c>
      <c r="S4559" s="9">
        <v>1</v>
      </c>
    </row>
    <row r="4560" spans="1:19">
      <c r="A4560" s="83">
        <v>2021</v>
      </c>
      <c r="B4560" t="s">
        <v>1456</v>
      </c>
      <c r="C4560" t="s">
        <v>933</v>
      </c>
      <c r="D4560" t="s">
        <v>1457</v>
      </c>
      <c r="E4560" t="s">
        <v>2</v>
      </c>
      <c r="F4560" t="s">
        <v>64</v>
      </c>
      <c r="G4560" t="s">
        <v>1461</v>
      </c>
      <c r="H4560" t="s">
        <v>126</v>
      </c>
      <c r="I4560" t="s">
        <v>127</v>
      </c>
      <c r="J4560" t="s">
        <v>79</v>
      </c>
      <c r="K4560" t="s">
        <v>8</v>
      </c>
      <c r="L4560" t="s">
        <v>40</v>
      </c>
      <c r="M4560" t="s">
        <v>8</v>
      </c>
      <c r="N4560" t="s">
        <v>201</v>
      </c>
      <c r="O4560" t="s">
        <v>392</v>
      </c>
      <c r="P4560" s="83">
        <v>14</v>
      </c>
      <c r="Q4560">
        <v>10</v>
      </c>
      <c r="R4560">
        <v>4</v>
      </c>
      <c r="S4560" s="9">
        <v>0.7142857142857143</v>
      </c>
    </row>
    <row r="4561" spans="1:24">
      <c r="A4561" s="83">
        <v>2021</v>
      </c>
      <c r="B4561" t="s">
        <v>1456</v>
      </c>
      <c r="C4561" t="s">
        <v>933</v>
      </c>
      <c r="D4561" t="s">
        <v>1457</v>
      </c>
      <c r="E4561" t="s">
        <v>2</v>
      </c>
      <c r="F4561" t="s">
        <v>256</v>
      </c>
      <c r="G4561" t="s">
        <v>1462</v>
      </c>
      <c r="H4561" t="s">
        <v>1463</v>
      </c>
      <c r="I4561" t="s">
        <v>127</v>
      </c>
      <c r="J4561" t="s">
        <v>79</v>
      </c>
      <c r="K4561" t="s">
        <v>8</v>
      </c>
      <c r="L4561" t="s">
        <v>40</v>
      </c>
      <c r="M4561" t="s">
        <v>8</v>
      </c>
      <c r="N4561" t="s">
        <v>201</v>
      </c>
      <c r="O4561" t="s">
        <v>392</v>
      </c>
      <c r="P4561" s="83">
        <v>37</v>
      </c>
      <c r="Q4561">
        <v>37</v>
      </c>
      <c r="R4561">
        <v>0</v>
      </c>
      <c r="S4561" s="9">
        <v>1</v>
      </c>
    </row>
    <row r="4562" spans="1:24">
      <c r="A4562" s="83">
        <v>2021</v>
      </c>
      <c r="B4562" t="s">
        <v>1456</v>
      </c>
      <c r="C4562" t="s">
        <v>933</v>
      </c>
      <c r="D4562" t="s">
        <v>1457</v>
      </c>
      <c r="E4562" t="s">
        <v>2</v>
      </c>
      <c r="F4562" t="s">
        <v>281</v>
      </c>
      <c r="G4562" t="s">
        <v>1466</v>
      </c>
      <c r="H4562" t="s">
        <v>126</v>
      </c>
      <c r="I4562" t="s">
        <v>127</v>
      </c>
      <c r="J4562" t="s">
        <v>79</v>
      </c>
      <c r="K4562" t="s">
        <v>8</v>
      </c>
      <c r="L4562" t="s">
        <v>40</v>
      </c>
      <c r="M4562" t="s">
        <v>8</v>
      </c>
      <c r="N4562" t="s">
        <v>201</v>
      </c>
      <c r="O4562" t="s">
        <v>392</v>
      </c>
      <c r="P4562" s="83">
        <v>16</v>
      </c>
      <c r="Q4562">
        <v>12</v>
      </c>
      <c r="R4562">
        <v>4</v>
      </c>
      <c r="S4562" s="9">
        <v>0.75</v>
      </c>
    </row>
    <row r="4563" spans="1:24">
      <c r="A4563" s="83">
        <v>2021</v>
      </c>
      <c r="B4563" t="s">
        <v>1456</v>
      </c>
      <c r="C4563" t="s">
        <v>1469</v>
      </c>
      <c r="D4563" t="s">
        <v>1457</v>
      </c>
      <c r="E4563" t="s">
        <v>154</v>
      </c>
      <c r="F4563" t="s">
        <v>423</v>
      </c>
      <c r="G4563" t="s">
        <v>1485</v>
      </c>
      <c r="H4563" t="s">
        <v>383</v>
      </c>
      <c r="I4563" t="s">
        <v>384</v>
      </c>
      <c r="J4563" t="s">
        <v>37</v>
      </c>
      <c r="K4563" t="s">
        <v>8</v>
      </c>
      <c r="L4563" t="s">
        <v>40</v>
      </c>
      <c r="M4563" t="s">
        <v>8</v>
      </c>
      <c r="N4563" t="s">
        <v>201</v>
      </c>
      <c r="O4563" t="s">
        <v>392</v>
      </c>
      <c r="P4563" s="83">
        <v>27</v>
      </c>
      <c r="Q4563">
        <v>27</v>
      </c>
      <c r="R4563">
        <v>0</v>
      </c>
      <c r="S4563" s="9">
        <v>1</v>
      </c>
    </row>
    <row r="4564" spans="1:24">
      <c r="A4564" s="83">
        <v>2021</v>
      </c>
      <c r="B4564" t="s">
        <v>1456</v>
      </c>
      <c r="C4564" t="s">
        <v>1469</v>
      </c>
      <c r="D4564" t="s">
        <v>1457</v>
      </c>
      <c r="E4564" t="s">
        <v>154</v>
      </c>
      <c r="F4564" t="s">
        <v>1487</v>
      </c>
      <c r="G4564" t="s">
        <v>1488</v>
      </c>
      <c r="H4564" t="s">
        <v>1489</v>
      </c>
      <c r="I4564" t="s">
        <v>384</v>
      </c>
      <c r="J4564" t="s">
        <v>37</v>
      </c>
      <c r="K4564" t="s">
        <v>8</v>
      </c>
      <c r="L4564" t="s">
        <v>40</v>
      </c>
      <c r="M4564" t="s">
        <v>8</v>
      </c>
      <c r="N4564" t="s">
        <v>201</v>
      </c>
      <c r="O4564" t="s">
        <v>392</v>
      </c>
      <c r="P4564" s="83">
        <v>25</v>
      </c>
      <c r="Q4564">
        <v>25</v>
      </c>
      <c r="R4564">
        <v>0</v>
      </c>
      <c r="S4564" s="9">
        <v>1</v>
      </c>
      <c r="W4564" s="68" t="s">
        <v>1933</v>
      </c>
      <c r="X4564" s="68"/>
    </row>
    <row r="4565" spans="1:24" ht="26.25">
      <c r="A4565" s="83">
        <v>2021</v>
      </c>
      <c r="B4565" t="s">
        <v>1456</v>
      </c>
      <c r="C4565" t="s">
        <v>1469</v>
      </c>
      <c r="D4565" t="s">
        <v>1457</v>
      </c>
      <c r="E4565" t="s">
        <v>154</v>
      </c>
      <c r="F4565" t="s">
        <v>1476</v>
      </c>
      <c r="G4565" t="s">
        <v>1477</v>
      </c>
      <c r="H4565" t="s">
        <v>383</v>
      </c>
      <c r="I4565" t="s">
        <v>384</v>
      </c>
      <c r="J4565" t="s">
        <v>37</v>
      </c>
      <c r="K4565" t="s">
        <v>8</v>
      </c>
      <c r="L4565" t="s">
        <v>40</v>
      </c>
      <c r="M4565" t="s">
        <v>8</v>
      </c>
      <c r="N4565" t="s">
        <v>201</v>
      </c>
      <c r="O4565" t="s">
        <v>392</v>
      </c>
      <c r="P4565" s="83">
        <v>22</v>
      </c>
      <c r="Q4565">
        <v>22</v>
      </c>
      <c r="R4565">
        <v>0</v>
      </c>
      <c r="S4565" s="9">
        <v>1</v>
      </c>
      <c r="W4565" s="69" t="s">
        <v>1170</v>
      </c>
      <c r="X4565" s="70">
        <f>AVERAGE(S4494:S4608)</f>
        <v>0.62921082647876581</v>
      </c>
    </row>
    <row r="4566" spans="1:24" ht="26.25">
      <c r="A4566" s="83">
        <v>2021</v>
      </c>
      <c r="B4566" t="s">
        <v>1456</v>
      </c>
      <c r="C4566" t="s">
        <v>1469</v>
      </c>
      <c r="D4566" t="s">
        <v>1457</v>
      </c>
      <c r="E4566" t="s">
        <v>2</v>
      </c>
      <c r="F4566" t="s">
        <v>386</v>
      </c>
      <c r="G4566" t="s">
        <v>1490</v>
      </c>
      <c r="H4566" t="s">
        <v>383</v>
      </c>
      <c r="I4566" t="s">
        <v>384</v>
      </c>
      <c r="J4566" t="s">
        <v>37</v>
      </c>
      <c r="K4566" t="s">
        <v>8</v>
      </c>
      <c r="L4566" t="s">
        <v>40</v>
      </c>
      <c r="M4566" t="s">
        <v>8</v>
      </c>
      <c r="N4566" t="s">
        <v>201</v>
      </c>
      <c r="O4566" t="s">
        <v>392</v>
      </c>
      <c r="P4566" s="83">
        <v>40</v>
      </c>
      <c r="Q4566">
        <v>0</v>
      </c>
      <c r="R4566">
        <v>40</v>
      </c>
      <c r="S4566" s="9">
        <v>0</v>
      </c>
      <c r="W4566" s="69" t="s">
        <v>1169</v>
      </c>
      <c r="X4566" s="70">
        <f>AVERAGE(S4610:S4699)</f>
        <v>0.63327228327228335</v>
      </c>
    </row>
    <row r="4567" spans="1:24" ht="26.25">
      <c r="A4567" s="83">
        <v>2021</v>
      </c>
      <c r="B4567" t="s">
        <v>1456</v>
      </c>
      <c r="C4567" t="s">
        <v>1469</v>
      </c>
      <c r="D4567" t="s">
        <v>1457</v>
      </c>
      <c r="E4567" t="s">
        <v>2</v>
      </c>
      <c r="F4567" t="s">
        <v>394</v>
      </c>
      <c r="G4567" t="s">
        <v>1470</v>
      </c>
      <c r="H4567" t="s">
        <v>383</v>
      </c>
      <c r="I4567" t="s">
        <v>384</v>
      </c>
      <c r="J4567" t="s">
        <v>37</v>
      </c>
      <c r="K4567" t="s">
        <v>8</v>
      </c>
      <c r="L4567" t="s">
        <v>40</v>
      </c>
      <c r="M4567" t="s">
        <v>8</v>
      </c>
      <c r="N4567" t="s">
        <v>201</v>
      </c>
      <c r="O4567" t="s">
        <v>392</v>
      </c>
      <c r="P4567" s="83">
        <v>50</v>
      </c>
      <c r="Q4567">
        <v>50</v>
      </c>
      <c r="R4567">
        <v>0</v>
      </c>
      <c r="S4567" s="9">
        <v>1</v>
      </c>
      <c r="W4567" s="69" t="s">
        <v>1166</v>
      </c>
      <c r="X4567" s="70">
        <f>AVERAGE(S4701:S4790)</f>
        <v>0.38948412698412699</v>
      </c>
    </row>
    <row r="4568" spans="1:24" ht="26.25">
      <c r="A4568" s="83">
        <v>2021</v>
      </c>
      <c r="B4568" t="s">
        <v>1456</v>
      </c>
      <c r="C4568" t="s">
        <v>1469</v>
      </c>
      <c r="D4568" t="s">
        <v>1457</v>
      </c>
      <c r="E4568" t="s">
        <v>2</v>
      </c>
      <c r="F4568" t="s">
        <v>410</v>
      </c>
      <c r="G4568" t="s">
        <v>1486</v>
      </c>
      <c r="H4568" t="s">
        <v>383</v>
      </c>
      <c r="I4568" t="s">
        <v>384</v>
      </c>
      <c r="J4568" t="s">
        <v>37</v>
      </c>
      <c r="K4568" t="s">
        <v>8</v>
      </c>
      <c r="L4568" t="s">
        <v>40</v>
      </c>
      <c r="M4568" t="s">
        <v>8</v>
      </c>
      <c r="N4568" t="s">
        <v>201</v>
      </c>
      <c r="O4568" t="s">
        <v>392</v>
      </c>
      <c r="P4568" s="83">
        <v>35</v>
      </c>
      <c r="Q4568">
        <v>35</v>
      </c>
      <c r="R4568">
        <v>0</v>
      </c>
      <c r="S4568" s="9">
        <v>1</v>
      </c>
      <c r="W4568" s="69" t="s">
        <v>1167</v>
      </c>
      <c r="X4568" s="70">
        <f>AVERAGE(S4792:S4937)</f>
        <v>0.50238610111035864</v>
      </c>
    </row>
    <row r="4569" spans="1:24">
      <c r="A4569" s="83">
        <v>2021</v>
      </c>
      <c r="B4569" t="s">
        <v>1456</v>
      </c>
      <c r="C4569" t="s">
        <v>1469</v>
      </c>
      <c r="D4569" t="s">
        <v>1457</v>
      </c>
      <c r="E4569" t="s">
        <v>2</v>
      </c>
      <c r="F4569" t="s">
        <v>426</v>
      </c>
      <c r="G4569" t="s">
        <v>1491</v>
      </c>
      <c r="H4569" t="s">
        <v>383</v>
      </c>
      <c r="I4569" t="s">
        <v>384</v>
      </c>
      <c r="J4569" t="s">
        <v>37</v>
      </c>
      <c r="K4569" t="s">
        <v>8</v>
      </c>
      <c r="L4569" t="s">
        <v>40</v>
      </c>
      <c r="M4569" t="s">
        <v>8</v>
      </c>
      <c r="N4569" t="s">
        <v>201</v>
      </c>
      <c r="O4569" t="s">
        <v>392</v>
      </c>
      <c r="P4569" s="83">
        <v>25</v>
      </c>
      <c r="Q4569">
        <v>0</v>
      </c>
      <c r="R4569">
        <v>25</v>
      </c>
      <c r="S4569" s="9">
        <v>0</v>
      </c>
    </row>
    <row r="4570" spans="1:24">
      <c r="A4570" s="83"/>
      <c r="N4570" s="78">
        <v>2</v>
      </c>
      <c r="P4570" s="83"/>
      <c r="S4570" s="9"/>
    </row>
    <row r="4571" spans="1:24">
      <c r="A4571" s="83">
        <v>2021</v>
      </c>
      <c r="B4571" t="s">
        <v>1456</v>
      </c>
      <c r="C4571" t="s">
        <v>1469</v>
      </c>
      <c r="D4571" t="s">
        <v>1457</v>
      </c>
      <c r="E4571" t="s">
        <v>154</v>
      </c>
      <c r="F4571" t="s">
        <v>441</v>
      </c>
      <c r="G4571" t="s">
        <v>1492</v>
      </c>
      <c r="H4571" t="s">
        <v>383</v>
      </c>
      <c r="I4571" t="s">
        <v>384</v>
      </c>
      <c r="J4571" t="s">
        <v>37</v>
      </c>
      <c r="K4571" t="s">
        <v>8</v>
      </c>
      <c r="L4571" t="s">
        <v>40</v>
      </c>
      <c r="M4571" t="s">
        <v>8</v>
      </c>
      <c r="N4571" t="s">
        <v>208</v>
      </c>
      <c r="O4571" t="s">
        <v>547</v>
      </c>
      <c r="P4571" s="83">
        <v>25</v>
      </c>
      <c r="Q4571">
        <v>0</v>
      </c>
      <c r="R4571">
        <v>25</v>
      </c>
      <c r="S4571" s="9">
        <v>0</v>
      </c>
    </row>
    <row r="4572" spans="1:24">
      <c r="A4572" s="83">
        <v>2021</v>
      </c>
      <c r="B4572" t="s">
        <v>1456</v>
      </c>
      <c r="C4572" t="s">
        <v>1469</v>
      </c>
      <c r="D4572" t="s">
        <v>1457</v>
      </c>
      <c r="E4572" t="s">
        <v>2</v>
      </c>
      <c r="F4572" t="s">
        <v>394</v>
      </c>
      <c r="G4572" t="s">
        <v>1470</v>
      </c>
      <c r="H4572" t="s">
        <v>383</v>
      </c>
      <c r="I4572" t="s">
        <v>384</v>
      </c>
      <c r="J4572" t="s">
        <v>37</v>
      </c>
      <c r="K4572" t="s">
        <v>8</v>
      </c>
      <c r="L4572" t="s">
        <v>40</v>
      </c>
      <c r="M4572" t="s">
        <v>8</v>
      </c>
      <c r="N4572" t="s">
        <v>208</v>
      </c>
      <c r="O4572" t="s">
        <v>547</v>
      </c>
      <c r="P4572" s="83">
        <v>20</v>
      </c>
      <c r="Q4572">
        <v>0</v>
      </c>
      <c r="R4572">
        <v>20</v>
      </c>
      <c r="S4572" s="9">
        <v>0</v>
      </c>
    </row>
    <row r="4573" spans="1:24">
      <c r="A4573" s="83"/>
      <c r="N4573" s="78">
        <v>2</v>
      </c>
      <c r="P4573" s="83"/>
      <c r="S4573" s="9"/>
    </row>
    <row r="4574" spans="1:24">
      <c r="A4574" s="83">
        <v>2021</v>
      </c>
      <c r="B4574" t="s">
        <v>1456</v>
      </c>
      <c r="C4574" t="s">
        <v>1469</v>
      </c>
      <c r="D4574" t="s">
        <v>1457</v>
      </c>
      <c r="E4574" t="s">
        <v>154</v>
      </c>
      <c r="F4574" t="s">
        <v>441</v>
      </c>
      <c r="G4574" t="s">
        <v>1492</v>
      </c>
      <c r="H4574" t="s">
        <v>383</v>
      </c>
      <c r="I4574" t="s">
        <v>384</v>
      </c>
      <c r="J4574" t="s">
        <v>37</v>
      </c>
      <c r="K4574" t="s">
        <v>8</v>
      </c>
      <c r="L4574" t="s">
        <v>40</v>
      </c>
      <c r="M4574" t="s">
        <v>8</v>
      </c>
      <c r="N4574" t="s">
        <v>217</v>
      </c>
      <c r="O4574" t="s">
        <v>548</v>
      </c>
      <c r="P4574" s="83">
        <v>25</v>
      </c>
      <c r="Q4574">
        <v>0</v>
      </c>
      <c r="R4574">
        <v>25</v>
      </c>
      <c r="S4574" s="9">
        <v>0</v>
      </c>
    </row>
    <row r="4575" spans="1:24">
      <c r="A4575" s="83">
        <v>2021</v>
      </c>
      <c r="B4575" t="s">
        <v>1456</v>
      </c>
      <c r="C4575" t="s">
        <v>1469</v>
      </c>
      <c r="D4575" t="s">
        <v>1457</v>
      </c>
      <c r="E4575" t="s">
        <v>2</v>
      </c>
      <c r="F4575" t="s">
        <v>394</v>
      </c>
      <c r="G4575" t="s">
        <v>1470</v>
      </c>
      <c r="H4575" t="s">
        <v>383</v>
      </c>
      <c r="I4575" t="s">
        <v>384</v>
      </c>
      <c r="J4575" t="s">
        <v>37</v>
      </c>
      <c r="K4575" t="s">
        <v>8</v>
      </c>
      <c r="L4575" t="s">
        <v>40</v>
      </c>
      <c r="M4575" t="s">
        <v>8</v>
      </c>
      <c r="N4575" t="s">
        <v>217</v>
      </c>
      <c r="O4575" t="s">
        <v>548</v>
      </c>
      <c r="P4575" s="83">
        <v>20</v>
      </c>
      <c r="Q4575">
        <v>0</v>
      </c>
      <c r="R4575">
        <v>20</v>
      </c>
      <c r="S4575" s="9">
        <v>0</v>
      </c>
    </row>
    <row r="4576" spans="1:24">
      <c r="A4576" s="83"/>
      <c r="N4576" s="78">
        <v>3</v>
      </c>
      <c r="P4576" s="83"/>
      <c r="S4576" s="9"/>
    </row>
    <row r="4577" spans="1:19">
      <c r="A4577" s="83">
        <v>2021</v>
      </c>
      <c r="B4577" t="s">
        <v>1456</v>
      </c>
      <c r="C4577" t="s">
        <v>1469</v>
      </c>
      <c r="D4577" t="s">
        <v>1457</v>
      </c>
      <c r="E4577" t="s">
        <v>154</v>
      </c>
      <c r="F4577" t="s">
        <v>441</v>
      </c>
      <c r="G4577" t="s">
        <v>1492</v>
      </c>
      <c r="H4577" t="s">
        <v>383</v>
      </c>
      <c r="I4577" t="s">
        <v>384</v>
      </c>
      <c r="J4577" t="s">
        <v>37</v>
      </c>
      <c r="K4577" t="s">
        <v>8</v>
      </c>
      <c r="L4577" t="s">
        <v>40</v>
      </c>
      <c r="M4577" t="s">
        <v>8</v>
      </c>
      <c r="N4577" t="s">
        <v>203</v>
      </c>
      <c r="O4577" t="s">
        <v>393</v>
      </c>
      <c r="P4577" s="83">
        <v>25</v>
      </c>
      <c r="Q4577">
        <v>0</v>
      </c>
      <c r="R4577">
        <v>25</v>
      </c>
      <c r="S4577" s="9">
        <v>0</v>
      </c>
    </row>
    <row r="4578" spans="1:19">
      <c r="A4578" s="83">
        <v>2021</v>
      </c>
      <c r="B4578" t="s">
        <v>1456</v>
      </c>
      <c r="C4578" t="s">
        <v>1469</v>
      </c>
      <c r="D4578" t="s">
        <v>1457</v>
      </c>
      <c r="E4578" t="s">
        <v>2</v>
      </c>
      <c r="F4578" t="s">
        <v>394</v>
      </c>
      <c r="G4578" t="s">
        <v>1470</v>
      </c>
      <c r="H4578" t="s">
        <v>383</v>
      </c>
      <c r="I4578" t="s">
        <v>384</v>
      </c>
      <c r="J4578" t="s">
        <v>37</v>
      </c>
      <c r="K4578" t="s">
        <v>8</v>
      </c>
      <c r="L4578" t="s">
        <v>40</v>
      </c>
      <c r="M4578" t="s">
        <v>8</v>
      </c>
      <c r="N4578" t="s">
        <v>203</v>
      </c>
      <c r="O4578" t="s">
        <v>393</v>
      </c>
      <c r="P4578" s="83">
        <v>30</v>
      </c>
      <c r="Q4578">
        <v>18</v>
      </c>
      <c r="R4578">
        <v>12</v>
      </c>
      <c r="S4578" s="9">
        <v>0.6</v>
      </c>
    </row>
    <row r="4579" spans="1:19">
      <c r="A4579" s="83">
        <v>2021</v>
      </c>
      <c r="B4579" t="s">
        <v>1456</v>
      </c>
      <c r="C4579" t="s">
        <v>1469</v>
      </c>
      <c r="D4579" t="s">
        <v>1457</v>
      </c>
      <c r="E4579" t="s">
        <v>2</v>
      </c>
      <c r="F4579" t="s">
        <v>1493</v>
      </c>
      <c r="G4579" t="s">
        <v>1494</v>
      </c>
      <c r="H4579" t="s">
        <v>383</v>
      </c>
      <c r="I4579" t="s">
        <v>384</v>
      </c>
      <c r="J4579" t="s">
        <v>37</v>
      </c>
      <c r="K4579" t="s">
        <v>8</v>
      </c>
      <c r="L4579" t="s">
        <v>40</v>
      </c>
      <c r="M4579" t="s">
        <v>8</v>
      </c>
      <c r="N4579" t="s">
        <v>203</v>
      </c>
      <c r="O4579" t="s">
        <v>393</v>
      </c>
      <c r="P4579" s="83">
        <v>18</v>
      </c>
      <c r="Q4579">
        <v>18</v>
      </c>
      <c r="R4579">
        <v>0</v>
      </c>
      <c r="S4579" s="9">
        <v>1</v>
      </c>
    </row>
    <row r="4580" spans="1:19">
      <c r="A4580" s="83"/>
      <c r="N4580" s="78">
        <v>10</v>
      </c>
      <c r="P4580" s="83"/>
      <c r="S4580" s="9"/>
    </row>
    <row r="4581" spans="1:19">
      <c r="A4581" s="83">
        <v>2021</v>
      </c>
      <c r="B4581" t="s">
        <v>1456</v>
      </c>
      <c r="C4581" t="s">
        <v>1469</v>
      </c>
      <c r="D4581" t="s">
        <v>1457</v>
      </c>
      <c r="E4581" t="s">
        <v>154</v>
      </c>
      <c r="F4581" t="s">
        <v>1405</v>
      </c>
      <c r="G4581" t="s">
        <v>1495</v>
      </c>
      <c r="H4581" t="s">
        <v>383</v>
      </c>
      <c r="I4581" t="s">
        <v>384</v>
      </c>
      <c r="J4581" t="s">
        <v>37</v>
      </c>
      <c r="K4581" t="s">
        <v>8</v>
      </c>
      <c r="L4581" t="s">
        <v>40</v>
      </c>
      <c r="M4581" t="s">
        <v>8</v>
      </c>
      <c r="N4581" t="s">
        <v>113</v>
      </c>
      <c r="O4581" t="s">
        <v>409</v>
      </c>
      <c r="P4581" s="83">
        <v>25</v>
      </c>
      <c r="Q4581">
        <v>0</v>
      </c>
      <c r="R4581">
        <v>25</v>
      </c>
      <c r="S4581" s="9">
        <v>0</v>
      </c>
    </row>
    <row r="4582" spans="1:19">
      <c r="A4582" s="83">
        <v>2021</v>
      </c>
      <c r="B4582" t="s">
        <v>1456</v>
      </c>
      <c r="C4582" t="s">
        <v>1469</v>
      </c>
      <c r="D4582" t="s">
        <v>1457</v>
      </c>
      <c r="E4582" t="s">
        <v>154</v>
      </c>
      <c r="F4582" t="s">
        <v>1496</v>
      </c>
      <c r="G4582" t="s">
        <v>1497</v>
      </c>
      <c r="H4582" t="s">
        <v>383</v>
      </c>
      <c r="I4582" t="s">
        <v>384</v>
      </c>
      <c r="J4582" t="s">
        <v>37</v>
      </c>
      <c r="K4582" t="s">
        <v>8</v>
      </c>
      <c r="L4582" t="s">
        <v>40</v>
      </c>
      <c r="M4582" t="s">
        <v>8</v>
      </c>
      <c r="N4582" t="s">
        <v>113</v>
      </c>
      <c r="O4582" t="s">
        <v>409</v>
      </c>
      <c r="P4582" s="83">
        <v>25</v>
      </c>
      <c r="Q4582">
        <v>0</v>
      </c>
      <c r="R4582">
        <v>25</v>
      </c>
      <c r="S4582" s="9">
        <v>0</v>
      </c>
    </row>
    <row r="4583" spans="1:19">
      <c r="A4583" s="83">
        <v>2021</v>
      </c>
      <c r="B4583" t="s">
        <v>1456</v>
      </c>
      <c r="C4583" t="s">
        <v>1469</v>
      </c>
      <c r="D4583" t="s">
        <v>1457</v>
      </c>
      <c r="E4583" t="s">
        <v>2</v>
      </c>
      <c r="F4583" t="s">
        <v>394</v>
      </c>
      <c r="G4583" t="s">
        <v>1470</v>
      </c>
      <c r="H4583" t="s">
        <v>383</v>
      </c>
      <c r="I4583" t="s">
        <v>384</v>
      </c>
      <c r="J4583" t="s">
        <v>37</v>
      </c>
      <c r="K4583" t="s">
        <v>8</v>
      </c>
      <c r="L4583" t="s">
        <v>40</v>
      </c>
      <c r="M4583" t="s">
        <v>8</v>
      </c>
      <c r="N4583" t="s">
        <v>113</v>
      </c>
      <c r="O4583" t="s">
        <v>409</v>
      </c>
      <c r="P4583" s="83">
        <v>65</v>
      </c>
      <c r="Q4583">
        <v>42</v>
      </c>
      <c r="R4583">
        <v>23</v>
      </c>
      <c r="S4583" s="9">
        <v>0.64615384615384619</v>
      </c>
    </row>
    <row r="4584" spans="1:19">
      <c r="A4584" s="83">
        <v>2021</v>
      </c>
      <c r="B4584" t="s">
        <v>1456</v>
      </c>
      <c r="C4584" t="s">
        <v>1469</v>
      </c>
      <c r="D4584" t="s">
        <v>1457</v>
      </c>
      <c r="E4584" t="s">
        <v>2</v>
      </c>
      <c r="F4584" t="s">
        <v>400</v>
      </c>
      <c r="G4584" t="s">
        <v>1498</v>
      </c>
      <c r="H4584" t="s">
        <v>383</v>
      </c>
      <c r="I4584" t="s">
        <v>384</v>
      </c>
      <c r="J4584" t="s">
        <v>37</v>
      </c>
      <c r="K4584" t="s">
        <v>8</v>
      </c>
      <c r="L4584" t="s">
        <v>40</v>
      </c>
      <c r="M4584" t="s">
        <v>8</v>
      </c>
      <c r="N4584" t="s">
        <v>113</v>
      </c>
      <c r="O4584" t="s">
        <v>409</v>
      </c>
      <c r="P4584" s="83">
        <v>240</v>
      </c>
      <c r="Q4584">
        <v>240</v>
      </c>
      <c r="R4584">
        <v>0</v>
      </c>
      <c r="S4584" s="9">
        <v>1</v>
      </c>
    </row>
    <row r="4585" spans="1:19">
      <c r="A4585" s="83">
        <v>2021</v>
      </c>
      <c r="B4585" t="s">
        <v>1456</v>
      </c>
      <c r="C4585" t="s">
        <v>1469</v>
      </c>
      <c r="D4585" t="s">
        <v>1457</v>
      </c>
      <c r="E4585" t="s">
        <v>2</v>
      </c>
      <c r="F4585" t="s">
        <v>444</v>
      </c>
      <c r="G4585" t="s">
        <v>1499</v>
      </c>
      <c r="H4585" t="s">
        <v>383</v>
      </c>
      <c r="I4585" t="s">
        <v>384</v>
      </c>
      <c r="J4585" t="s">
        <v>37</v>
      </c>
      <c r="K4585" t="s">
        <v>8</v>
      </c>
      <c r="L4585" t="s">
        <v>40</v>
      </c>
      <c r="M4585" t="s">
        <v>8</v>
      </c>
      <c r="N4585" t="s">
        <v>113</v>
      </c>
      <c r="O4585" t="s">
        <v>409</v>
      </c>
      <c r="P4585" s="83">
        <v>20</v>
      </c>
      <c r="Q4585">
        <v>20</v>
      </c>
      <c r="R4585">
        <v>0</v>
      </c>
      <c r="S4585" s="9">
        <v>1</v>
      </c>
    </row>
    <row r="4586" spans="1:19">
      <c r="A4586" s="83">
        <v>2021</v>
      </c>
      <c r="B4586" t="s">
        <v>1456</v>
      </c>
      <c r="C4586" t="s">
        <v>1469</v>
      </c>
      <c r="D4586" t="s">
        <v>1457</v>
      </c>
      <c r="E4586" t="s">
        <v>2</v>
      </c>
      <c r="F4586" t="s">
        <v>859</v>
      </c>
      <c r="G4586" t="s">
        <v>1500</v>
      </c>
      <c r="H4586" t="s">
        <v>383</v>
      </c>
      <c r="I4586" t="s">
        <v>384</v>
      </c>
      <c r="J4586" t="s">
        <v>37</v>
      </c>
      <c r="K4586" t="s">
        <v>8</v>
      </c>
      <c r="L4586" t="s">
        <v>40</v>
      </c>
      <c r="M4586" t="s">
        <v>8</v>
      </c>
      <c r="N4586" t="s">
        <v>113</v>
      </c>
      <c r="O4586" t="s">
        <v>409</v>
      </c>
      <c r="P4586" s="83">
        <v>30</v>
      </c>
      <c r="Q4586">
        <v>0</v>
      </c>
      <c r="R4586">
        <v>30</v>
      </c>
      <c r="S4586" s="9">
        <v>0</v>
      </c>
    </row>
    <row r="4587" spans="1:19">
      <c r="A4587" s="83">
        <v>2021</v>
      </c>
      <c r="B4587" t="s">
        <v>1456</v>
      </c>
      <c r="C4587" t="s">
        <v>1469</v>
      </c>
      <c r="D4587" t="s">
        <v>1457</v>
      </c>
      <c r="E4587" t="s">
        <v>2</v>
      </c>
      <c r="F4587" t="s">
        <v>721</v>
      </c>
      <c r="G4587" t="s">
        <v>1501</v>
      </c>
      <c r="H4587" t="s">
        <v>383</v>
      </c>
      <c r="I4587" t="s">
        <v>384</v>
      </c>
      <c r="J4587" t="s">
        <v>37</v>
      </c>
      <c r="K4587" t="s">
        <v>8</v>
      </c>
      <c r="L4587" t="s">
        <v>40</v>
      </c>
      <c r="M4587" t="s">
        <v>8</v>
      </c>
      <c r="N4587" t="s">
        <v>113</v>
      </c>
      <c r="O4587" t="s">
        <v>409</v>
      </c>
      <c r="P4587" s="83">
        <v>30</v>
      </c>
      <c r="Q4587">
        <v>0</v>
      </c>
      <c r="R4587">
        <v>30</v>
      </c>
      <c r="S4587" s="9">
        <v>0</v>
      </c>
    </row>
    <row r="4588" spans="1:19">
      <c r="A4588" s="83">
        <v>2021</v>
      </c>
      <c r="B4588" t="s">
        <v>1456</v>
      </c>
      <c r="C4588" t="s">
        <v>1469</v>
      </c>
      <c r="D4588" t="s">
        <v>1457</v>
      </c>
      <c r="E4588" t="s">
        <v>2</v>
      </c>
      <c r="F4588" t="s">
        <v>723</v>
      </c>
      <c r="G4588" t="s">
        <v>1502</v>
      </c>
      <c r="H4588" t="s">
        <v>383</v>
      </c>
      <c r="I4588" t="s">
        <v>384</v>
      </c>
      <c r="J4588" t="s">
        <v>37</v>
      </c>
      <c r="K4588" t="s">
        <v>8</v>
      </c>
      <c r="L4588" t="s">
        <v>40</v>
      </c>
      <c r="M4588" t="s">
        <v>8</v>
      </c>
      <c r="N4588" t="s">
        <v>113</v>
      </c>
      <c r="O4588" t="s">
        <v>409</v>
      </c>
      <c r="P4588" s="83">
        <v>30</v>
      </c>
      <c r="Q4588">
        <v>0</v>
      </c>
      <c r="R4588">
        <v>30</v>
      </c>
      <c r="S4588" s="9">
        <v>0</v>
      </c>
    </row>
    <row r="4589" spans="1:19">
      <c r="A4589" s="83">
        <v>2021</v>
      </c>
      <c r="B4589" t="s">
        <v>1456</v>
      </c>
      <c r="C4589" t="s">
        <v>1469</v>
      </c>
      <c r="D4589" t="s">
        <v>1457</v>
      </c>
      <c r="E4589" t="s">
        <v>2</v>
      </c>
      <c r="F4589" t="s">
        <v>725</v>
      </c>
      <c r="G4589" t="s">
        <v>1503</v>
      </c>
      <c r="H4589" t="s">
        <v>383</v>
      </c>
      <c r="I4589" t="s">
        <v>384</v>
      </c>
      <c r="J4589" t="s">
        <v>37</v>
      </c>
      <c r="K4589" t="s">
        <v>8</v>
      </c>
      <c r="L4589" t="s">
        <v>40</v>
      </c>
      <c r="M4589" t="s">
        <v>8</v>
      </c>
      <c r="N4589" t="s">
        <v>113</v>
      </c>
      <c r="O4589" t="s">
        <v>409</v>
      </c>
      <c r="P4589" s="83">
        <v>20</v>
      </c>
      <c r="Q4589">
        <v>0</v>
      </c>
      <c r="R4589">
        <v>20</v>
      </c>
      <c r="S4589" s="9">
        <v>0</v>
      </c>
    </row>
    <row r="4590" spans="1:19">
      <c r="A4590" s="83">
        <v>2021</v>
      </c>
      <c r="B4590" t="s">
        <v>1456</v>
      </c>
      <c r="C4590" t="s">
        <v>1469</v>
      </c>
      <c r="D4590" t="s">
        <v>1457</v>
      </c>
      <c r="E4590" t="s">
        <v>2</v>
      </c>
      <c r="F4590" t="s">
        <v>1504</v>
      </c>
      <c r="G4590" t="s">
        <v>1505</v>
      </c>
      <c r="H4590" t="s">
        <v>383</v>
      </c>
      <c r="I4590" t="s">
        <v>384</v>
      </c>
      <c r="J4590" t="s">
        <v>37</v>
      </c>
      <c r="K4590" t="s">
        <v>8</v>
      </c>
      <c r="L4590" t="s">
        <v>40</v>
      </c>
      <c r="M4590" t="s">
        <v>8</v>
      </c>
      <c r="N4590" t="s">
        <v>113</v>
      </c>
      <c r="O4590" t="s">
        <v>409</v>
      </c>
      <c r="P4590" s="83">
        <v>100</v>
      </c>
      <c r="Q4590">
        <v>91</v>
      </c>
      <c r="R4590">
        <v>9</v>
      </c>
      <c r="S4590" s="9">
        <v>0.91</v>
      </c>
    </row>
    <row r="4591" spans="1:19">
      <c r="A4591" s="83"/>
      <c r="N4591" s="78">
        <v>10</v>
      </c>
      <c r="P4591" s="83"/>
      <c r="S4591" s="9"/>
    </row>
    <row r="4592" spans="1:19">
      <c r="A4592" s="83">
        <v>2021</v>
      </c>
      <c r="B4592" t="s">
        <v>1456</v>
      </c>
      <c r="C4592" t="s">
        <v>1469</v>
      </c>
      <c r="D4592" t="s">
        <v>1457</v>
      </c>
      <c r="E4592" t="s">
        <v>154</v>
      </c>
      <c r="F4592" t="s">
        <v>1405</v>
      </c>
      <c r="G4592" t="s">
        <v>1495</v>
      </c>
      <c r="H4592" t="s">
        <v>383</v>
      </c>
      <c r="I4592" t="s">
        <v>384</v>
      </c>
      <c r="J4592" t="s">
        <v>37</v>
      </c>
      <c r="K4592" t="s">
        <v>8</v>
      </c>
      <c r="L4592" t="s">
        <v>40</v>
      </c>
      <c r="M4592" t="s">
        <v>8</v>
      </c>
      <c r="N4592" t="s">
        <v>119</v>
      </c>
      <c r="O4592" t="s">
        <v>385</v>
      </c>
      <c r="P4592" s="83">
        <v>25</v>
      </c>
      <c r="Q4592">
        <v>0</v>
      </c>
      <c r="R4592">
        <v>25</v>
      </c>
      <c r="S4592" s="9">
        <v>0</v>
      </c>
    </row>
    <row r="4593" spans="1:19">
      <c r="A4593" s="83">
        <v>2021</v>
      </c>
      <c r="B4593" t="s">
        <v>1456</v>
      </c>
      <c r="C4593" t="s">
        <v>1469</v>
      </c>
      <c r="D4593" t="s">
        <v>1457</v>
      </c>
      <c r="E4593" t="s">
        <v>154</v>
      </c>
      <c r="F4593" t="s">
        <v>1496</v>
      </c>
      <c r="G4593" t="s">
        <v>1497</v>
      </c>
      <c r="H4593" t="s">
        <v>383</v>
      </c>
      <c r="I4593" t="s">
        <v>384</v>
      </c>
      <c r="J4593" t="s">
        <v>37</v>
      </c>
      <c r="K4593" t="s">
        <v>8</v>
      </c>
      <c r="L4593" t="s">
        <v>40</v>
      </c>
      <c r="M4593" t="s">
        <v>8</v>
      </c>
      <c r="N4593" t="s">
        <v>119</v>
      </c>
      <c r="O4593" t="s">
        <v>385</v>
      </c>
      <c r="P4593" s="83">
        <v>25</v>
      </c>
      <c r="Q4593">
        <v>0</v>
      </c>
      <c r="R4593">
        <v>25</v>
      </c>
      <c r="S4593" s="9">
        <v>0</v>
      </c>
    </row>
    <row r="4594" spans="1:19">
      <c r="A4594" s="83">
        <v>2021</v>
      </c>
      <c r="B4594" t="s">
        <v>1456</v>
      </c>
      <c r="C4594" t="s">
        <v>1469</v>
      </c>
      <c r="D4594" t="s">
        <v>1457</v>
      </c>
      <c r="E4594" t="s">
        <v>2</v>
      </c>
      <c r="F4594" t="s">
        <v>394</v>
      </c>
      <c r="G4594" t="s">
        <v>1470</v>
      </c>
      <c r="H4594" t="s">
        <v>383</v>
      </c>
      <c r="I4594" t="s">
        <v>384</v>
      </c>
      <c r="J4594" t="s">
        <v>37</v>
      </c>
      <c r="K4594" t="s">
        <v>8</v>
      </c>
      <c r="L4594" t="s">
        <v>40</v>
      </c>
      <c r="M4594" t="s">
        <v>8</v>
      </c>
      <c r="N4594" t="s">
        <v>119</v>
      </c>
      <c r="O4594" t="s">
        <v>385</v>
      </c>
      <c r="P4594" s="83">
        <v>65</v>
      </c>
      <c r="Q4594">
        <v>42</v>
      </c>
      <c r="R4594">
        <v>23</v>
      </c>
      <c r="S4594" s="9">
        <v>0.64615384615384619</v>
      </c>
    </row>
    <row r="4595" spans="1:19">
      <c r="A4595" s="83">
        <v>2021</v>
      </c>
      <c r="B4595" t="s">
        <v>1456</v>
      </c>
      <c r="C4595" t="s">
        <v>1469</v>
      </c>
      <c r="D4595" t="s">
        <v>1457</v>
      </c>
      <c r="E4595" t="s">
        <v>2</v>
      </c>
      <c r="F4595" t="s">
        <v>400</v>
      </c>
      <c r="G4595" t="s">
        <v>1498</v>
      </c>
      <c r="H4595" t="s">
        <v>383</v>
      </c>
      <c r="I4595" t="s">
        <v>384</v>
      </c>
      <c r="J4595" t="s">
        <v>37</v>
      </c>
      <c r="K4595" t="s">
        <v>8</v>
      </c>
      <c r="L4595" t="s">
        <v>40</v>
      </c>
      <c r="M4595" t="s">
        <v>8</v>
      </c>
      <c r="N4595" t="s">
        <v>119</v>
      </c>
      <c r="O4595" t="s">
        <v>385</v>
      </c>
      <c r="P4595" s="83">
        <v>240</v>
      </c>
      <c r="Q4595">
        <v>240</v>
      </c>
      <c r="R4595">
        <v>0</v>
      </c>
      <c r="S4595" s="9">
        <v>1</v>
      </c>
    </row>
    <row r="4596" spans="1:19">
      <c r="A4596" s="83">
        <v>2021</v>
      </c>
      <c r="B4596" t="s">
        <v>1456</v>
      </c>
      <c r="C4596" t="s">
        <v>1469</v>
      </c>
      <c r="D4596" t="s">
        <v>1457</v>
      </c>
      <c r="E4596" t="s">
        <v>2</v>
      </c>
      <c r="F4596" t="s">
        <v>444</v>
      </c>
      <c r="G4596" t="s">
        <v>1499</v>
      </c>
      <c r="H4596" t="s">
        <v>383</v>
      </c>
      <c r="I4596" t="s">
        <v>384</v>
      </c>
      <c r="J4596" t="s">
        <v>37</v>
      </c>
      <c r="K4596" t="s">
        <v>8</v>
      </c>
      <c r="L4596" t="s">
        <v>40</v>
      </c>
      <c r="M4596" t="s">
        <v>8</v>
      </c>
      <c r="N4596" t="s">
        <v>119</v>
      </c>
      <c r="O4596" t="s">
        <v>385</v>
      </c>
      <c r="P4596" s="83">
        <v>20</v>
      </c>
      <c r="Q4596">
        <v>20</v>
      </c>
      <c r="R4596">
        <v>0</v>
      </c>
      <c r="S4596" s="9">
        <v>1</v>
      </c>
    </row>
    <row r="4597" spans="1:19">
      <c r="A4597" s="83">
        <v>2021</v>
      </c>
      <c r="B4597" t="s">
        <v>1456</v>
      </c>
      <c r="C4597" t="s">
        <v>1469</v>
      </c>
      <c r="D4597" t="s">
        <v>1457</v>
      </c>
      <c r="E4597" t="s">
        <v>2</v>
      </c>
      <c r="F4597" t="s">
        <v>859</v>
      </c>
      <c r="G4597" t="s">
        <v>1500</v>
      </c>
      <c r="H4597" t="s">
        <v>383</v>
      </c>
      <c r="I4597" t="s">
        <v>384</v>
      </c>
      <c r="J4597" t="s">
        <v>37</v>
      </c>
      <c r="K4597" t="s">
        <v>8</v>
      </c>
      <c r="L4597" t="s">
        <v>40</v>
      </c>
      <c r="M4597" t="s">
        <v>8</v>
      </c>
      <c r="N4597" t="s">
        <v>119</v>
      </c>
      <c r="O4597" t="s">
        <v>385</v>
      </c>
      <c r="P4597" s="83">
        <v>30</v>
      </c>
      <c r="Q4597">
        <v>0</v>
      </c>
      <c r="R4597">
        <v>30</v>
      </c>
      <c r="S4597" s="9">
        <v>0</v>
      </c>
    </row>
    <row r="4598" spans="1:19">
      <c r="A4598" s="83">
        <v>2021</v>
      </c>
      <c r="B4598" t="s">
        <v>1456</v>
      </c>
      <c r="C4598" t="s">
        <v>1469</v>
      </c>
      <c r="D4598" t="s">
        <v>1457</v>
      </c>
      <c r="E4598" t="s">
        <v>2</v>
      </c>
      <c r="F4598" t="s">
        <v>721</v>
      </c>
      <c r="G4598" t="s">
        <v>1501</v>
      </c>
      <c r="H4598" t="s">
        <v>383</v>
      </c>
      <c r="I4598" t="s">
        <v>384</v>
      </c>
      <c r="J4598" t="s">
        <v>37</v>
      </c>
      <c r="K4598" t="s">
        <v>8</v>
      </c>
      <c r="L4598" t="s">
        <v>40</v>
      </c>
      <c r="M4598" t="s">
        <v>8</v>
      </c>
      <c r="N4598" t="s">
        <v>119</v>
      </c>
      <c r="O4598" t="s">
        <v>385</v>
      </c>
      <c r="P4598" s="83">
        <v>30</v>
      </c>
      <c r="Q4598">
        <v>0</v>
      </c>
      <c r="R4598">
        <v>30</v>
      </c>
      <c r="S4598" s="9">
        <v>0</v>
      </c>
    </row>
    <row r="4599" spans="1:19">
      <c r="A4599" s="83">
        <v>2021</v>
      </c>
      <c r="B4599" t="s">
        <v>1456</v>
      </c>
      <c r="C4599" t="s">
        <v>1469</v>
      </c>
      <c r="D4599" t="s">
        <v>1457</v>
      </c>
      <c r="E4599" t="s">
        <v>2</v>
      </c>
      <c r="F4599" t="s">
        <v>723</v>
      </c>
      <c r="G4599" t="s">
        <v>1502</v>
      </c>
      <c r="H4599" t="s">
        <v>383</v>
      </c>
      <c r="I4599" t="s">
        <v>384</v>
      </c>
      <c r="J4599" t="s">
        <v>37</v>
      </c>
      <c r="K4599" t="s">
        <v>8</v>
      </c>
      <c r="L4599" t="s">
        <v>40</v>
      </c>
      <c r="M4599" t="s">
        <v>8</v>
      </c>
      <c r="N4599" t="s">
        <v>119</v>
      </c>
      <c r="O4599" t="s">
        <v>385</v>
      </c>
      <c r="P4599" s="83">
        <v>30</v>
      </c>
      <c r="Q4599">
        <v>0</v>
      </c>
      <c r="R4599">
        <v>30</v>
      </c>
      <c r="S4599" s="9">
        <v>0</v>
      </c>
    </row>
    <row r="4600" spans="1:19">
      <c r="A4600" s="83">
        <v>2021</v>
      </c>
      <c r="B4600" t="s">
        <v>1456</v>
      </c>
      <c r="C4600" t="s">
        <v>1469</v>
      </c>
      <c r="D4600" t="s">
        <v>1457</v>
      </c>
      <c r="E4600" t="s">
        <v>2</v>
      </c>
      <c r="F4600" t="s">
        <v>725</v>
      </c>
      <c r="G4600" t="s">
        <v>1503</v>
      </c>
      <c r="H4600" t="s">
        <v>383</v>
      </c>
      <c r="I4600" t="s">
        <v>384</v>
      </c>
      <c r="J4600" t="s">
        <v>37</v>
      </c>
      <c r="K4600" t="s">
        <v>8</v>
      </c>
      <c r="L4600" t="s">
        <v>40</v>
      </c>
      <c r="M4600" t="s">
        <v>8</v>
      </c>
      <c r="N4600" t="s">
        <v>119</v>
      </c>
      <c r="O4600" t="s">
        <v>385</v>
      </c>
      <c r="P4600" s="83">
        <v>22</v>
      </c>
      <c r="Q4600">
        <v>0</v>
      </c>
      <c r="R4600">
        <v>22</v>
      </c>
      <c r="S4600" s="9">
        <v>0</v>
      </c>
    </row>
    <row r="4601" spans="1:19">
      <c r="A4601" s="83">
        <v>2021</v>
      </c>
      <c r="B4601" t="s">
        <v>1456</v>
      </c>
      <c r="C4601" t="s">
        <v>1469</v>
      </c>
      <c r="D4601" t="s">
        <v>1457</v>
      </c>
      <c r="E4601" t="s">
        <v>2</v>
      </c>
      <c r="F4601" t="s">
        <v>1504</v>
      </c>
      <c r="G4601" t="s">
        <v>1505</v>
      </c>
      <c r="H4601" t="s">
        <v>383</v>
      </c>
      <c r="I4601" t="s">
        <v>384</v>
      </c>
      <c r="J4601" t="s">
        <v>37</v>
      </c>
      <c r="K4601" t="s">
        <v>8</v>
      </c>
      <c r="L4601" t="s">
        <v>40</v>
      </c>
      <c r="M4601" t="s">
        <v>8</v>
      </c>
      <c r="N4601" t="s">
        <v>119</v>
      </c>
      <c r="O4601" t="s">
        <v>385</v>
      </c>
      <c r="P4601" s="83">
        <v>100</v>
      </c>
      <c r="Q4601">
        <v>92</v>
      </c>
      <c r="R4601">
        <v>8</v>
      </c>
      <c r="S4601" s="9">
        <v>0.92</v>
      </c>
    </row>
    <row r="4602" spans="1:19">
      <c r="A4602" s="83"/>
      <c r="N4602" s="78">
        <v>1</v>
      </c>
      <c r="P4602" s="83"/>
      <c r="S4602" s="9"/>
    </row>
    <row r="4603" spans="1:19">
      <c r="A4603" s="83">
        <v>2021</v>
      </c>
      <c r="B4603" t="s">
        <v>1456</v>
      </c>
      <c r="C4603" t="s">
        <v>1506</v>
      </c>
      <c r="D4603" t="s">
        <v>164</v>
      </c>
      <c r="E4603" t="s">
        <v>154</v>
      </c>
      <c r="F4603" t="s">
        <v>1090</v>
      </c>
      <c r="G4603" t="s">
        <v>1507</v>
      </c>
      <c r="H4603" t="s">
        <v>126</v>
      </c>
      <c r="I4603" t="s">
        <v>667</v>
      </c>
      <c r="J4603" t="s">
        <v>79</v>
      </c>
      <c r="K4603" t="s">
        <v>8</v>
      </c>
      <c r="L4603" t="s">
        <v>38</v>
      </c>
      <c r="M4603" t="s">
        <v>8</v>
      </c>
      <c r="N4603" t="s">
        <v>8</v>
      </c>
      <c r="O4603" t="s">
        <v>1009</v>
      </c>
      <c r="P4603" s="83">
        <v>25</v>
      </c>
      <c r="Q4603">
        <v>0</v>
      </c>
      <c r="R4603">
        <v>25</v>
      </c>
      <c r="S4603" s="9">
        <v>0</v>
      </c>
    </row>
    <row r="4604" spans="1:19">
      <c r="A4604" s="83"/>
      <c r="N4604" s="78">
        <v>4</v>
      </c>
      <c r="P4604" s="83"/>
      <c r="S4604" s="9"/>
    </row>
    <row r="4605" spans="1:19">
      <c r="A4605" s="83">
        <v>2021</v>
      </c>
      <c r="B4605" t="s">
        <v>1456</v>
      </c>
      <c r="C4605" t="s">
        <v>933</v>
      </c>
      <c r="D4605" t="s">
        <v>164</v>
      </c>
      <c r="E4605" t="s">
        <v>154</v>
      </c>
      <c r="F4605" t="s">
        <v>155</v>
      </c>
      <c r="G4605" t="s">
        <v>1508</v>
      </c>
      <c r="H4605" t="s">
        <v>126</v>
      </c>
      <c r="I4605" t="s">
        <v>667</v>
      </c>
      <c r="J4605" t="s">
        <v>79</v>
      </c>
      <c r="K4605" t="s">
        <v>8</v>
      </c>
      <c r="L4605" t="s">
        <v>38</v>
      </c>
      <c r="M4605" t="s">
        <v>8</v>
      </c>
      <c r="N4605" t="s">
        <v>130</v>
      </c>
      <c r="O4605" t="s">
        <v>668</v>
      </c>
      <c r="P4605" s="83">
        <v>14</v>
      </c>
      <c r="Q4605">
        <v>14</v>
      </c>
      <c r="R4605">
        <v>0</v>
      </c>
      <c r="S4605" s="9">
        <v>1</v>
      </c>
    </row>
    <row r="4606" spans="1:19">
      <c r="A4606" s="83">
        <v>2021</v>
      </c>
      <c r="B4606" t="s">
        <v>1456</v>
      </c>
      <c r="C4606" t="s">
        <v>933</v>
      </c>
      <c r="D4606" t="s">
        <v>164</v>
      </c>
      <c r="E4606" t="s">
        <v>2</v>
      </c>
      <c r="F4606" t="s">
        <v>1509</v>
      </c>
      <c r="G4606" t="s">
        <v>1510</v>
      </c>
      <c r="H4606" t="s">
        <v>126</v>
      </c>
      <c r="I4606" t="s">
        <v>667</v>
      </c>
      <c r="J4606" t="s">
        <v>79</v>
      </c>
      <c r="K4606" t="s">
        <v>8</v>
      </c>
      <c r="L4606" t="s">
        <v>38</v>
      </c>
      <c r="M4606" t="s">
        <v>8</v>
      </c>
      <c r="N4606" t="s">
        <v>130</v>
      </c>
      <c r="O4606" t="s">
        <v>668</v>
      </c>
      <c r="P4606" s="83">
        <v>30</v>
      </c>
      <c r="Q4606">
        <v>30</v>
      </c>
      <c r="R4606">
        <v>0</v>
      </c>
      <c r="S4606" s="9">
        <v>1</v>
      </c>
    </row>
    <row r="4607" spans="1:19">
      <c r="A4607" s="83">
        <v>2021</v>
      </c>
      <c r="B4607" t="s">
        <v>1456</v>
      </c>
      <c r="C4607" t="s">
        <v>933</v>
      </c>
      <c r="D4607" t="s">
        <v>164</v>
      </c>
      <c r="E4607" t="s">
        <v>2</v>
      </c>
      <c r="F4607" t="s">
        <v>1511</v>
      </c>
      <c r="G4607" t="s">
        <v>1512</v>
      </c>
      <c r="H4607" t="s">
        <v>126</v>
      </c>
      <c r="I4607" t="s">
        <v>667</v>
      </c>
      <c r="J4607" t="s">
        <v>79</v>
      </c>
      <c r="K4607" t="s">
        <v>8</v>
      </c>
      <c r="L4607" t="s">
        <v>38</v>
      </c>
      <c r="M4607" t="s">
        <v>8</v>
      </c>
      <c r="N4607" t="s">
        <v>130</v>
      </c>
      <c r="O4607" t="s">
        <v>668</v>
      </c>
      <c r="P4607" s="83">
        <v>25</v>
      </c>
      <c r="Q4607">
        <v>25</v>
      </c>
      <c r="R4607">
        <v>0</v>
      </c>
      <c r="S4607" s="9">
        <v>1</v>
      </c>
    </row>
    <row r="4608" spans="1:19">
      <c r="A4608" s="83">
        <v>2021</v>
      </c>
      <c r="B4608" t="s">
        <v>1456</v>
      </c>
      <c r="C4608" t="s">
        <v>1506</v>
      </c>
      <c r="D4608" t="s">
        <v>164</v>
      </c>
      <c r="E4608" t="s">
        <v>154</v>
      </c>
      <c r="F4608" t="s">
        <v>1090</v>
      </c>
      <c r="G4608" t="s">
        <v>1507</v>
      </c>
      <c r="H4608" t="s">
        <v>126</v>
      </c>
      <c r="I4608" t="s">
        <v>667</v>
      </c>
      <c r="J4608" t="s">
        <v>79</v>
      </c>
      <c r="K4608" t="s">
        <v>8</v>
      </c>
      <c r="L4608" t="s">
        <v>38</v>
      </c>
      <c r="M4608" t="s">
        <v>8</v>
      </c>
      <c r="N4608" t="s">
        <v>130</v>
      </c>
      <c r="O4608" t="s">
        <v>668</v>
      </c>
      <c r="P4608" s="83">
        <v>25</v>
      </c>
      <c r="Q4608">
        <v>25</v>
      </c>
      <c r="R4608">
        <v>0</v>
      </c>
      <c r="S4608" s="9">
        <v>1</v>
      </c>
    </row>
    <row r="4609" spans="1:19">
      <c r="A4609" s="86"/>
      <c r="J4609" s="8">
        <v>78</v>
      </c>
      <c r="K4609" s="39"/>
      <c r="L4609" s="39"/>
      <c r="M4609" s="39"/>
      <c r="N4609" s="78">
        <v>1</v>
      </c>
      <c r="P4609" s="86"/>
    </row>
    <row r="4610" spans="1:19">
      <c r="A4610" s="83">
        <v>2021</v>
      </c>
      <c r="B4610" t="s">
        <v>1456</v>
      </c>
      <c r="C4610" t="s">
        <v>1506</v>
      </c>
      <c r="D4610" t="s">
        <v>350</v>
      </c>
      <c r="E4610" t="s">
        <v>2</v>
      </c>
      <c r="F4610" t="s">
        <v>1513</v>
      </c>
      <c r="G4610" t="s">
        <v>1514</v>
      </c>
      <c r="H4610" t="s">
        <v>366</v>
      </c>
      <c r="I4610" t="s">
        <v>354</v>
      </c>
      <c r="J4610" t="s">
        <v>79</v>
      </c>
      <c r="K4610" t="s">
        <v>40</v>
      </c>
      <c r="L4610" t="s">
        <v>8</v>
      </c>
      <c r="M4610" t="s">
        <v>8</v>
      </c>
      <c r="N4610" t="s">
        <v>8</v>
      </c>
      <c r="O4610" t="s">
        <v>128</v>
      </c>
      <c r="P4610" s="83">
        <v>3</v>
      </c>
      <c r="Q4610">
        <v>3</v>
      </c>
      <c r="R4610">
        <v>0</v>
      </c>
      <c r="S4610" s="9">
        <v>1</v>
      </c>
    </row>
    <row r="4611" spans="1:19">
      <c r="A4611" s="83"/>
      <c r="N4611" s="78">
        <v>1</v>
      </c>
      <c r="P4611" s="83"/>
      <c r="S4611" s="9"/>
    </row>
    <row r="4612" spans="1:19">
      <c r="A4612" s="83">
        <v>2021</v>
      </c>
      <c r="B4612" t="s">
        <v>1456</v>
      </c>
      <c r="C4612" t="s">
        <v>1506</v>
      </c>
      <c r="D4612" t="s">
        <v>1457</v>
      </c>
      <c r="E4612" t="s">
        <v>1515</v>
      </c>
      <c r="F4612" t="s">
        <v>149</v>
      </c>
      <c r="G4612" t="s">
        <v>1516</v>
      </c>
      <c r="H4612" t="s">
        <v>591</v>
      </c>
      <c r="I4612" t="s">
        <v>592</v>
      </c>
      <c r="J4612" t="s">
        <v>593</v>
      </c>
      <c r="K4612" t="s">
        <v>40</v>
      </c>
      <c r="L4612" t="s">
        <v>8</v>
      </c>
      <c r="M4612" t="s">
        <v>8</v>
      </c>
      <c r="N4612" t="s">
        <v>38</v>
      </c>
      <c r="O4612" t="s">
        <v>801</v>
      </c>
      <c r="P4612" s="83">
        <v>1</v>
      </c>
      <c r="Q4612">
        <v>1</v>
      </c>
      <c r="R4612">
        <v>0</v>
      </c>
      <c r="S4612" s="9">
        <v>1</v>
      </c>
    </row>
    <row r="4613" spans="1:19">
      <c r="A4613" s="83"/>
      <c r="N4613" s="78">
        <v>19</v>
      </c>
      <c r="P4613" s="83"/>
      <c r="S4613" s="9"/>
    </row>
    <row r="4614" spans="1:19">
      <c r="A4614" s="83">
        <v>2021</v>
      </c>
      <c r="B4614" t="s">
        <v>1456</v>
      </c>
      <c r="C4614" t="s">
        <v>933</v>
      </c>
      <c r="D4614" t="s">
        <v>1457</v>
      </c>
      <c r="E4614" t="s">
        <v>2</v>
      </c>
      <c r="F4614" t="s">
        <v>256</v>
      </c>
      <c r="G4614" t="s">
        <v>1462</v>
      </c>
      <c r="H4614" t="s">
        <v>1463</v>
      </c>
      <c r="I4614" t="s">
        <v>127</v>
      </c>
      <c r="J4614" t="s">
        <v>79</v>
      </c>
      <c r="K4614" t="s">
        <v>40</v>
      </c>
      <c r="L4614" t="s">
        <v>8</v>
      </c>
      <c r="M4614" t="s">
        <v>8</v>
      </c>
      <c r="N4614" t="s">
        <v>7</v>
      </c>
      <c r="O4614" t="s">
        <v>129</v>
      </c>
      <c r="P4614" s="83">
        <v>5</v>
      </c>
      <c r="Q4614">
        <v>5</v>
      </c>
      <c r="R4614">
        <v>0</v>
      </c>
      <c r="S4614" s="9">
        <v>1</v>
      </c>
    </row>
    <row r="4615" spans="1:19">
      <c r="A4615" s="83">
        <v>2021</v>
      </c>
      <c r="B4615" t="s">
        <v>1456</v>
      </c>
      <c r="C4615" t="s">
        <v>933</v>
      </c>
      <c r="D4615" t="s">
        <v>1457</v>
      </c>
      <c r="E4615" t="s">
        <v>2</v>
      </c>
      <c r="F4615" t="s">
        <v>287</v>
      </c>
      <c r="G4615" t="s">
        <v>1467</v>
      </c>
      <c r="H4615" t="s">
        <v>126</v>
      </c>
      <c r="I4615" t="s">
        <v>127</v>
      </c>
      <c r="J4615" t="s">
        <v>79</v>
      </c>
      <c r="K4615" t="s">
        <v>40</v>
      </c>
      <c r="L4615" t="s">
        <v>8</v>
      </c>
      <c r="M4615" t="s">
        <v>8</v>
      </c>
      <c r="N4615" t="s">
        <v>7</v>
      </c>
      <c r="O4615" t="s">
        <v>129</v>
      </c>
      <c r="P4615" s="83">
        <v>5</v>
      </c>
      <c r="Q4615">
        <v>5</v>
      </c>
      <c r="R4615">
        <v>0</v>
      </c>
      <c r="S4615" s="9">
        <v>1</v>
      </c>
    </row>
    <row r="4616" spans="1:19">
      <c r="A4616" s="83">
        <v>2021</v>
      </c>
      <c r="B4616" t="s">
        <v>1456</v>
      </c>
      <c r="C4616" t="s">
        <v>1506</v>
      </c>
      <c r="D4616" t="s">
        <v>350</v>
      </c>
      <c r="E4616" t="s">
        <v>2</v>
      </c>
      <c r="F4616" t="s">
        <v>1513</v>
      </c>
      <c r="G4616" t="s">
        <v>1514</v>
      </c>
      <c r="H4616" t="s">
        <v>366</v>
      </c>
      <c r="I4616" t="s">
        <v>354</v>
      </c>
      <c r="J4616" t="s">
        <v>79</v>
      </c>
      <c r="K4616" t="s">
        <v>40</v>
      </c>
      <c r="L4616" t="s">
        <v>8</v>
      </c>
      <c r="M4616" t="s">
        <v>8</v>
      </c>
      <c r="N4616" t="s">
        <v>7</v>
      </c>
      <c r="O4616" t="s">
        <v>129</v>
      </c>
      <c r="P4616" s="83">
        <v>15</v>
      </c>
      <c r="Q4616">
        <v>15</v>
      </c>
      <c r="R4616">
        <v>0</v>
      </c>
      <c r="S4616" s="9">
        <v>1</v>
      </c>
    </row>
    <row r="4617" spans="1:19">
      <c r="A4617" s="83">
        <v>2021</v>
      </c>
      <c r="B4617" t="s">
        <v>1456</v>
      </c>
      <c r="C4617" t="s">
        <v>1506</v>
      </c>
      <c r="D4617" t="s">
        <v>350</v>
      </c>
      <c r="E4617" t="s">
        <v>2</v>
      </c>
      <c r="F4617" t="s">
        <v>1517</v>
      </c>
      <c r="G4617" t="s">
        <v>1518</v>
      </c>
      <c r="H4617" t="s">
        <v>366</v>
      </c>
      <c r="I4617" t="s">
        <v>354</v>
      </c>
      <c r="J4617" t="s">
        <v>79</v>
      </c>
      <c r="K4617" t="s">
        <v>40</v>
      </c>
      <c r="L4617" t="s">
        <v>8</v>
      </c>
      <c r="M4617" t="s">
        <v>8</v>
      </c>
      <c r="N4617" t="s">
        <v>7</v>
      </c>
      <c r="O4617" t="s">
        <v>129</v>
      </c>
      <c r="P4617" s="83">
        <v>1</v>
      </c>
      <c r="Q4617">
        <v>0</v>
      </c>
      <c r="R4617">
        <v>1</v>
      </c>
      <c r="S4617" s="9">
        <v>0</v>
      </c>
    </row>
    <row r="4618" spans="1:19">
      <c r="A4618" s="83">
        <v>2021</v>
      </c>
      <c r="B4618" t="s">
        <v>1456</v>
      </c>
      <c r="C4618" t="s">
        <v>1506</v>
      </c>
      <c r="D4618" t="s">
        <v>350</v>
      </c>
      <c r="E4618" t="s">
        <v>2</v>
      </c>
      <c r="F4618" t="s">
        <v>1519</v>
      </c>
      <c r="G4618" t="s">
        <v>1520</v>
      </c>
      <c r="H4618" t="s">
        <v>1521</v>
      </c>
      <c r="I4618" t="s">
        <v>354</v>
      </c>
      <c r="J4618" t="s">
        <v>79</v>
      </c>
      <c r="K4618" t="s">
        <v>40</v>
      </c>
      <c r="L4618" t="s">
        <v>8</v>
      </c>
      <c r="M4618" t="s">
        <v>8</v>
      </c>
      <c r="N4618" t="s">
        <v>7</v>
      </c>
      <c r="O4618" t="s">
        <v>129</v>
      </c>
      <c r="P4618" s="83">
        <v>3</v>
      </c>
      <c r="Q4618">
        <v>0</v>
      </c>
      <c r="R4618">
        <v>3</v>
      </c>
      <c r="S4618" s="9">
        <v>0</v>
      </c>
    </row>
    <row r="4619" spans="1:19">
      <c r="A4619" s="83">
        <v>2021</v>
      </c>
      <c r="B4619" t="s">
        <v>1456</v>
      </c>
      <c r="C4619" t="s">
        <v>1506</v>
      </c>
      <c r="D4619" t="s">
        <v>350</v>
      </c>
      <c r="E4619" t="s">
        <v>2</v>
      </c>
      <c r="F4619" t="s">
        <v>1522</v>
      </c>
      <c r="G4619" t="s">
        <v>1523</v>
      </c>
      <c r="H4619" t="s">
        <v>366</v>
      </c>
      <c r="I4619" t="s">
        <v>354</v>
      </c>
      <c r="J4619" t="s">
        <v>79</v>
      </c>
      <c r="K4619" t="s">
        <v>40</v>
      </c>
      <c r="L4619" t="s">
        <v>8</v>
      </c>
      <c r="M4619" t="s">
        <v>8</v>
      </c>
      <c r="N4619" t="s">
        <v>7</v>
      </c>
      <c r="O4619" t="s">
        <v>129</v>
      </c>
      <c r="P4619" s="83">
        <v>3</v>
      </c>
      <c r="Q4619">
        <v>3</v>
      </c>
      <c r="R4619">
        <v>0</v>
      </c>
      <c r="S4619" s="9">
        <v>1</v>
      </c>
    </row>
    <row r="4620" spans="1:19">
      <c r="A4620" s="83">
        <v>2021</v>
      </c>
      <c r="B4620" t="s">
        <v>1456</v>
      </c>
      <c r="C4620" t="s">
        <v>1506</v>
      </c>
      <c r="D4620" t="s">
        <v>350</v>
      </c>
      <c r="E4620" t="s">
        <v>2</v>
      </c>
      <c r="F4620" t="s">
        <v>1524</v>
      </c>
      <c r="G4620" t="s">
        <v>1525</v>
      </c>
      <c r="H4620" t="s">
        <v>1526</v>
      </c>
      <c r="I4620" t="s">
        <v>354</v>
      </c>
      <c r="J4620" t="s">
        <v>79</v>
      </c>
      <c r="K4620" t="s">
        <v>40</v>
      </c>
      <c r="L4620" t="s">
        <v>8</v>
      </c>
      <c r="M4620" t="s">
        <v>8</v>
      </c>
      <c r="N4620" t="s">
        <v>7</v>
      </c>
      <c r="O4620" t="s">
        <v>129</v>
      </c>
      <c r="P4620" s="83">
        <v>4</v>
      </c>
      <c r="Q4620">
        <v>0</v>
      </c>
      <c r="R4620">
        <v>4</v>
      </c>
      <c r="S4620" s="9">
        <v>0</v>
      </c>
    </row>
    <row r="4621" spans="1:19">
      <c r="A4621" s="83">
        <v>2021</v>
      </c>
      <c r="B4621" t="s">
        <v>1456</v>
      </c>
      <c r="C4621" t="s">
        <v>1506</v>
      </c>
      <c r="D4621" t="s">
        <v>350</v>
      </c>
      <c r="E4621" t="s">
        <v>2</v>
      </c>
      <c r="F4621" t="s">
        <v>1527</v>
      </c>
      <c r="G4621" t="s">
        <v>1528</v>
      </c>
      <c r="H4621" t="s">
        <v>366</v>
      </c>
      <c r="I4621" t="s">
        <v>354</v>
      </c>
      <c r="J4621" t="s">
        <v>79</v>
      </c>
      <c r="K4621" t="s">
        <v>40</v>
      </c>
      <c r="L4621" t="s">
        <v>8</v>
      </c>
      <c r="M4621" t="s">
        <v>8</v>
      </c>
      <c r="N4621" t="s">
        <v>7</v>
      </c>
      <c r="O4621" t="s">
        <v>129</v>
      </c>
      <c r="P4621" s="83">
        <v>2</v>
      </c>
      <c r="Q4621">
        <v>2</v>
      </c>
      <c r="R4621">
        <v>0</v>
      </c>
      <c r="S4621" s="9">
        <v>1</v>
      </c>
    </row>
    <row r="4622" spans="1:19">
      <c r="A4622" s="83">
        <v>2021</v>
      </c>
      <c r="B4622" t="s">
        <v>1456</v>
      </c>
      <c r="C4622" t="s">
        <v>1506</v>
      </c>
      <c r="D4622" t="s">
        <v>350</v>
      </c>
      <c r="E4622" t="s">
        <v>2</v>
      </c>
      <c r="F4622" t="s">
        <v>1529</v>
      </c>
      <c r="G4622" t="s">
        <v>1530</v>
      </c>
      <c r="H4622" t="s">
        <v>366</v>
      </c>
      <c r="I4622" t="s">
        <v>354</v>
      </c>
      <c r="J4622" t="s">
        <v>79</v>
      </c>
      <c r="K4622" t="s">
        <v>40</v>
      </c>
      <c r="L4622" t="s">
        <v>8</v>
      </c>
      <c r="M4622" t="s">
        <v>8</v>
      </c>
      <c r="N4622" t="s">
        <v>7</v>
      </c>
      <c r="O4622" t="s">
        <v>129</v>
      </c>
      <c r="P4622" s="83">
        <v>6</v>
      </c>
      <c r="Q4622">
        <v>2</v>
      </c>
      <c r="R4622">
        <v>4</v>
      </c>
      <c r="S4622" s="9">
        <v>0.33333333333333331</v>
      </c>
    </row>
    <row r="4623" spans="1:19">
      <c r="A4623" s="83">
        <v>2021</v>
      </c>
      <c r="B4623" t="s">
        <v>1456</v>
      </c>
      <c r="C4623" t="s">
        <v>1506</v>
      </c>
      <c r="D4623" t="s">
        <v>350</v>
      </c>
      <c r="E4623" t="s">
        <v>2</v>
      </c>
      <c r="F4623" t="s">
        <v>1531</v>
      </c>
      <c r="G4623" t="s">
        <v>1532</v>
      </c>
      <c r="H4623" t="s">
        <v>366</v>
      </c>
      <c r="I4623" t="s">
        <v>354</v>
      </c>
      <c r="J4623" t="s">
        <v>79</v>
      </c>
      <c r="K4623" t="s">
        <v>40</v>
      </c>
      <c r="L4623" t="s">
        <v>8</v>
      </c>
      <c r="M4623" t="s">
        <v>8</v>
      </c>
      <c r="N4623" t="s">
        <v>7</v>
      </c>
      <c r="O4623" t="s">
        <v>129</v>
      </c>
      <c r="P4623" s="83">
        <v>6</v>
      </c>
      <c r="Q4623">
        <v>6</v>
      </c>
      <c r="R4623">
        <v>0</v>
      </c>
      <c r="S4623" s="9">
        <v>1</v>
      </c>
    </row>
    <row r="4624" spans="1:19">
      <c r="A4624" s="83">
        <v>2021</v>
      </c>
      <c r="B4624" t="s">
        <v>1456</v>
      </c>
      <c r="C4624" t="s">
        <v>1506</v>
      </c>
      <c r="D4624" t="s">
        <v>350</v>
      </c>
      <c r="E4624" t="s">
        <v>2</v>
      </c>
      <c r="F4624" t="s">
        <v>1533</v>
      </c>
      <c r="G4624" t="s">
        <v>1534</v>
      </c>
      <c r="H4624" t="s">
        <v>366</v>
      </c>
      <c r="I4624" t="s">
        <v>354</v>
      </c>
      <c r="J4624" t="s">
        <v>79</v>
      </c>
      <c r="K4624" t="s">
        <v>40</v>
      </c>
      <c r="L4624" t="s">
        <v>8</v>
      </c>
      <c r="M4624" t="s">
        <v>8</v>
      </c>
      <c r="N4624" t="s">
        <v>7</v>
      </c>
      <c r="O4624" t="s">
        <v>129</v>
      </c>
      <c r="P4624" s="83">
        <v>3</v>
      </c>
      <c r="Q4624">
        <v>3</v>
      </c>
      <c r="R4624">
        <v>0</v>
      </c>
      <c r="S4624" s="9">
        <v>1</v>
      </c>
    </row>
    <row r="4625" spans="1:19">
      <c r="A4625" s="83">
        <v>2021</v>
      </c>
      <c r="B4625" t="s">
        <v>1456</v>
      </c>
      <c r="C4625" t="s">
        <v>1506</v>
      </c>
      <c r="D4625" t="s">
        <v>350</v>
      </c>
      <c r="E4625" t="s">
        <v>2</v>
      </c>
      <c r="F4625" t="s">
        <v>1535</v>
      </c>
      <c r="G4625" t="s">
        <v>1536</v>
      </c>
      <c r="H4625" t="s">
        <v>366</v>
      </c>
      <c r="I4625" t="s">
        <v>354</v>
      </c>
      <c r="J4625" t="s">
        <v>79</v>
      </c>
      <c r="K4625" t="s">
        <v>40</v>
      </c>
      <c r="L4625" t="s">
        <v>8</v>
      </c>
      <c r="M4625" t="s">
        <v>8</v>
      </c>
      <c r="N4625" t="s">
        <v>7</v>
      </c>
      <c r="O4625" t="s">
        <v>129</v>
      </c>
      <c r="P4625" s="83">
        <v>2</v>
      </c>
      <c r="Q4625">
        <v>2</v>
      </c>
      <c r="R4625">
        <v>0</v>
      </c>
      <c r="S4625" s="9">
        <v>1</v>
      </c>
    </row>
    <row r="4626" spans="1:19">
      <c r="A4626" s="83">
        <v>2021</v>
      </c>
      <c r="B4626" t="s">
        <v>1456</v>
      </c>
      <c r="C4626" t="s">
        <v>1469</v>
      </c>
      <c r="D4626" t="s">
        <v>1457</v>
      </c>
      <c r="E4626" t="s">
        <v>2</v>
      </c>
      <c r="F4626" t="s">
        <v>386</v>
      </c>
      <c r="G4626" t="s">
        <v>1490</v>
      </c>
      <c r="H4626" t="s">
        <v>383</v>
      </c>
      <c r="I4626" t="s">
        <v>384</v>
      </c>
      <c r="J4626" t="s">
        <v>37</v>
      </c>
      <c r="K4626" t="s">
        <v>40</v>
      </c>
      <c r="L4626" t="s">
        <v>8</v>
      </c>
      <c r="M4626" t="s">
        <v>8</v>
      </c>
      <c r="N4626" t="s">
        <v>7</v>
      </c>
      <c r="O4626" t="s">
        <v>129</v>
      </c>
      <c r="P4626" s="83">
        <v>10</v>
      </c>
      <c r="Q4626">
        <v>8</v>
      </c>
      <c r="R4626">
        <v>2</v>
      </c>
      <c r="S4626" s="9">
        <v>0.8</v>
      </c>
    </row>
    <row r="4627" spans="1:19">
      <c r="A4627" s="83">
        <v>2021</v>
      </c>
      <c r="B4627" t="s">
        <v>1456</v>
      </c>
      <c r="C4627" t="s">
        <v>1469</v>
      </c>
      <c r="D4627" t="s">
        <v>1457</v>
      </c>
      <c r="E4627" t="s">
        <v>2</v>
      </c>
      <c r="F4627" t="s">
        <v>429</v>
      </c>
      <c r="G4627" t="s">
        <v>1478</v>
      </c>
      <c r="H4627" t="s">
        <v>383</v>
      </c>
      <c r="I4627" t="s">
        <v>384</v>
      </c>
      <c r="J4627" t="s">
        <v>37</v>
      </c>
      <c r="K4627" t="s">
        <v>40</v>
      </c>
      <c r="L4627" t="s">
        <v>8</v>
      </c>
      <c r="M4627" t="s">
        <v>8</v>
      </c>
      <c r="N4627" t="s">
        <v>7</v>
      </c>
      <c r="O4627" t="s">
        <v>129</v>
      </c>
      <c r="P4627" s="83">
        <v>10</v>
      </c>
      <c r="Q4627">
        <v>7</v>
      </c>
      <c r="R4627">
        <v>3</v>
      </c>
      <c r="S4627" s="9">
        <v>0.7</v>
      </c>
    </row>
    <row r="4628" spans="1:19">
      <c r="A4628" s="83">
        <v>2021</v>
      </c>
      <c r="B4628" t="s">
        <v>1456</v>
      </c>
      <c r="C4628" t="s">
        <v>1469</v>
      </c>
      <c r="D4628" t="s">
        <v>1457</v>
      </c>
      <c r="E4628" t="s">
        <v>2</v>
      </c>
      <c r="F4628" t="s">
        <v>979</v>
      </c>
      <c r="G4628" t="s">
        <v>1479</v>
      </c>
      <c r="H4628" t="s">
        <v>383</v>
      </c>
      <c r="I4628" t="s">
        <v>384</v>
      </c>
      <c r="J4628" t="s">
        <v>37</v>
      </c>
      <c r="K4628" t="s">
        <v>40</v>
      </c>
      <c r="L4628" t="s">
        <v>8</v>
      </c>
      <c r="M4628" t="s">
        <v>8</v>
      </c>
      <c r="N4628" t="s">
        <v>7</v>
      </c>
      <c r="O4628" t="s">
        <v>129</v>
      </c>
      <c r="P4628" s="83">
        <v>4</v>
      </c>
      <c r="Q4628">
        <v>1</v>
      </c>
      <c r="R4628">
        <v>3</v>
      </c>
      <c r="S4628" s="9">
        <v>0.25</v>
      </c>
    </row>
    <row r="4629" spans="1:19">
      <c r="A4629" s="83">
        <v>2021</v>
      </c>
      <c r="B4629" t="s">
        <v>1456</v>
      </c>
      <c r="C4629" t="s">
        <v>1469</v>
      </c>
      <c r="D4629" t="s">
        <v>1457</v>
      </c>
      <c r="E4629" t="s">
        <v>2</v>
      </c>
      <c r="F4629" t="s">
        <v>847</v>
      </c>
      <c r="G4629" t="s">
        <v>1480</v>
      </c>
      <c r="H4629" t="s">
        <v>383</v>
      </c>
      <c r="I4629" t="s">
        <v>384</v>
      </c>
      <c r="J4629" t="s">
        <v>37</v>
      </c>
      <c r="K4629" t="s">
        <v>40</v>
      </c>
      <c r="L4629" t="s">
        <v>8</v>
      </c>
      <c r="M4629" t="s">
        <v>8</v>
      </c>
      <c r="N4629" t="s">
        <v>7</v>
      </c>
      <c r="O4629" t="s">
        <v>129</v>
      </c>
      <c r="P4629" s="83">
        <v>6</v>
      </c>
      <c r="Q4629">
        <v>0</v>
      </c>
      <c r="R4629">
        <v>6</v>
      </c>
      <c r="S4629" s="9">
        <v>0</v>
      </c>
    </row>
    <row r="4630" spans="1:19">
      <c r="A4630" s="83">
        <v>2021</v>
      </c>
      <c r="B4630" t="s">
        <v>1456</v>
      </c>
      <c r="C4630" t="s">
        <v>1469</v>
      </c>
      <c r="D4630" t="s">
        <v>1457</v>
      </c>
      <c r="E4630" t="s">
        <v>2</v>
      </c>
      <c r="F4630" t="s">
        <v>850</v>
      </c>
      <c r="G4630" t="s">
        <v>1481</v>
      </c>
      <c r="H4630" t="s">
        <v>383</v>
      </c>
      <c r="I4630" t="s">
        <v>384</v>
      </c>
      <c r="J4630" t="s">
        <v>37</v>
      </c>
      <c r="K4630" t="s">
        <v>40</v>
      </c>
      <c r="L4630" t="s">
        <v>8</v>
      </c>
      <c r="M4630" t="s">
        <v>8</v>
      </c>
      <c r="N4630" t="s">
        <v>7</v>
      </c>
      <c r="O4630" t="s">
        <v>129</v>
      </c>
      <c r="P4630" s="83">
        <v>7</v>
      </c>
      <c r="Q4630">
        <v>0</v>
      </c>
      <c r="R4630">
        <v>7</v>
      </c>
      <c r="S4630" s="9">
        <v>0</v>
      </c>
    </row>
    <row r="4631" spans="1:19">
      <c r="A4631" s="83">
        <v>2021</v>
      </c>
      <c r="B4631" t="s">
        <v>1456</v>
      </c>
      <c r="C4631" t="s">
        <v>1469</v>
      </c>
      <c r="D4631" t="s">
        <v>1457</v>
      </c>
      <c r="E4631" t="s">
        <v>2</v>
      </c>
      <c r="F4631" t="s">
        <v>853</v>
      </c>
      <c r="G4631" t="s">
        <v>1482</v>
      </c>
      <c r="H4631" t="s">
        <v>383</v>
      </c>
      <c r="I4631" t="s">
        <v>384</v>
      </c>
      <c r="J4631" t="s">
        <v>37</v>
      </c>
      <c r="K4631" t="s">
        <v>40</v>
      </c>
      <c r="L4631" t="s">
        <v>8</v>
      </c>
      <c r="M4631" t="s">
        <v>8</v>
      </c>
      <c r="N4631" t="s">
        <v>7</v>
      </c>
      <c r="O4631" t="s">
        <v>129</v>
      </c>
      <c r="P4631" s="83">
        <v>5</v>
      </c>
      <c r="Q4631">
        <v>1</v>
      </c>
      <c r="R4631">
        <v>4</v>
      </c>
      <c r="S4631" s="9">
        <v>0.2</v>
      </c>
    </row>
    <row r="4632" spans="1:19">
      <c r="A4632" s="83">
        <v>2021</v>
      </c>
      <c r="B4632" t="s">
        <v>1456</v>
      </c>
      <c r="C4632" t="s">
        <v>1469</v>
      </c>
      <c r="D4632" t="s">
        <v>1457</v>
      </c>
      <c r="E4632" t="s">
        <v>2</v>
      </c>
      <c r="F4632" t="s">
        <v>1483</v>
      </c>
      <c r="G4632" t="s">
        <v>1484</v>
      </c>
      <c r="H4632" t="s">
        <v>383</v>
      </c>
      <c r="I4632" t="s">
        <v>384</v>
      </c>
      <c r="J4632" t="s">
        <v>37</v>
      </c>
      <c r="K4632" t="s">
        <v>40</v>
      </c>
      <c r="L4632" t="s">
        <v>8</v>
      </c>
      <c r="M4632" t="s">
        <v>8</v>
      </c>
      <c r="N4632" t="s">
        <v>7</v>
      </c>
      <c r="O4632" t="s">
        <v>129</v>
      </c>
      <c r="P4632" s="83">
        <v>10</v>
      </c>
      <c r="Q4632">
        <v>3</v>
      </c>
      <c r="R4632">
        <v>7</v>
      </c>
      <c r="S4632" s="9">
        <v>0.3</v>
      </c>
    </row>
    <row r="4633" spans="1:19">
      <c r="A4633" s="83"/>
      <c r="N4633" s="78">
        <v>14</v>
      </c>
      <c r="P4633" s="83"/>
      <c r="S4633" s="9"/>
    </row>
    <row r="4634" spans="1:19">
      <c r="A4634" s="83">
        <v>2021</v>
      </c>
      <c r="B4634" t="s">
        <v>1456</v>
      </c>
      <c r="C4634" t="s">
        <v>933</v>
      </c>
      <c r="D4634" t="s">
        <v>1457</v>
      </c>
      <c r="E4634" t="s">
        <v>2</v>
      </c>
      <c r="F4634" t="s">
        <v>64</v>
      </c>
      <c r="G4634" t="s">
        <v>1461</v>
      </c>
      <c r="H4634" t="s">
        <v>126</v>
      </c>
      <c r="I4634" t="s">
        <v>127</v>
      </c>
      <c r="J4634" t="s">
        <v>79</v>
      </c>
      <c r="K4634" t="s">
        <v>40</v>
      </c>
      <c r="L4634" t="s">
        <v>8</v>
      </c>
      <c r="M4634" t="s">
        <v>8</v>
      </c>
      <c r="N4634" t="s">
        <v>130</v>
      </c>
      <c r="O4634" t="s">
        <v>319</v>
      </c>
      <c r="P4634" s="83">
        <v>4</v>
      </c>
      <c r="Q4634">
        <v>4</v>
      </c>
      <c r="R4634">
        <v>0</v>
      </c>
      <c r="S4634" s="9">
        <v>1</v>
      </c>
    </row>
    <row r="4635" spans="1:19">
      <c r="A4635" s="83">
        <v>2021</v>
      </c>
      <c r="B4635" t="s">
        <v>1456</v>
      </c>
      <c r="C4635" t="s">
        <v>933</v>
      </c>
      <c r="D4635" t="s">
        <v>1457</v>
      </c>
      <c r="E4635" t="s">
        <v>2</v>
      </c>
      <c r="F4635" t="s">
        <v>287</v>
      </c>
      <c r="G4635" t="s">
        <v>1467</v>
      </c>
      <c r="H4635" t="s">
        <v>126</v>
      </c>
      <c r="I4635" t="s">
        <v>127</v>
      </c>
      <c r="J4635" t="s">
        <v>79</v>
      </c>
      <c r="K4635" t="s">
        <v>40</v>
      </c>
      <c r="L4635" t="s">
        <v>8</v>
      </c>
      <c r="M4635" t="s">
        <v>8</v>
      </c>
      <c r="N4635" t="s">
        <v>130</v>
      </c>
      <c r="O4635" t="s">
        <v>319</v>
      </c>
      <c r="P4635" s="83">
        <v>10</v>
      </c>
      <c r="Q4635">
        <v>3</v>
      </c>
      <c r="R4635">
        <v>7</v>
      </c>
      <c r="S4635" s="9">
        <v>0.3</v>
      </c>
    </row>
    <row r="4636" spans="1:19">
      <c r="A4636" s="83">
        <v>2021</v>
      </c>
      <c r="B4636" t="s">
        <v>1456</v>
      </c>
      <c r="C4636" t="s">
        <v>1506</v>
      </c>
      <c r="D4636" t="s">
        <v>350</v>
      </c>
      <c r="E4636" t="s">
        <v>2</v>
      </c>
      <c r="F4636" t="s">
        <v>1513</v>
      </c>
      <c r="G4636" t="s">
        <v>1514</v>
      </c>
      <c r="H4636" t="s">
        <v>366</v>
      </c>
      <c r="I4636" t="s">
        <v>354</v>
      </c>
      <c r="J4636" t="s">
        <v>79</v>
      </c>
      <c r="K4636" t="s">
        <v>40</v>
      </c>
      <c r="L4636" t="s">
        <v>8</v>
      </c>
      <c r="M4636" t="s">
        <v>8</v>
      </c>
      <c r="N4636" t="s">
        <v>130</v>
      </c>
      <c r="O4636" t="s">
        <v>319</v>
      </c>
      <c r="P4636" s="83">
        <v>11</v>
      </c>
      <c r="Q4636">
        <v>11</v>
      </c>
      <c r="R4636">
        <v>0</v>
      </c>
      <c r="S4636" s="9">
        <v>1</v>
      </c>
    </row>
    <row r="4637" spans="1:19">
      <c r="A4637" s="83">
        <v>2021</v>
      </c>
      <c r="B4637" t="s">
        <v>1456</v>
      </c>
      <c r="C4637" t="s">
        <v>1506</v>
      </c>
      <c r="D4637" t="s">
        <v>350</v>
      </c>
      <c r="E4637" t="s">
        <v>2</v>
      </c>
      <c r="F4637" t="s">
        <v>1519</v>
      </c>
      <c r="G4637" t="s">
        <v>1520</v>
      </c>
      <c r="H4637" t="s">
        <v>1521</v>
      </c>
      <c r="I4637" t="s">
        <v>354</v>
      </c>
      <c r="J4637" t="s">
        <v>79</v>
      </c>
      <c r="K4637" t="s">
        <v>40</v>
      </c>
      <c r="L4637" t="s">
        <v>8</v>
      </c>
      <c r="M4637" t="s">
        <v>8</v>
      </c>
      <c r="N4637" t="s">
        <v>130</v>
      </c>
      <c r="O4637" t="s">
        <v>319</v>
      </c>
      <c r="P4637" s="83">
        <v>2</v>
      </c>
      <c r="Q4637">
        <v>2</v>
      </c>
      <c r="R4637">
        <v>0</v>
      </c>
      <c r="S4637" s="9">
        <v>1</v>
      </c>
    </row>
    <row r="4638" spans="1:19">
      <c r="A4638" s="83">
        <v>2021</v>
      </c>
      <c r="B4638" t="s">
        <v>1456</v>
      </c>
      <c r="C4638" t="s">
        <v>1506</v>
      </c>
      <c r="D4638" t="s">
        <v>350</v>
      </c>
      <c r="E4638" t="s">
        <v>2</v>
      </c>
      <c r="F4638" t="s">
        <v>1522</v>
      </c>
      <c r="G4638" t="s">
        <v>1523</v>
      </c>
      <c r="H4638" t="s">
        <v>366</v>
      </c>
      <c r="I4638" t="s">
        <v>354</v>
      </c>
      <c r="J4638" t="s">
        <v>79</v>
      </c>
      <c r="K4638" t="s">
        <v>40</v>
      </c>
      <c r="L4638" t="s">
        <v>8</v>
      </c>
      <c r="M4638" t="s">
        <v>8</v>
      </c>
      <c r="N4638" t="s">
        <v>130</v>
      </c>
      <c r="O4638" t="s">
        <v>319</v>
      </c>
      <c r="P4638" s="83">
        <v>6</v>
      </c>
      <c r="Q4638">
        <v>6</v>
      </c>
      <c r="R4638">
        <v>0</v>
      </c>
      <c r="S4638" s="9">
        <v>1</v>
      </c>
    </row>
    <row r="4639" spans="1:19">
      <c r="A4639" s="83">
        <v>2021</v>
      </c>
      <c r="B4639" t="s">
        <v>1456</v>
      </c>
      <c r="C4639" t="s">
        <v>1506</v>
      </c>
      <c r="D4639" t="s">
        <v>350</v>
      </c>
      <c r="E4639" t="s">
        <v>2</v>
      </c>
      <c r="F4639" t="s">
        <v>1531</v>
      </c>
      <c r="G4639" t="s">
        <v>1532</v>
      </c>
      <c r="H4639" t="s">
        <v>366</v>
      </c>
      <c r="I4639" t="s">
        <v>354</v>
      </c>
      <c r="J4639" t="s">
        <v>79</v>
      </c>
      <c r="K4639" t="s">
        <v>40</v>
      </c>
      <c r="L4639" t="s">
        <v>8</v>
      </c>
      <c r="M4639" t="s">
        <v>8</v>
      </c>
      <c r="N4639" t="s">
        <v>130</v>
      </c>
      <c r="O4639" t="s">
        <v>319</v>
      </c>
      <c r="P4639" s="83">
        <v>1</v>
      </c>
      <c r="Q4639">
        <v>1</v>
      </c>
      <c r="R4639">
        <v>0</v>
      </c>
      <c r="S4639" s="9">
        <v>1</v>
      </c>
    </row>
    <row r="4640" spans="1:19">
      <c r="A4640" s="83">
        <v>2021</v>
      </c>
      <c r="B4640" t="s">
        <v>1456</v>
      </c>
      <c r="C4640" t="s">
        <v>1506</v>
      </c>
      <c r="D4640" t="s">
        <v>350</v>
      </c>
      <c r="E4640" t="s">
        <v>2</v>
      </c>
      <c r="F4640" t="s">
        <v>1535</v>
      </c>
      <c r="G4640" t="s">
        <v>1536</v>
      </c>
      <c r="H4640" t="s">
        <v>366</v>
      </c>
      <c r="I4640" t="s">
        <v>354</v>
      </c>
      <c r="J4640" t="s">
        <v>79</v>
      </c>
      <c r="K4640" t="s">
        <v>40</v>
      </c>
      <c r="L4640" t="s">
        <v>8</v>
      </c>
      <c r="M4640" t="s">
        <v>8</v>
      </c>
      <c r="N4640" t="s">
        <v>130</v>
      </c>
      <c r="O4640" t="s">
        <v>319</v>
      </c>
      <c r="P4640" s="83">
        <v>2</v>
      </c>
      <c r="Q4640">
        <v>1</v>
      </c>
      <c r="R4640">
        <v>1</v>
      </c>
      <c r="S4640" s="9">
        <v>0.5</v>
      </c>
    </row>
    <row r="4641" spans="1:19">
      <c r="A4641" s="83">
        <v>2021</v>
      </c>
      <c r="B4641" t="s">
        <v>1456</v>
      </c>
      <c r="C4641" t="s">
        <v>1469</v>
      </c>
      <c r="D4641" t="s">
        <v>1457</v>
      </c>
      <c r="E4641" t="s">
        <v>154</v>
      </c>
      <c r="F4641" t="s">
        <v>1487</v>
      </c>
      <c r="G4641" t="s">
        <v>1488</v>
      </c>
      <c r="H4641" t="s">
        <v>1489</v>
      </c>
      <c r="I4641" t="s">
        <v>384</v>
      </c>
      <c r="J4641" t="s">
        <v>37</v>
      </c>
      <c r="K4641" t="s">
        <v>40</v>
      </c>
      <c r="L4641" t="s">
        <v>8</v>
      </c>
      <c r="M4641" t="s">
        <v>8</v>
      </c>
      <c r="N4641" t="s">
        <v>130</v>
      </c>
      <c r="O4641" t="s">
        <v>319</v>
      </c>
      <c r="P4641" s="83">
        <v>25</v>
      </c>
      <c r="Q4641">
        <v>25</v>
      </c>
      <c r="R4641">
        <v>0</v>
      </c>
      <c r="S4641" s="9">
        <v>1</v>
      </c>
    </row>
    <row r="4642" spans="1:19">
      <c r="A4642" s="83">
        <v>2021</v>
      </c>
      <c r="B4642" t="s">
        <v>1456</v>
      </c>
      <c r="C4642" t="s">
        <v>1469</v>
      </c>
      <c r="D4642" t="s">
        <v>1457</v>
      </c>
      <c r="E4642" t="s">
        <v>2</v>
      </c>
      <c r="F4642" t="s">
        <v>397</v>
      </c>
      <c r="G4642" t="s">
        <v>1475</v>
      </c>
      <c r="H4642" t="s">
        <v>383</v>
      </c>
      <c r="I4642" t="s">
        <v>384</v>
      </c>
      <c r="J4642" t="s">
        <v>37</v>
      </c>
      <c r="K4642" t="s">
        <v>40</v>
      </c>
      <c r="L4642" t="s">
        <v>8</v>
      </c>
      <c r="M4642" t="s">
        <v>8</v>
      </c>
      <c r="N4642" t="s">
        <v>130</v>
      </c>
      <c r="O4642" t="s">
        <v>319</v>
      </c>
      <c r="P4642" s="83">
        <v>25</v>
      </c>
      <c r="Q4642">
        <v>0</v>
      </c>
      <c r="R4642">
        <v>25</v>
      </c>
      <c r="S4642" s="9">
        <v>0</v>
      </c>
    </row>
    <row r="4643" spans="1:19">
      <c r="A4643" s="83">
        <v>2021</v>
      </c>
      <c r="B4643" t="s">
        <v>1456</v>
      </c>
      <c r="C4643" t="s">
        <v>1469</v>
      </c>
      <c r="D4643" t="s">
        <v>1457</v>
      </c>
      <c r="E4643" t="s">
        <v>2</v>
      </c>
      <c r="F4643" t="s">
        <v>979</v>
      </c>
      <c r="G4643" t="s">
        <v>1479</v>
      </c>
      <c r="H4643" t="s">
        <v>383</v>
      </c>
      <c r="I4643" t="s">
        <v>384</v>
      </c>
      <c r="J4643" t="s">
        <v>37</v>
      </c>
      <c r="K4643" t="s">
        <v>40</v>
      </c>
      <c r="L4643" t="s">
        <v>8</v>
      </c>
      <c r="M4643" t="s">
        <v>8</v>
      </c>
      <c r="N4643" t="s">
        <v>130</v>
      </c>
      <c r="O4643" t="s">
        <v>319</v>
      </c>
      <c r="P4643" s="83">
        <v>3</v>
      </c>
      <c r="Q4643">
        <v>3</v>
      </c>
      <c r="R4643">
        <v>0</v>
      </c>
      <c r="S4643" s="9">
        <v>1</v>
      </c>
    </row>
    <row r="4644" spans="1:19">
      <c r="A4644" s="83">
        <v>2021</v>
      </c>
      <c r="B4644" t="s">
        <v>1456</v>
      </c>
      <c r="C4644" t="s">
        <v>1469</v>
      </c>
      <c r="D4644" t="s">
        <v>1457</v>
      </c>
      <c r="E4644" t="s">
        <v>2</v>
      </c>
      <c r="F4644" t="s">
        <v>847</v>
      </c>
      <c r="G4644" t="s">
        <v>1480</v>
      </c>
      <c r="H4644" t="s">
        <v>383</v>
      </c>
      <c r="I4644" t="s">
        <v>384</v>
      </c>
      <c r="J4644" t="s">
        <v>37</v>
      </c>
      <c r="K4644" t="s">
        <v>40</v>
      </c>
      <c r="L4644" t="s">
        <v>8</v>
      </c>
      <c r="M4644" t="s">
        <v>8</v>
      </c>
      <c r="N4644" t="s">
        <v>130</v>
      </c>
      <c r="O4644" t="s">
        <v>319</v>
      </c>
      <c r="P4644" s="83">
        <v>6</v>
      </c>
      <c r="Q4644">
        <v>3</v>
      </c>
      <c r="R4644">
        <v>3</v>
      </c>
      <c r="S4644" s="9">
        <v>0.5</v>
      </c>
    </row>
    <row r="4645" spans="1:19">
      <c r="A4645" s="83">
        <v>2021</v>
      </c>
      <c r="B4645" t="s">
        <v>1456</v>
      </c>
      <c r="C4645" t="s">
        <v>1469</v>
      </c>
      <c r="D4645" t="s">
        <v>1457</v>
      </c>
      <c r="E4645" t="s">
        <v>2</v>
      </c>
      <c r="F4645" t="s">
        <v>850</v>
      </c>
      <c r="G4645" t="s">
        <v>1481</v>
      </c>
      <c r="H4645" t="s">
        <v>383</v>
      </c>
      <c r="I4645" t="s">
        <v>384</v>
      </c>
      <c r="J4645" t="s">
        <v>37</v>
      </c>
      <c r="K4645" t="s">
        <v>40</v>
      </c>
      <c r="L4645" t="s">
        <v>8</v>
      </c>
      <c r="M4645" t="s">
        <v>8</v>
      </c>
      <c r="N4645" t="s">
        <v>130</v>
      </c>
      <c r="O4645" t="s">
        <v>319</v>
      </c>
      <c r="P4645" s="83">
        <v>4</v>
      </c>
      <c r="Q4645">
        <v>4</v>
      </c>
      <c r="R4645">
        <v>0</v>
      </c>
      <c r="S4645" s="9">
        <v>1</v>
      </c>
    </row>
    <row r="4646" spans="1:19">
      <c r="A4646" s="83">
        <v>2021</v>
      </c>
      <c r="B4646" t="s">
        <v>1456</v>
      </c>
      <c r="C4646" t="s">
        <v>1469</v>
      </c>
      <c r="D4646" t="s">
        <v>1457</v>
      </c>
      <c r="E4646" t="s">
        <v>2</v>
      </c>
      <c r="F4646" t="s">
        <v>853</v>
      </c>
      <c r="G4646" t="s">
        <v>1482</v>
      </c>
      <c r="H4646" t="s">
        <v>383</v>
      </c>
      <c r="I4646" t="s">
        <v>384</v>
      </c>
      <c r="J4646" t="s">
        <v>37</v>
      </c>
      <c r="K4646" t="s">
        <v>40</v>
      </c>
      <c r="L4646" t="s">
        <v>8</v>
      </c>
      <c r="M4646" t="s">
        <v>8</v>
      </c>
      <c r="N4646" t="s">
        <v>130</v>
      </c>
      <c r="O4646" t="s">
        <v>319</v>
      </c>
      <c r="P4646" s="83">
        <v>4</v>
      </c>
      <c r="Q4646">
        <v>1</v>
      </c>
      <c r="R4646">
        <v>3</v>
      </c>
      <c r="S4646" s="9">
        <v>0.25</v>
      </c>
    </row>
    <row r="4647" spans="1:19">
      <c r="A4647" s="83">
        <v>2021</v>
      </c>
      <c r="B4647" t="s">
        <v>1456</v>
      </c>
      <c r="C4647" t="s">
        <v>1469</v>
      </c>
      <c r="D4647" t="s">
        <v>1457</v>
      </c>
      <c r="E4647" t="s">
        <v>2</v>
      </c>
      <c r="F4647" t="s">
        <v>1483</v>
      </c>
      <c r="G4647" t="s">
        <v>1484</v>
      </c>
      <c r="H4647" t="s">
        <v>383</v>
      </c>
      <c r="I4647" t="s">
        <v>384</v>
      </c>
      <c r="J4647" t="s">
        <v>37</v>
      </c>
      <c r="K4647" t="s">
        <v>40</v>
      </c>
      <c r="L4647" t="s">
        <v>8</v>
      </c>
      <c r="M4647" t="s">
        <v>8</v>
      </c>
      <c r="N4647" t="s">
        <v>130</v>
      </c>
      <c r="O4647" t="s">
        <v>319</v>
      </c>
      <c r="P4647" s="83">
        <v>15</v>
      </c>
      <c r="Q4647">
        <v>15</v>
      </c>
      <c r="R4647">
        <v>0</v>
      </c>
      <c r="S4647" s="9">
        <v>1</v>
      </c>
    </row>
    <row r="4648" spans="1:19">
      <c r="A4648" s="83"/>
      <c r="N4648" s="78">
        <v>5</v>
      </c>
      <c r="P4648" s="83"/>
      <c r="S4648" s="9"/>
    </row>
    <row r="4649" spans="1:19">
      <c r="A4649" s="83">
        <v>2021</v>
      </c>
      <c r="B4649" t="s">
        <v>1456</v>
      </c>
      <c r="C4649" t="s">
        <v>1506</v>
      </c>
      <c r="D4649" t="s">
        <v>350</v>
      </c>
      <c r="E4649" t="s">
        <v>2</v>
      </c>
      <c r="F4649" t="s">
        <v>1513</v>
      </c>
      <c r="G4649" t="s">
        <v>1514</v>
      </c>
      <c r="H4649" t="s">
        <v>366</v>
      </c>
      <c r="I4649" t="s">
        <v>354</v>
      </c>
      <c r="J4649" t="s">
        <v>79</v>
      </c>
      <c r="K4649" t="s">
        <v>40</v>
      </c>
      <c r="L4649" t="s">
        <v>8</v>
      </c>
      <c r="M4649" t="s">
        <v>8</v>
      </c>
      <c r="N4649" t="s">
        <v>201</v>
      </c>
      <c r="O4649" t="s">
        <v>315</v>
      </c>
      <c r="P4649" s="83">
        <v>2</v>
      </c>
      <c r="Q4649">
        <v>2</v>
      </c>
      <c r="R4649">
        <v>0</v>
      </c>
      <c r="S4649" s="9">
        <v>1</v>
      </c>
    </row>
    <row r="4650" spans="1:19">
      <c r="A4650" s="83">
        <v>2021</v>
      </c>
      <c r="B4650" t="s">
        <v>1456</v>
      </c>
      <c r="C4650" t="s">
        <v>1506</v>
      </c>
      <c r="D4650" t="s">
        <v>350</v>
      </c>
      <c r="E4650" t="s">
        <v>2</v>
      </c>
      <c r="F4650" t="s">
        <v>1531</v>
      </c>
      <c r="G4650" t="s">
        <v>1532</v>
      </c>
      <c r="H4650" t="s">
        <v>366</v>
      </c>
      <c r="I4650" t="s">
        <v>354</v>
      </c>
      <c r="J4650" t="s">
        <v>79</v>
      </c>
      <c r="K4650" t="s">
        <v>40</v>
      </c>
      <c r="L4650" t="s">
        <v>8</v>
      </c>
      <c r="M4650" t="s">
        <v>8</v>
      </c>
      <c r="N4650" t="s">
        <v>201</v>
      </c>
      <c r="O4650" t="s">
        <v>315</v>
      </c>
      <c r="P4650" s="83">
        <v>6</v>
      </c>
      <c r="Q4650">
        <v>6</v>
      </c>
      <c r="R4650">
        <v>0</v>
      </c>
      <c r="S4650" s="9">
        <v>1</v>
      </c>
    </row>
    <row r="4651" spans="1:19">
      <c r="A4651" s="83">
        <v>2021</v>
      </c>
      <c r="B4651" t="s">
        <v>1456</v>
      </c>
      <c r="C4651" t="s">
        <v>1506</v>
      </c>
      <c r="D4651" t="s">
        <v>350</v>
      </c>
      <c r="E4651" t="s">
        <v>2</v>
      </c>
      <c r="F4651" t="s">
        <v>1533</v>
      </c>
      <c r="G4651" t="s">
        <v>1534</v>
      </c>
      <c r="H4651" t="s">
        <v>366</v>
      </c>
      <c r="I4651" t="s">
        <v>354</v>
      </c>
      <c r="J4651" t="s">
        <v>79</v>
      </c>
      <c r="K4651" t="s">
        <v>40</v>
      </c>
      <c r="L4651" t="s">
        <v>8</v>
      </c>
      <c r="M4651" t="s">
        <v>8</v>
      </c>
      <c r="N4651" t="s">
        <v>201</v>
      </c>
      <c r="O4651" t="s">
        <v>315</v>
      </c>
      <c r="P4651" s="83">
        <v>12</v>
      </c>
      <c r="Q4651">
        <v>12</v>
      </c>
      <c r="R4651">
        <v>0</v>
      </c>
      <c r="S4651" s="9">
        <v>1</v>
      </c>
    </row>
    <row r="4652" spans="1:19">
      <c r="A4652" s="83">
        <v>2021</v>
      </c>
      <c r="B4652" t="s">
        <v>1456</v>
      </c>
      <c r="C4652" t="s">
        <v>1469</v>
      </c>
      <c r="D4652" t="s">
        <v>1457</v>
      </c>
      <c r="E4652" t="s">
        <v>154</v>
      </c>
      <c r="F4652" t="s">
        <v>1487</v>
      </c>
      <c r="G4652" t="s">
        <v>1488</v>
      </c>
      <c r="H4652" t="s">
        <v>1489</v>
      </c>
      <c r="I4652" t="s">
        <v>384</v>
      </c>
      <c r="J4652" t="s">
        <v>37</v>
      </c>
      <c r="K4652" t="s">
        <v>40</v>
      </c>
      <c r="L4652" t="s">
        <v>8</v>
      </c>
      <c r="M4652" t="s">
        <v>8</v>
      </c>
      <c r="N4652" t="s">
        <v>201</v>
      </c>
      <c r="O4652" t="s">
        <v>315</v>
      </c>
      <c r="P4652" s="83">
        <v>5</v>
      </c>
      <c r="Q4652">
        <v>0</v>
      </c>
      <c r="R4652">
        <v>5</v>
      </c>
      <c r="S4652" s="9">
        <v>0</v>
      </c>
    </row>
    <row r="4653" spans="1:19">
      <c r="A4653" s="83">
        <v>2021</v>
      </c>
      <c r="B4653" t="s">
        <v>1456</v>
      </c>
      <c r="C4653" t="s">
        <v>1469</v>
      </c>
      <c r="D4653" t="s">
        <v>1457</v>
      </c>
      <c r="E4653" t="s">
        <v>2</v>
      </c>
      <c r="F4653" t="s">
        <v>1472</v>
      </c>
      <c r="G4653" t="s">
        <v>1473</v>
      </c>
      <c r="H4653" t="s">
        <v>383</v>
      </c>
      <c r="I4653" t="s">
        <v>384</v>
      </c>
      <c r="J4653" t="s">
        <v>37</v>
      </c>
      <c r="K4653" t="s">
        <v>40</v>
      </c>
      <c r="L4653" t="s">
        <v>8</v>
      </c>
      <c r="M4653" t="s">
        <v>8</v>
      </c>
      <c r="N4653" t="s">
        <v>201</v>
      </c>
      <c r="O4653" t="s">
        <v>315</v>
      </c>
      <c r="P4653" s="83">
        <v>5</v>
      </c>
      <c r="Q4653">
        <v>0</v>
      </c>
      <c r="R4653">
        <v>5</v>
      </c>
      <c r="S4653" s="9">
        <v>0</v>
      </c>
    </row>
    <row r="4654" spans="1:19">
      <c r="A4654" s="83"/>
      <c r="N4654" s="78">
        <v>3</v>
      </c>
      <c r="P4654" s="83"/>
      <c r="S4654" s="9"/>
    </row>
    <row r="4655" spans="1:19">
      <c r="A4655" s="83">
        <v>2021</v>
      </c>
      <c r="B4655" t="s">
        <v>1456</v>
      </c>
      <c r="C4655" t="s">
        <v>1506</v>
      </c>
      <c r="D4655" t="s">
        <v>350</v>
      </c>
      <c r="E4655" t="s">
        <v>2</v>
      </c>
      <c r="F4655" t="s">
        <v>1513</v>
      </c>
      <c r="G4655" t="s">
        <v>1514</v>
      </c>
      <c r="H4655" t="s">
        <v>366</v>
      </c>
      <c r="I4655" t="s">
        <v>354</v>
      </c>
      <c r="J4655" t="s">
        <v>79</v>
      </c>
      <c r="K4655" t="s">
        <v>40</v>
      </c>
      <c r="L4655" t="s">
        <v>8</v>
      </c>
      <c r="M4655" t="s">
        <v>8</v>
      </c>
      <c r="N4655" t="s">
        <v>210</v>
      </c>
      <c r="O4655" t="s">
        <v>321</v>
      </c>
      <c r="P4655" s="83">
        <v>3</v>
      </c>
      <c r="Q4655">
        <v>3</v>
      </c>
      <c r="R4655">
        <v>0</v>
      </c>
      <c r="S4655" s="9">
        <v>1</v>
      </c>
    </row>
    <row r="4656" spans="1:19">
      <c r="A4656" s="83">
        <v>2021</v>
      </c>
      <c r="B4656" t="s">
        <v>1456</v>
      </c>
      <c r="C4656" t="s">
        <v>1506</v>
      </c>
      <c r="D4656" t="s">
        <v>350</v>
      </c>
      <c r="E4656" t="s">
        <v>2</v>
      </c>
      <c r="F4656" t="s">
        <v>1527</v>
      </c>
      <c r="G4656" t="s">
        <v>1528</v>
      </c>
      <c r="H4656" t="s">
        <v>366</v>
      </c>
      <c r="I4656" t="s">
        <v>354</v>
      </c>
      <c r="J4656" t="s">
        <v>79</v>
      </c>
      <c r="K4656" t="s">
        <v>40</v>
      </c>
      <c r="L4656" t="s">
        <v>8</v>
      </c>
      <c r="M4656" t="s">
        <v>8</v>
      </c>
      <c r="N4656" t="s">
        <v>210</v>
      </c>
      <c r="O4656" t="s">
        <v>321</v>
      </c>
      <c r="P4656" s="83">
        <v>1</v>
      </c>
      <c r="Q4656">
        <v>1</v>
      </c>
      <c r="R4656">
        <v>0</v>
      </c>
      <c r="S4656" s="9">
        <v>1</v>
      </c>
    </row>
    <row r="4657" spans="1:19">
      <c r="A4657" s="83">
        <v>2021</v>
      </c>
      <c r="B4657" t="s">
        <v>1456</v>
      </c>
      <c r="C4657" t="s">
        <v>1506</v>
      </c>
      <c r="D4657" t="s">
        <v>350</v>
      </c>
      <c r="E4657" t="s">
        <v>2</v>
      </c>
      <c r="F4657" t="s">
        <v>1533</v>
      </c>
      <c r="G4657" t="s">
        <v>1534</v>
      </c>
      <c r="H4657" t="s">
        <v>366</v>
      </c>
      <c r="I4657" t="s">
        <v>354</v>
      </c>
      <c r="J4657" t="s">
        <v>79</v>
      </c>
      <c r="K4657" t="s">
        <v>40</v>
      </c>
      <c r="L4657" t="s">
        <v>8</v>
      </c>
      <c r="M4657" t="s">
        <v>8</v>
      </c>
      <c r="N4657" t="s">
        <v>210</v>
      </c>
      <c r="O4657" t="s">
        <v>321</v>
      </c>
      <c r="P4657" s="83">
        <v>2</v>
      </c>
      <c r="Q4657">
        <v>2</v>
      </c>
      <c r="R4657">
        <v>0</v>
      </c>
      <c r="S4657" s="9">
        <v>1</v>
      </c>
    </row>
    <row r="4658" spans="1:19">
      <c r="A4658" s="83"/>
      <c r="N4658" s="78">
        <v>7</v>
      </c>
      <c r="P4658" s="83"/>
      <c r="S4658" s="9"/>
    </row>
    <row r="4659" spans="1:19">
      <c r="A4659" s="83">
        <v>2021</v>
      </c>
      <c r="B4659" t="s">
        <v>1456</v>
      </c>
      <c r="C4659" t="s">
        <v>933</v>
      </c>
      <c r="D4659" t="s">
        <v>1457</v>
      </c>
      <c r="E4659" t="s">
        <v>2</v>
      </c>
      <c r="F4659" t="s">
        <v>256</v>
      </c>
      <c r="G4659" t="s">
        <v>1462</v>
      </c>
      <c r="H4659" t="s">
        <v>1463</v>
      </c>
      <c r="I4659" t="s">
        <v>127</v>
      </c>
      <c r="J4659" t="s">
        <v>79</v>
      </c>
      <c r="K4659" t="s">
        <v>40</v>
      </c>
      <c r="L4659" t="s">
        <v>8</v>
      </c>
      <c r="M4659" t="s">
        <v>8</v>
      </c>
      <c r="N4659" t="s">
        <v>205</v>
      </c>
      <c r="O4659" t="s">
        <v>312</v>
      </c>
      <c r="P4659" s="83">
        <v>2</v>
      </c>
      <c r="Q4659">
        <v>2</v>
      </c>
      <c r="R4659">
        <v>0</v>
      </c>
      <c r="S4659" s="9">
        <v>1</v>
      </c>
    </row>
    <row r="4660" spans="1:19">
      <c r="A4660" s="83">
        <v>2021</v>
      </c>
      <c r="B4660" t="s">
        <v>1456</v>
      </c>
      <c r="C4660" t="s">
        <v>1506</v>
      </c>
      <c r="D4660" t="s">
        <v>350</v>
      </c>
      <c r="E4660" t="s">
        <v>2</v>
      </c>
      <c r="F4660" t="s">
        <v>1513</v>
      </c>
      <c r="G4660" t="s">
        <v>1514</v>
      </c>
      <c r="H4660" t="s">
        <v>366</v>
      </c>
      <c r="I4660" t="s">
        <v>354</v>
      </c>
      <c r="J4660" t="s">
        <v>79</v>
      </c>
      <c r="K4660" t="s">
        <v>40</v>
      </c>
      <c r="L4660" t="s">
        <v>8</v>
      </c>
      <c r="M4660" t="s">
        <v>8</v>
      </c>
      <c r="N4660" t="s">
        <v>205</v>
      </c>
      <c r="O4660" t="s">
        <v>312</v>
      </c>
      <c r="P4660" s="83">
        <v>4</v>
      </c>
      <c r="Q4660">
        <v>4</v>
      </c>
      <c r="R4660">
        <v>0</v>
      </c>
      <c r="S4660" s="9">
        <v>1</v>
      </c>
    </row>
    <row r="4661" spans="1:19">
      <c r="A4661" s="83">
        <v>2021</v>
      </c>
      <c r="B4661" t="s">
        <v>1456</v>
      </c>
      <c r="C4661" t="s">
        <v>1506</v>
      </c>
      <c r="D4661" t="s">
        <v>350</v>
      </c>
      <c r="E4661" t="s">
        <v>2</v>
      </c>
      <c r="F4661" t="s">
        <v>1517</v>
      </c>
      <c r="G4661" t="s">
        <v>1518</v>
      </c>
      <c r="H4661" t="s">
        <v>366</v>
      </c>
      <c r="I4661" t="s">
        <v>354</v>
      </c>
      <c r="J4661" t="s">
        <v>79</v>
      </c>
      <c r="K4661" t="s">
        <v>40</v>
      </c>
      <c r="L4661" t="s">
        <v>8</v>
      </c>
      <c r="M4661" t="s">
        <v>8</v>
      </c>
      <c r="N4661" t="s">
        <v>205</v>
      </c>
      <c r="O4661" t="s">
        <v>312</v>
      </c>
      <c r="P4661" s="83">
        <v>1</v>
      </c>
      <c r="Q4661">
        <v>1</v>
      </c>
      <c r="R4661">
        <v>0</v>
      </c>
      <c r="S4661" s="9">
        <v>1</v>
      </c>
    </row>
    <row r="4662" spans="1:19">
      <c r="A4662" s="83">
        <v>2021</v>
      </c>
      <c r="B4662" t="s">
        <v>1456</v>
      </c>
      <c r="C4662" t="s">
        <v>1506</v>
      </c>
      <c r="D4662" t="s">
        <v>350</v>
      </c>
      <c r="E4662" t="s">
        <v>2</v>
      </c>
      <c r="F4662" t="s">
        <v>1519</v>
      </c>
      <c r="G4662" t="s">
        <v>1520</v>
      </c>
      <c r="H4662" t="s">
        <v>1521</v>
      </c>
      <c r="I4662" t="s">
        <v>354</v>
      </c>
      <c r="J4662" t="s">
        <v>79</v>
      </c>
      <c r="K4662" t="s">
        <v>40</v>
      </c>
      <c r="L4662" t="s">
        <v>8</v>
      </c>
      <c r="M4662" t="s">
        <v>8</v>
      </c>
      <c r="N4662" t="s">
        <v>205</v>
      </c>
      <c r="O4662" t="s">
        <v>312</v>
      </c>
      <c r="P4662" s="83">
        <v>2</v>
      </c>
      <c r="Q4662">
        <v>0</v>
      </c>
      <c r="R4662">
        <v>2</v>
      </c>
      <c r="S4662" s="9">
        <v>0</v>
      </c>
    </row>
    <row r="4663" spans="1:19">
      <c r="A4663" s="83">
        <v>2021</v>
      </c>
      <c r="B4663" t="s">
        <v>1456</v>
      </c>
      <c r="C4663" t="s">
        <v>1506</v>
      </c>
      <c r="D4663" t="s">
        <v>350</v>
      </c>
      <c r="E4663" t="s">
        <v>2</v>
      </c>
      <c r="F4663" t="s">
        <v>1531</v>
      </c>
      <c r="G4663" t="s">
        <v>1532</v>
      </c>
      <c r="H4663" t="s">
        <v>366</v>
      </c>
      <c r="I4663" t="s">
        <v>354</v>
      </c>
      <c r="J4663" t="s">
        <v>79</v>
      </c>
      <c r="K4663" t="s">
        <v>40</v>
      </c>
      <c r="L4663" t="s">
        <v>8</v>
      </c>
      <c r="M4663" t="s">
        <v>8</v>
      </c>
      <c r="N4663" t="s">
        <v>205</v>
      </c>
      <c r="O4663" t="s">
        <v>312</v>
      </c>
      <c r="P4663" s="83">
        <v>2</v>
      </c>
      <c r="Q4663">
        <v>2</v>
      </c>
      <c r="R4663">
        <v>0</v>
      </c>
      <c r="S4663" s="9">
        <v>1</v>
      </c>
    </row>
    <row r="4664" spans="1:19">
      <c r="A4664" s="83">
        <v>2021</v>
      </c>
      <c r="B4664" t="s">
        <v>1456</v>
      </c>
      <c r="C4664" t="s">
        <v>1506</v>
      </c>
      <c r="D4664" t="s">
        <v>350</v>
      </c>
      <c r="E4664" t="s">
        <v>2</v>
      </c>
      <c r="F4664" t="s">
        <v>1533</v>
      </c>
      <c r="G4664" t="s">
        <v>1534</v>
      </c>
      <c r="H4664" t="s">
        <v>366</v>
      </c>
      <c r="I4664" t="s">
        <v>354</v>
      </c>
      <c r="J4664" t="s">
        <v>79</v>
      </c>
      <c r="K4664" t="s">
        <v>40</v>
      </c>
      <c r="L4664" t="s">
        <v>8</v>
      </c>
      <c r="M4664" t="s">
        <v>8</v>
      </c>
      <c r="N4664" t="s">
        <v>205</v>
      </c>
      <c r="O4664" t="s">
        <v>312</v>
      </c>
      <c r="P4664" s="83">
        <v>2</v>
      </c>
      <c r="Q4664">
        <v>2</v>
      </c>
      <c r="R4664">
        <v>0</v>
      </c>
      <c r="S4664" s="9">
        <v>1</v>
      </c>
    </row>
    <row r="4665" spans="1:19">
      <c r="A4665" s="83">
        <v>2021</v>
      </c>
      <c r="B4665" t="s">
        <v>1456</v>
      </c>
      <c r="C4665" t="s">
        <v>1469</v>
      </c>
      <c r="D4665" t="s">
        <v>1457</v>
      </c>
      <c r="E4665" t="s">
        <v>2</v>
      </c>
      <c r="F4665" t="s">
        <v>394</v>
      </c>
      <c r="G4665" t="s">
        <v>1470</v>
      </c>
      <c r="H4665" t="s">
        <v>383</v>
      </c>
      <c r="I4665" t="s">
        <v>384</v>
      </c>
      <c r="J4665" t="s">
        <v>37</v>
      </c>
      <c r="K4665" t="s">
        <v>40</v>
      </c>
      <c r="L4665" t="s">
        <v>8</v>
      </c>
      <c r="M4665" t="s">
        <v>8</v>
      </c>
      <c r="N4665" t="s">
        <v>205</v>
      </c>
      <c r="O4665" t="s">
        <v>312</v>
      </c>
      <c r="P4665" s="83">
        <v>1</v>
      </c>
      <c r="Q4665">
        <v>1</v>
      </c>
      <c r="R4665">
        <v>0</v>
      </c>
      <c r="S4665" s="9">
        <v>1</v>
      </c>
    </row>
    <row r="4666" spans="1:19">
      <c r="A4666" s="83"/>
      <c r="N4666" s="78">
        <v>2</v>
      </c>
      <c r="P4666" s="83"/>
      <c r="S4666" s="9"/>
    </row>
    <row r="4667" spans="1:19">
      <c r="A4667" s="83">
        <v>2021</v>
      </c>
      <c r="B4667" t="s">
        <v>1456</v>
      </c>
      <c r="C4667" t="s">
        <v>1506</v>
      </c>
      <c r="D4667" t="s">
        <v>350</v>
      </c>
      <c r="E4667" t="s">
        <v>2</v>
      </c>
      <c r="F4667" t="s">
        <v>1517</v>
      </c>
      <c r="G4667" t="s">
        <v>1518</v>
      </c>
      <c r="H4667" t="s">
        <v>366</v>
      </c>
      <c r="I4667" t="s">
        <v>354</v>
      </c>
      <c r="J4667" t="s">
        <v>79</v>
      </c>
      <c r="K4667" t="s">
        <v>40</v>
      </c>
      <c r="L4667" t="s">
        <v>8</v>
      </c>
      <c r="M4667" t="s">
        <v>8</v>
      </c>
      <c r="N4667" t="s">
        <v>213</v>
      </c>
      <c r="O4667" t="s">
        <v>378</v>
      </c>
      <c r="P4667" s="83">
        <v>2</v>
      </c>
      <c r="Q4667">
        <v>0</v>
      </c>
      <c r="R4667">
        <v>2</v>
      </c>
      <c r="S4667" s="9">
        <v>0</v>
      </c>
    </row>
    <row r="4668" spans="1:19">
      <c r="A4668" s="83">
        <v>2021</v>
      </c>
      <c r="B4668" t="s">
        <v>1456</v>
      </c>
      <c r="C4668" t="s">
        <v>1506</v>
      </c>
      <c r="D4668" t="s">
        <v>350</v>
      </c>
      <c r="E4668" t="s">
        <v>2</v>
      </c>
      <c r="F4668" t="s">
        <v>1533</v>
      </c>
      <c r="G4668" t="s">
        <v>1534</v>
      </c>
      <c r="H4668" t="s">
        <v>366</v>
      </c>
      <c r="I4668" t="s">
        <v>354</v>
      </c>
      <c r="J4668" t="s">
        <v>79</v>
      </c>
      <c r="K4668" t="s">
        <v>40</v>
      </c>
      <c r="L4668" t="s">
        <v>8</v>
      </c>
      <c r="M4668" t="s">
        <v>8</v>
      </c>
      <c r="N4668" t="s">
        <v>213</v>
      </c>
      <c r="O4668" t="s">
        <v>378</v>
      </c>
      <c r="P4668" s="83">
        <v>1</v>
      </c>
      <c r="Q4668">
        <v>1</v>
      </c>
      <c r="R4668">
        <v>0</v>
      </c>
      <c r="S4668" s="9">
        <v>1</v>
      </c>
    </row>
    <row r="4669" spans="1:19">
      <c r="A4669" s="83"/>
      <c r="N4669" s="78">
        <v>1</v>
      </c>
      <c r="P4669" s="83"/>
      <c r="S4669" s="9"/>
    </row>
    <row r="4670" spans="1:19">
      <c r="A4670" s="83">
        <v>2021</v>
      </c>
      <c r="B4670" t="s">
        <v>1456</v>
      </c>
      <c r="C4670" t="s">
        <v>1506</v>
      </c>
      <c r="D4670" t="s">
        <v>350</v>
      </c>
      <c r="E4670" t="s">
        <v>2</v>
      </c>
      <c r="F4670" t="s">
        <v>1513</v>
      </c>
      <c r="G4670" t="s">
        <v>1514</v>
      </c>
      <c r="H4670" t="s">
        <v>366</v>
      </c>
      <c r="I4670" t="s">
        <v>354</v>
      </c>
      <c r="J4670" t="s">
        <v>79</v>
      </c>
      <c r="K4670" t="s">
        <v>40</v>
      </c>
      <c r="L4670" t="s">
        <v>8</v>
      </c>
      <c r="M4670" t="s">
        <v>8</v>
      </c>
      <c r="N4670" t="s">
        <v>208</v>
      </c>
      <c r="O4670" t="s">
        <v>377</v>
      </c>
      <c r="P4670" s="83">
        <v>1</v>
      </c>
      <c r="Q4670">
        <v>1</v>
      </c>
      <c r="R4670">
        <v>0</v>
      </c>
      <c r="S4670" s="9">
        <v>1</v>
      </c>
    </row>
    <row r="4671" spans="1:19">
      <c r="A4671" s="83"/>
      <c r="N4671" s="78">
        <v>6</v>
      </c>
      <c r="P4671" s="83"/>
      <c r="S4671" s="9"/>
    </row>
    <row r="4672" spans="1:19">
      <c r="A4672" s="83">
        <v>2021</v>
      </c>
      <c r="B4672" t="s">
        <v>1456</v>
      </c>
      <c r="C4672" t="s">
        <v>1506</v>
      </c>
      <c r="D4672" t="s">
        <v>350</v>
      </c>
      <c r="E4672" t="s">
        <v>2</v>
      </c>
      <c r="F4672" t="s">
        <v>1513</v>
      </c>
      <c r="G4672" t="s">
        <v>1514</v>
      </c>
      <c r="H4672" t="s">
        <v>366</v>
      </c>
      <c r="I4672" t="s">
        <v>354</v>
      </c>
      <c r="J4672" t="s">
        <v>79</v>
      </c>
      <c r="K4672" t="s">
        <v>40</v>
      </c>
      <c r="L4672" t="s">
        <v>8</v>
      </c>
      <c r="M4672" t="s">
        <v>8</v>
      </c>
      <c r="N4672" t="s">
        <v>217</v>
      </c>
      <c r="O4672" t="s">
        <v>376</v>
      </c>
      <c r="P4672" s="83">
        <v>15</v>
      </c>
      <c r="Q4672">
        <v>15</v>
      </c>
      <c r="R4672">
        <v>0</v>
      </c>
      <c r="S4672" s="9">
        <v>1</v>
      </c>
    </row>
    <row r="4673" spans="1:19">
      <c r="A4673" s="83">
        <v>2021</v>
      </c>
      <c r="B4673" t="s">
        <v>1456</v>
      </c>
      <c r="C4673" t="s">
        <v>1506</v>
      </c>
      <c r="D4673" t="s">
        <v>350</v>
      </c>
      <c r="E4673" t="s">
        <v>2</v>
      </c>
      <c r="F4673" t="s">
        <v>1517</v>
      </c>
      <c r="G4673" t="s">
        <v>1518</v>
      </c>
      <c r="H4673" t="s">
        <v>366</v>
      </c>
      <c r="I4673" t="s">
        <v>354</v>
      </c>
      <c r="J4673" t="s">
        <v>79</v>
      </c>
      <c r="K4673" t="s">
        <v>40</v>
      </c>
      <c r="L4673" t="s">
        <v>8</v>
      </c>
      <c r="M4673" t="s">
        <v>8</v>
      </c>
      <c r="N4673" t="s">
        <v>217</v>
      </c>
      <c r="O4673" t="s">
        <v>376</v>
      </c>
      <c r="P4673" s="83">
        <v>1</v>
      </c>
      <c r="Q4673">
        <v>0</v>
      </c>
      <c r="R4673">
        <v>1</v>
      </c>
      <c r="S4673" s="9">
        <v>0</v>
      </c>
    </row>
    <row r="4674" spans="1:19">
      <c r="A4674" s="83">
        <v>2021</v>
      </c>
      <c r="B4674" t="s">
        <v>1456</v>
      </c>
      <c r="C4674" t="s">
        <v>1506</v>
      </c>
      <c r="D4674" t="s">
        <v>350</v>
      </c>
      <c r="E4674" t="s">
        <v>2</v>
      </c>
      <c r="F4674" t="s">
        <v>1519</v>
      </c>
      <c r="G4674" t="s">
        <v>1520</v>
      </c>
      <c r="H4674" t="s">
        <v>1521</v>
      </c>
      <c r="I4674" t="s">
        <v>354</v>
      </c>
      <c r="J4674" t="s">
        <v>79</v>
      </c>
      <c r="K4674" t="s">
        <v>40</v>
      </c>
      <c r="L4674" t="s">
        <v>8</v>
      </c>
      <c r="M4674" t="s">
        <v>8</v>
      </c>
      <c r="N4674" t="s">
        <v>217</v>
      </c>
      <c r="O4674" t="s">
        <v>376</v>
      </c>
      <c r="P4674" s="83">
        <v>3</v>
      </c>
      <c r="Q4674">
        <v>3</v>
      </c>
      <c r="R4674">
        <v>0</v>
      </c>
      <c r="S4674" s="9">
        <v>1</v>
      </c>
    </row>
    <row r="4675" spans="1:19">
      <c r="A4675" s="83">
        <v>2021</v>
      </c>
      <c r="B4675" t="s">
        <v>1456</v>
      </c>
      <c r="C4675" t="s">
        <v>1506</v>
      </c>
      <c r="D4675" t="s">
        <v>350</v>
      </c>
      <c r="E4675" t="s">
        <v>2</v>
      </c>
      <c r="F4675" t="s">
        <v>1522</v>
      </c>
      <c r="G4675" t="s">
        <v>1523</v>
      </c>
      <c r="H4675" t="s">
        <v>366</v>
      </c>
      <c r="I4675" t="s">
        <v>354</v>
      </c>
      <c r="J4675" t="s">
        <v>79</v>
      </c>
      <c r="K4675" t="s">
        <v>40</v>
      </c>
      <c r="L4675" t="s">
        <v>8</v>
      </c>
      <c r="M4675" t="s">
        <v>8</v>
      </c>
      <c r="N4675" t="s">
        <v>217</v>
      </c>
      <c r="O4675" t="s">
        <v>376</v>
      </c>
      <c r="P4675" s="83">
        <v>6</v>
      </c>
      <c r="Q4675">
        <v>5</v>
      </c>
      <c r="R4675">
        <v>1</v>
      </c>
      <c r="S4675" s="9">
        <v>0.83333333333333337</v>
      </c>
    </row>
    <row r="4676" spans="1:19">
      <c r="A4676" s="83">
        <v>2021</v>
      </c>
      <c r="B4676" t="s">
        <v>1456</v>
      </c>
      <c r="C4676" t="s">
        <v>1506</v>
      </c>
      <c r="D4676" t="s">
        <v>350</v>
      </c>
      <c r="E4676" t="s">
        <v>2</v>
      </c>
      <c r="F4676" t="s">
        <v>1531</v>
      </c>
      <c r="G4676" t="s">
        <v>1532</v>
      </c>
      <c r="H4676" t="s">
        <v>366</v>
      </c>
      <c r="I4676" t="s">
        <v>354</v>
      </c>
      <c r="J4676" t="s">
        <v>79</v>
      </c>
      <c r="K4676" t="s">
        <v>40</v>
      </c>
      <c r="L4676" t="s">
        <v>8</v>
      </c>
      <c r="M4676" t="s">
        <v>8</v>
      </c>
      <c r="N4676" t="s">
        <v>217</v>
      </c>
      <c r="O4676" t="s">
        <v>376</v>
      </c>
      <c r="P4676" s="83">
        <v>3</v>
      </c>
      <c r="Q4676">
        <v>3</v>
      </c>
      <c r="R4676">
        <v>0</v>
      </c>
      <c r="S4676" s="9">
        <v>1</v>
      </c>
    </row>
    <row r="4677" spans="1:19">
      <c r="A4677" s="83">
        <v>2021</v>
      </c>
      <c r="B4677" t="s">
        <v>1456</v>
      </c>
      <c r="C4677" t="s">
        <v>1469</v>
      </c>
      <c r="D4677" t="s">
        <v>1457</v>
      </c>
      <c r="E4677" t="s">
        <v>2</v>
      </c>
      <c r="F4677" t="s">
        <v>394</v>
      </c>
      <c r="G4677" t="s">
        <v>1470</v>
      </c>
      <c r="H4677" t="s">
        <v>383</v>
      </c>
      <c r="I4677" t="s">
        <v>384</v>
      </c>
      <c r="J4677" t="s">
        <v>37</v>
      </c>
      <c r="K4677" t="s">
        <v>40</v>
      </c>
      <c r="L4677" t="s">
        <v>8</v>
      </c>
      <c r="M4677" t="s">
        <v>8</v>
      </c>
      <c r="N4677" t="s">
        <v>217</v>
      </c>
      <c r="O4677" t="s">
        <v>376</v>
      </c>
      <c r="P4677" s="83">
        <v>5</v>
      </c>
      <c r="Q4677">
        <v>0</v>
      </c>
      <c r="R4677">
        <v>5</v>
      </c>
      <c r="S4677" s="9">
        <v>0</v>
      </c>
    </row>
    <row r="4678" spans="1:19">
      <c r="A4678" s="83"/>
      <c r="N4678" s="78">
        <v>2</v>
      </c>
      <c r="P4678" s="83"/>
      <c r="S4678" s="9"/>
    </row>
    <row r="4679" spans="1:19">
      <c r="A4679" s="83">
        <v>2021</v>
      </c>
      <c r="B4679" t="s">
        <v>1456</v>
      </c>
      <c r="C4679" t="s">
        <v>1506</v>
      </c>
      <c r="D4679" t="s">
        <v>350</v>
      </c>
      <c r="E4679" t="s">
        <v>2</v>
      </c>
      <c r="F4679" t="s">
        <v>1517</v>
      </c>
      <c r="G4679" t="s">
        <v>1518</v>
      </c>
      <c r="H4679" t="s">
        <v>366</v>
      </c>
      <c r="I4679" t="s">
        <v>354</v>
      </c>
      <c r="J4679" t="s">
        <v>79</v>
      </c>
      <c r="K4679" t="s">
        <v>40</v>
      </c>
      <c r="L4679" t="s">
        <v>8</v>
      </c>
      <c r="M4679" t="s">
        <v>40</v>
      </c>
      <c r="N4679" t="s">
        <v>40</v>
      </c>
      <c r="O4679" t="s">
        <v>313</v>
      </c>
      <c r="P4679" s="83">
        <v>5</v>
      </c>
      <c r="Q4679">
        <v>0</v>
      </c>
      <c r="R4679">
        <v>5</v>
      </c>
      <c r="S4679" s="9">
        <v>0</v>
      </c>
    </row>
    <row r="4680" spans="1:19">
      <c r="A4680" s="83">
        <v>2021</v>
      </c>
      <c r="B4680" t="s">
        <v>1456</v>
      </c>
      <c r="C4680" t="s">
        <v>1506</v>
      </c>
      <c r="D4680" t="s">
        <v>350</v>
      </c>
      <c r="E4680" t="s">
        <v>2</v>
      </c>
      <c r="F4680" t="s">
        <v>1531</v>
      </c>
      <c r="G4680" t="s">
        <v>1532</v>
      </c>
      <c r="H4680" t="s">
        <v>366</v>
      </c>
      <c r="I4680" t="s">
        <v>354</v>
      </c>
      <c r="J4680" t="s">
        <v>79</v>
      </c>
      <c r="K4680" t="s">
        <v>40</v>
      </c>
      <c r="L4680" t="s">
        <v>8</v>
      </c>
      <c r="M4680" t="s">
        <v>40</v>
      </c>
      <c r="N4680" t="s">
        <v>40</v>
      </c>
      <c r="O4680" t="s">
        <v>313</v>
      </c>
      <c r="P4680" s="83">
        <v>3</v>
      </c>
      <c r="Q4680">
        <v>0</v>
      </c>
      <c r="R4680">
        <v>3</v>
      </c>
      <c r="S4680" s="9">
        <v>0</v>
      </c>
    </row>
    <row r="4681" spans="1:19">
      <c r="A4681" s="83"/>
      <c r="N4681" s="78">
        <v>15</v>
      </c>
      <c r="P4681" s="83"/>
      <c r="S4681" s="9"/>
    </row>
    <row r="4682" spans="1:19">
      <c r="A4682" s="83">
        <v>2021</v>
      </c>
      <c r="B4682" t="s">
        <v>1456</v>
      </c>
      <c r="C4682" t="s">
        <v>933</v>
      </c>
      <c r="D4682" t="s">
        <v>1457</v>
      </c>
      <c r="E4682" t="s">
        <v>2</v>
      </c>
      <c r="F4682" t="s">
        <v>45</v>
      </c>
      <c r="G4682" t="s">
        <v>1458</v>
      </c>
      <c r="H4682" t="s">
        <v>126</v>
      </c>
      <c r="I4682" t="s">
        <v>127</v>
      </c>
      <c r="J4682" t="s">
        <v>79</v>
      </c>
      <c r="K4682" t="s">
        <v>40</v>
      </c>
      <c r="L4682" t="s">
        <v>8</v>
      </c>
      <c r="M4682" t="s">
        <v>38</v>
      </c>
      <c r="N4682" t="s">
        <v>8</v>
      </c>
      <c r="O4682" t="s">
        <v>314</v>
      </c>
      <c r="P4682" s="83">
        <v>10</v>
      </c>
      <c r="Q4682">
        <v>10</v>
      </c>
      <c r="R4682">
        <v>0</v>
      </c>
      <c r="S4682" s="9">
        <v>1</v>
      </c>
    </row>
    <row r="4683" spans="1:19">
      <c r="A4683" s="83">
        <v>2021</v>
      </c>
      <c r="B4683" t="s">
        <v>1456</v>
      </c>
      <c r="C4683" t="s">
        <v>1506</v>
      </c>
      <c r="D4683" t="s">
        <v>1457</v>
      </c>
      <c r="E4683" t="s">
        <v>1515</v>
      </c>
      <c r="F4683" t="s">
        <v>149</v>
      </c>
      <c r="G4683" t="s">
        <v>1516</v>
      </c>
      <c r="H4683" t="s">
        <v>591</v>
      </c>
      <c r="I4683" t="s">
        <v>592</v>
      </c>
      <c r="J4683" t="s">
        <v>593</v>
      </c>
      <c r="K4683" t="s">
        <v>40</v>
      </c>
      <c r="L4683" t="s">
        <v>8</v>
      </c>
      <c r="M4683" t="s">
        <v>38</v>
      </c>
      <c r="N4683" t="s">
        <v>8</v>
      </c>
      <c r="O4683" t="s">
        <v>314</v>
      </c>
      <c r="P4683" s="83">
        <v>2</v>
      </c>
      <c r="Q4683">
        <v>0</v>
      </c>
      <c r="R4683">
        <v>2</v>
      </c>
      <c r="S4683" s="9">
        <v>0</v>
      </c>
    </row>
    <row r="4684" spans="1:19">
      <c r="A4684" s="83">
        <v>2021</v>
      </c>
      <c r="B4684" t="s">
        <v>1456</v>
      </c>
      <c r="C4684" t="s">
        <v>1506</v>
      </c>
      <c r="D4684" t="s">
        <v>350</v>
      </c>
      <c r="E4684" t="s">
        <v>2</v>
      </c>
      <c r="F4684" t="s">
        <v>1513</v>
      </c>
      <c r="G4684" t="s">
        <v>1514</v>
      </c>
      <c r="H4684" t="s">
        <v>366</v>
      </c>
      <c r="I4684" t="s">
        <v>354</v>
      </c>
      <c r="J4684" t="s">
        <v>79</v>
      </c>
      <c r="K4684" t="s">
        <v>40</v>
      </c>
      <c r="L4684" t="s">
        <v>8</v>
      </c>
      <c r="M4684" t="s">
        <v>38</v>
      </c>
      <c r="N4684" t="s">
        <v>8</v>
      </c>
      <c r="O4684" t="s">
        <v>314</v>
      </c>
      <c r="P4684" s="83">
        <v>15</v>
      </c>
      <c r="Q4684">
        <v>15</v>
      </c>
      <c r="R4684">
        <v>0</v>
      </c>
      <c r="S4684" s="9">
        <v>1</v>
      </c>
    </row>
    <row r="4685" spans="1:19">
      <c r="A4685" s="83">
        <v>2021</v>
      </c>
      <c r="B4685" t="s">
        <v>1456</v>
      </c>
      <c r="C4685" t="s">
        <v>1506</v>
      </c>
      <c r="D4685" t="s">
        <v>350</v>
      </c>
      <c r="E4685" t="s">
        <v>2</v>
      </c>
      <c r="F4685" t="s">
        <v>1517</v>
      </c>
      <c r="G4685" t="s">
        <v>1518</v>
      </c>
      <c r="H4685" t="s">
        <v>366</v>
      </c>
      <c r="I4685" t="s">
        <v>354</v>
      </c>
      <c r="J4685" t="s">
        <v>79</v>
      </c>
      <c r="K4685" t="s">
        <v>40</v>
      </c>
      <c r="L4685" t="s">
        <v>8</v>
      </c>
      <c r="M4685" t="s">
        <v>38</v>
      </c>
      <c r="N4685" t="s">
        <v>8</v>
      </c>
      <c r="O4685" t="s">
        <v>314</v>
      </c>
      <c r="P4685" s="83">
        <v>2</v>
      </c>
      <c r="Q4685">
        <v>2</v>
      </c>
      <c r="R4685">
        <v>0</v>
      </c>
      <c r="S4685" s="9">
        <v>1</v>
      </c>
    </row>
    <row r="4686" spans="1:19">
      <c r="A4686" s="83">
        <v>2021</v>
      </c>
      <c r="B4686" t="s">
        <v>1456</v>
      </c>
      <c r="C4686" t="s">
        <v>1506</v>
      </c>
      <c r="D4686" t="s">
        <v>350</v>
      </c>
      <c r="E4686" t="s">
        <v>2</v>
      </c>
      <c r="F4686" t="s">
        <v>1522</v>
      </c>
      <c r="G4686" t="s">
        <v>1523</v>
      </c>
      <c r="H4686" t="s">
        <v>366</v>
      </c>
      <c r="I4686" t="s">
        <v>354</v>
      </c>
      <c r="J4686" t="s">
        <v>79</v>
      </c>
      <c r="K4686" t="s">
        <v>40</v>
      </c>
      <c r="L4686" t="s">
        <v>8</v>
      </c>
      <c r="M4686" t="s">
        <v>38</v>
      </c>
      <c r="N4686" t="s">
        <v>8</v>
      </c>
      <c r="O4686" t="s">
        <v>314</v>
      </c>
      <c r="P4686" s="83">
        <v>2</v>
      </c>
      <c r="Q4686">
        <v>0</v>
      </c>
      <c r="R4686">
        <v>2</v>
      </c>
      <c r="S4686" s="9">
        <v>0</v>
      </c>
    </row>
    <row r="4687" spans="1:19">
      <c r="A4687" s="83">
        <v>2021</v>
      </c>
      <c r="B4687" t="s">
        <v>1456</v>
      </c>
      <c r="C4687" t="s">
        <v>1506</v>
      </c>
      <c r="D4687" t="s">
        <v>350</v>
      </c>
      <c r="E4687" t="s">
        <v>2</v>
      </c>
      <c r="F4687" t="s">
        <v>1531</v>
      </c>
      <c r="G4687" t="s">
        <v>1532</v>
      </c>
      <c r="H4687" t="s">
        <v>366</v>
      </c>
      <c r="I4687" t="s">
        <v>354</v>
      </c>
      <c r="J4687" t="s">
        <v>79</v>
      </c>
      <c r="K4687" t="s">
        <v>40</v>
      </c>
      <c r="L4687" t="s">
        <v>8</v>
      </c>
      <c r="M4687" t="s">
        <v>38</v>
      </c>
      <c r="N4687" t="s">
        <v>8</v>
      </c>
      <c r="O4687" t="s">
        <v>314</v>
      </c>
      <c r="P4687" s="83">
        <v>7</v>
      </c>
      <c r="Q4687">
        <v>7</v>
      </c>
      <c r="R4687">
        <v>0</v>
      </c>
      <c r="S4687" s="9">
        <v>1</v>
      </c>
    </row>
    <row r="4688" spans="1:19">
      <c r="A4688" s="83">
        <v>2021</v>
      </c>
      <c r="B4688" t="s">
        <v>1456</v>
      </c>
      <c r="C4688" t="s">
        <v>1506</v>
      </c>
      <c r="D4688" t="s">
        <v>350</v>
      </c>
      <c r="E4688" t="s">
        <v>2</v>
      </c>
      <c r="F4688" t="s">
        <v>1533</v>
      </c>
      <c r="G4688" t="s">
        <v>1534</v>
      </c>
      <c r="H4688" t="s">
        <v>366</v>
      </c>
      <c r="I4688" t="s">
        <v>354</v>
      </c>
      <c r="J4688" t="s">
        <v>79</v>
      </c>
      <c r="K4688" t="s">
        <v>40</v>
      </c>
      <c r="L4688" t="s">
        <v>8</v>
      </c>
      <c r="M4688" t="s">
        <v>38</v>
      </c>
      <c r="N4688" t="s">
        <v>8</v>
      </c>
      <c r="O4688" t="s">
        <v>314</v>
      </c>
      <c r="P4688" s="83">
        <v>5</v>
      </c>
      <c r="Q4688">
        <v>5</v>
      </c>
      <c r="R4688">
        <v>0</v>
      </c>
      <c r="S4688" s="9">
        <v>1</v>
      </c>
    </row>
    <row r="4689" spans="1:19">
      <c r="A4689" s="83">
        <v>2021</v>
      </c>
      <c r="B4689" t="s">
        <v>1456</v>
      </c>
      <c r="C4689" t="s">
        <v>1506</v>
      </c>
      <c r="D4689" t="s">
        <v>350</v>
      </c>
      <c r="E4689" t="s">
        <v>2</v>
      </c>
      <c r="F4689" t="s">
        <v>1535</v>
      </c>
      <c r="G4689" t="s">
        <v>1536</v>
      </c>
      <c r="H4689" t="s">
        <v>366</v>
      </c>
      <c r="I4689" t="s">
        <v>354</v>
      </c>
      <c r="J4689" t="s">
        <v>79</v>
      </c>
      <c r="K4689" t="s">
        <v>40</v>
      </c>
      <c r="L4689" t="s">
        <v>8</v>
      </c>
      <c r="M4689" t="s">
        <v>38</v>
      </c>
      <c r="N4689" t="s">
        <v>8</v>
      </c>
      <c r="O4689" t="s">
        <v>314</v>
      </c>
      <c r="P4689" s="83">
        <v>7</v>
      </c>
      <c r="Q4689">
        <v>3</v>
      </c>
      <c r="R4689">
        <v>4</v>
      </c>
      <c r="S4689" s="9">
        <v>0.42857142857142855</v>
      </c>
    </row>
    <row r="4690" spans="1:19">
      <c r="A4690" s="83">
        <v>2021</v>
      </c>
      <c r="B4690" t="s">
        <v>1456</v>
      </c>
      <c r="C4690" t="s">
        <v>1469</v>
      </c>
      <c r="D4690" t="s">
        <v>1457</v>
      </c>
      <c r="E4690" t="s">
        <v>154</v>
      </c>
      <c r="F4690" t="s">
        <v>441</v>
      </c>
      <c r="G4690" t="s">
        <v>1492</v>
      </c>
      <c r="H4690" t="s">
        <v>383</v>
      </c>
      <c r="I4690" t="s">
        <v>384</v>
      </c>
      <c r="J4690" t="s">
        <v>37</v>
      </c>
      <c r="K4690" t="s">
        <v>40</v>
      </c>
      <c r="L4690" t="s">
        <v>8</v>
      </c>
      <c r="M4690" t="s">
        <v>38</v>
      </c>
      <c r="N4690" t="s">
        <v>8</v>
      </c>
      <c r="O4690" t="s">
        <v>314</v>
      </c>
      <c r="P4690" s="83">
        <v>1</v>
      </c>
      <c r="Q4690">
        <v>0</v>
      </c>
      <c r="R4690">
        <v>1</v>
      </c>
      <c r="S4690" s="9">
        <v>0</v>
      </c>
    </row>
    <row r="4691" spans="1:19">
      <c r="A4691" s="83">
        <v>2021</v>
      </c>
      <c r="B4691" t="s">
        <v>1456</v>
      </c>
      <c r="C4691" t="s">
        <v>1469</v>
      </c>
      <c r="D4691" t="s">
        <v>1457</v>
      </c>
      <c r="E4691" t="s">
        <v>154</v>
      </c>
      <c r="F4691" t="s">
        <v>1487</v>
      </c>
      <c r="G4691" t="s">
        <v>1488</v>
      </c>
      <c r="H4691" t="s">
        <v>1489</v>
      </c>
      <c r="I4691" t="s">
        <v>384</v>
      </c>
      <c r="J4691" t="s">
        <v>37</v>
      </c>
      <c r="K4691" t="s">
        <v>40</v>
      </c>
      <c r="L4691" t="s">
        <v>8</v>
      </c>
      <c r="M4691" t="s">
        <v>38</v>
      </c>
      <c r="N4691" t="s">
        <v>8</v>
      </c>
      <c r="O4691" t="s">
        <v>314</v>
      </c>
      <c r="P4691" s="83">
        <v>1</v>
      </c>
      <c r="Q4691">
        <v>0</v>
      </c>
      <c r="R4691">
        <v>1</v>
      </c>
      <c r="S4691" s="9">
        <v>0</v>
      </c>
    </row>
    <row r="4692" spans="1:19">
      <c r="A4692" s="83">
        <v>2021</v>
      </c>
      <c r="B4692" t="s">
        <v>1456</v>
      </c>
      <c r="C4692" t="s">
        <v>1469</v>
      </c>
      <c r="D4692" t="s">
        <v>1457</v>
      </c>
      <c r="E4692" t="s">
        <v>154</v>
      </c>
      <c r="F4692" t="s">
        <v>1476</v>
      </c>
      <c r="G4692" t="s">
        <v>1477</v>
      </c>
      <c r="H4692" t="s">
        <v>383</v>
      </c>
      <c r="I4692" t="s">
        <v>384</v>
      </c>
      <c r="J4692" t="s">
        <v>37</v>
      </c>
      <c r="K4692" t="s">
        <v>40</v>
      </c>
      <c r="L4692" t="s">
        <v>8</v>
      </c>
      <c r="M4692" t="s">
        <v>38</v>
      </c>
      <c r="N4692" t="s">
        <v>8</v>
      </c>
      <c r="O4692" t="s">
        <v>314</v>
      </c>
      <c r="P4692" s="83">
        <v>20</v>
      </c>
      <c r="Q4692">
        <v>0</v>
      </c>
      <c r="R4692">
        <v>20</v>
      </c>
      <c r="S4692" s="9">
        <v>0</v>
      </c>
    </row>
    <row r="4693" spans="1:19">
      <c r="A4693" s="83">
        <v>2021</v>
      </c>
      <c r="B4693" t="s">
        <v>1456</v>
      </c>
      <c r="C4693" t="s">
        <v>1469</v>
      </c>
      <c r="D4693" t="s">
        <v>1457</v>
      </c>
      <c r="E4693" t="s">
        <v>2</v>
      </c>
      <c r="F4693" t="s">
        <v>394</v>
      </c>
      <c r="G4693" t="s">
        <v>1470</v>
      </c>
      <c r="H4693" t="s">
        <v>383</v>
      </c>
      <c r="I4693" t="s">
        <v>384</v>
      </c>
      <c r="J4693" t="s">
        <v>37</v>
      </c>
      <c r="K4693" t="s">
        <v>40</v>
      </c>
      <c r="L4693" t="s">
        <v>8</v>
      </c>
      <c r="M4693" t="s">
        <v>38</v>
      </c>
      <c r="N4693" t="s">
        <v>8</v>
      </c>
      <c r="O4693" t="s">
        <v>314</v>
      </c>
      <c r="P4693" s="83">
        <v>2</v>
      </c>
      <c r="Q4693">
        <v>0</v>
      </c>
      <c r="R4693">
        <v>2</v>
      </c>
      <c r="S4693" s="9">
        <v>0</v>
      </c>
    </row>
    <row r="4694" spans="1:19">
      <c r="A4694" s="83">
        <v>2021</v>
      </c>
      <c r="B4694" t="s">
        <v>1456</v>
      </c>
      <c r="C4694" t="s">
        <v>1469</v>
      </c>
      <c r="D4694" t="s">
        <v>1457</v>
      </c>
      <c r="E4694" t="s">
        <v>2</v>
      </c>
      <c r="F4694" t="s">
        <v>397</v>
      </c>
      <c r="G4694" t="s">
        <v>1475</v>
      </c>
      <c r="H4694" t="s">
        <v>383</v>
      </c>
      <c r="I4694" t="s">
        <v>384</v>
      </c>
      <c r="J4694" t="s">
        <v>37</v>
      </c>
      <c r="K4694" t="s">
        <v>40</v>
      </c>
      <c r="L4694" t="s">
        <v>8</v>
      </c>
      <c r="M4694" t="s">
        <v>38</v>
      </c>
      <c r="N4694" t="s">
        <v>8</v>
      </c>
      <c r="O4694" t="s">
        <v>314</v>
      </c>
      <c r="P4694" s="83">
        <v>1</v>
      </c>
      <c r="Q4694">
        <v>0</v>
      </c>
      <c r="R4694">
        <v>1</v>
      </c>
      <c r="S4694" s="9">
        <v>0</v>
      </c>
    </row>
    <row r="4695" spans="1:19">
      <c r="A4695" s="83">
        <v>2021</v>
      </c>
      <c r="B4695" t="s">
        <v>1456</v>
      </c>
      <c r="C4695" t="s">
        <v>1469</v>
      </c>
      <c r="D4695" t="s">
        <v>1457</v>
      </c>
      <c r="E4695" t="s">
        <v>2</v>
      </c>
      <c r="F4695" t="s">
        <v>400</v>
      </c>
      <c r="G4695" t="s">
        <v>1498</v>
      </c>
      <c r="H4695" t="s">
        <v>383</v>
      </c>
      <c r="I4695" t="s">
        <v>384</v>
      </c>
      <c r="J4695" t="s">
        <v>37</v>
      </c>
      <c r="K4695" t="s">
        <v>40</v>
      </c>
      <c r="L4695" t="s">
        <v>8</v>
      </c>
      <c r="M4695" t="s">
        <v>38</v>
      </c>
      <c r="N4695" t="s">
        <v>8</v>
      </c>
      <c r="O4695" t="s">
        <v>314</v>
      </c>
      <c r="P4695" s="83">
        <v>1</v>
      </c>
      <c r="Q4695">
        <v>1</v>
      </c>
      <c r="R4695">
        <v>0</v>
      </c>
      <c r="S4695" s="9">
        <v>1</v>
      </c>
    </row>
    <row r="4696" spans="1:19">
      <c r="A4696" s="83">
        <v>2021</v>
      </c>
      <c r="B4696" t="s">
        <v>1456</v>
      </c>
      <c r="C4696" t="s">
        <v>1469</v>
      </c>
      <c r="D4696" t="s">
        <v>1457</v>
      </c>
      <c r="E4696" t="s">
        <v>2</v>
      </c>
      <c r="F4696" t="s">
        <v>1472</v>
      </c>
      <c r="G4696" t="s">
        <v>1473</v>
      </c>
      <c r="H4696" t="s">
        <v>383</v>
      </c>
      <c r="I4696" t="s">
        <v>384</v>
      </c>
      <c r="J4696" t="s">
        <v>37</v>
      </c>
      <c r="K4696" t="s">
        <v>40</v>
      </c>
      <c r="L4696" t="s">
        <v>8</v>
      </c>
      <c r="M4696" t="s">
        <v>38</v>
      </c>
      <c r="N4696" t="s">
        <v>8</v>
      </c>
      <c r="O4696" t="s">
        <v>314</v>
      </c>
      <c r="P4696" s="83">
        <v>1</v>
      </c>
      <c r="Q4696">
        <v>1</v>
      </c>
      <c r="R4696">
        <v>0</v>
      </c>
      <c r="S4696" s="9">
        <v>1</v>
      </c>
    </row>
    <row r="4697" spans="1:19">
      <c r="A4697" s="83"/>
      <c r="N4697" s="78">
        <v>2</v>
      </c>
      <c r="P4697" s="83"/>
      <c r="S4697" s="9"/>
    </row>
    <row r="4698" spans="1:19">
      <c r="A4698" s="83">
        <v>2021</v>
      </c>
      <c r="B4698" t="s">
        <v>1456</v>
      </c>
      <c r="C4698" t="s">
        <v>1506</v>
      </c>
      <c r="D4698" t="s">
        <v>1457</v>
      </c>
      <c r="E4698" t="s">
        <v>2</v>
      </c>
      <c r="F4698" t="s">
        <v>1311</v>
      </c>
      <c r="G4698" t="s">
        <v>1537</v>
      </c>
      <c r="H4698" t="s">
        <v>673</v>
      </c>
      <c r="I4698" t="s">
        <v>674</v>
      </c>
      <c r="J4698" t="s">
        <v>593</v>
      </c>
      <c r="K4698" t="s">
        <v>40</v>
      </c>
      <c r="L4698" t="s">
        <v>8</v>
      </c>
      <c r="M4698" t="s">
        <v>38</v>
      </c>
      <c r="N4698" t="s">
        <v>40</v>
      </c>
      <c r="O4698" t="s">
        <v>600</v>
      </c>
      <c r="P4698" s="83">
        <v>1</v>
      </c>
      <c r="Q4698">
        <v>0</v>
      </c>
      <c r="R4698">
        <v>1</v>
      </c>
      <c r="S4698" s="9">
        <v>0</v>
      </c>
    </row>
    <row r="4699" spans="1:19">
      <c r="A4699" s="83">
        <v>2021</v>
      </c>
      <c r="B4699" t="s">
        <v>1456</v>
      </c>
      <c r="C4699" t="s">
        <v>1506</v>
      </c>
      <c r="D4699" t="s">
        <v>350</v>
      </c>
      <c r="E4699" t="s">
        <v>2</v>
      </c>
      <c r="F4699" t="s">
        <v>1517</v>
      </c>
      <c r="G4699" t="s">
        <v>1518</v>
      </c>
      <c r="H4699" t="s">
        <v>366</v>
      </c>
      <c r="I4699" t="s">
        <v>354</v>
      </c>
      <c r="J4699" t="s">
        <v>79</v>
      </c>
      <c r="K4699" t="s">
        <v>40</v>
      </c>
      <c r="L4699" t="s">
        <v>8</v>
      </c>
      <c r="M4699" t="s">
        <v>38</v>
      </c>
      <c r="N4699" t="s">
        <v>40</v>
      </c>
      <c r="O4699" t="s">
        <v>600</v>
      </c>
      <c r="P4699" s="83">
        <v>1</v>
      </c>
      <c r="Q4699">
        <v>1</v>
      </c>
      <c r="R4699">
        <v>0</v>
      </c>
      <c r="S4699" s="9">
        <v>1</v>
      </c>
    </row>
    <row r="4700" spans="1:19">
      <c r="A4700" s="86"/>
      <c r="J4700" s="8">
        <v>84</v>
      </c>
      <c r="K4700" s="78"/>
      <c r="L4700" s="78"/>
      <c r="M4700" s="78"/>
      <c r="N4700" s="78">
        <v>14</v>
      </c>
      <c r="P4700" s="86"/>
    </row>
    <row r="4701" spans="1:19">
      <c r="A4701" s="83">
        <v>2021</v>
      </c>
      <c r="B4701" t="s">
        <v>1456</v>
      </c>
      <c r="C4701" t="s">
        <v>931</v>
      </c>
      <c r="D4701" t="s">
        <v>1457</v>
      </c>
      <c r="E4701" t="s">
        <v>2</v>
      </c>
      <c r="F4701" t="s">
        <v>17</v>
      </c>
      <c r="G4701" t="s">
        <v>1538</v>
      </c>
      <c r="H4701" t="s">
        <v>1539</v>
      </c>
      <c r="I4701" t="s">
        <v>135</v>
      </c>
      <c r="J4701" t="s">
        <v>6</v>
      </c>
      <c r="K4701" t="s">
        <v>38</v>
      </c>
      <c r="L4701" t="s">
        <v>8</v>
      </c>
      <c r="M4701" t="s">
        <v>8</v>
      </c>
      <c r="N4701" t="s">
        <v>40</v>
      </c>
      <c r="O4701" t="s">
        <v>43</v>
      </c>
      <c r="P4701" s="83">
        <v>2</v>
      </c>
      <c r="Q4701">
        <v>2</v>
      </c>
      <c r="R4701">
        <v>0</v>
      </c>
      <c r="S4701" s="9">
        <v>1</v>
      </c>
    </row>
    <row r="4702" spans="1:19">
      <c r="A4702" s="83">
        <v>2021</v>
      </c>
      <c r="B4702" t="s">
        <v>1456</v>
      </c>
      <c r="C4702" t="s">
        <v>933</v>
      </c>
      <c r="D4702" t="s">
        <v>1457</v>
      </c>
      <c r="E4702" t="s">
        <v>2</v>
      </c>
      <c r="F4702" t="s">
        <v>54</v>
      </c>
      <c r="G4702" t="s">
        <v>1459</v>
      </c>
      <c r="H4702" t="s">
        <v>1460</v>
      </c>
      <c r="I4702" t="s">
        <v>127</v>
      </c>
      <c r="J4702" t="s">
        <v>79</v>
      </c>
      <c r="K4702" t="s">
        <v>38</v>
      </c>
      <c r="L4702" t="s">
        <v>8</v>
      </c>
      <c r="M4702" t="s">
        <v>8</v>
      </c>
      <c r="N4702" t="s">
        <v>40</v>
      </c>
      <c r="O4702" t="s">
        <v>43</v>
      </c>
      <c r="P4702" s="83">
        <v>2</v>
      </c>
      <c r="Q4702">
        <v>0</v>
      </c>
      <c r="R4702">
        <v>2</v>
      </c>
      <c r="S4702" s="9">
        <v>0</v>
      </c>
    </row>
    <row r="4703" spans="1:19">
      <c r="A4703" s="83">
        <v>2021</v>
      </c>
      <c r="B4703" t="s">
        <v>1456</v>
      </c>
      <c r="C4703" t="s">
        <v>933</v>
      </c>
      <c r="D4703" t="s">
        <v>1457</v>
      </c>
      <c r="E4703" t="s">
        <v>2</v>
      </c>
      <c r="F4703" t="s">
        <v>256</v>
      </c>
      <c r="G4703" t="s">
        <v>1462</v>
      </c>
      <c r="H4703" t="s">
        <v>1463</v>
      </c>
      <c r="I4703" t="s">
        <v>127</v>
      </c>
      <c r="J4703" t="s">
        <v>79</v>
      </c>
      <c r="K4703" t="s">
        <v>38</v>
      </c>
      <c r="L4703" t="s">
        <v>8</v>
      </c>
      <c r="M4703" t="s">
        <v>8</v>
      </c>
      <c r="N4703" t="s">
        <v>40</v>
      </c>
      <c r="O4703" t="s">
        <v>43</v>
      </c>
      <c r="P4703" s="83">
        <v>5</v>
      </c>
      <c r="Q4703">
        <v>5</v>
      </c>
      <c r="R4703">
        <v>0</v>
      </c>
      <c r="S4703" s="9">
        <v>1</v>
      </c>
    </row>
    <row r="4704" spans="1:19">
      <c r="A4704" s="83">
        <v>2021</v>
      </c>
      <c r="B4704" t="s">
        <v>1456</v>
      </c>
      <c r="C4704" t="s">
        <v>933</v>
      </c>
      <c r="D4704" t="s">
        <v>1457</v>
      </c>
      <c r="E4704" t="s">
        <v>2</v>
      </c>
      <c r="F4704" t="s">
        <v>287</v>
      </c>
      <c r="G4704" t="s">
        <v>1467</v>
      </c>
      <c r="H4704" t="s">
        <v>126</v>
      </c>
      <c r="I4704" t="s">
        <v>127</v>
      </c>
      <c r="J4704" t="s">
        <v>79</v>
      </c>
      <c r="K4704" t="s">
        <v>38</v>
      </c>
      <c r="L4704" t="s">
        <v>8</v>
      </c>
      <c r="M4704" t="s">
        <v>8</v>
      </c>
      <c r="N4704" t="s">
        <v>40</v>
      </c>
      <c r="O4704" t="s">
        <v>43</v>
      </c>
      <c r="P4704" s="83">
        <v>5</v>
      </c>
      <c r="Q4704">
        <v>2</v>
      </c>
      <c r="R4704">
        <v>3</v>
      </c>
      <c r="S4704" s="9">
        <v>0.4</v>
      </c>
    </row>
    <row r="4705" spans="1:19">
      <c r="A4705" s="83">
        <v>2021</v>
      </c>
      <c r="B4705" t="s">
        <v>1456</v>
      </c>
      <c r="C4705" t="s">
        <v>1506</v>
      </c>
      <c r="D4705" t="s">
        <v>350</v>
      </c>
      <c r="E4705" t="s">
        <v>2</v>
      </c>
      <c r="F4705" t="s">
        <v>1513</v>
      </c>
      <c r="G4705" t="s">
        <v>1514</v>
      </c>
      <c r="H4705" t="s">
        <v>366</v>
      </c>
      <c r="I4705" t="s">
        <v>354</v>
      </c>
      <c r="J4705" t="s">
        <v>79</v>
      </c>
      <c r="K4705" t="s">
        <v>38</v>
      </c>
      <c r="L4705" t="s">
        <v>8</v>
      </c>
      <c r="M4705" t="s">
        <v>8</v>
      </c>
      <c r="N4705" t="s">
        <v>40</v>
      </c>
      <c r="O4705" t="s">
        <v>43</v>
      </c>
      <c r="P4705" s="83">
        <v>11</v>
      </c>
      <c r="Q4705">
        <v>11</v>
      </c>
      <c r="R4705">
        <v>0</v>
      </c>
      <c r="S4705" s="9">
        <v>1</v>
      </c>
    </row>
    <row r="4706" spans="1:19">
      <c r="A4706" s="83">
        <v>2021</v>
      </c>
      <c r="B4706" t="s">
        <v>1456</v>
      </c>
      <c r="C4706" t="s">
        <v>1506</v>
      </c>
      <c r="D4706" t="s">
        <v>350</v>
      </c>
      <c r="E4706" t="s">
        <v>2</v>
      </c>
      <c r="F4706" t="s">
        <v>1517</v>
      </c>
      <c r="G4706" t="s">
        <v>1518</v>
      </c>
      <c r="H4706" t="s">
        <v>366</v>
      </c>
      <c r="I4706" t="s">
        <v>354</v>
      </c>
      <c r="J4706" t="s">
        <v>79</v>
      </c>
      <c r="K4706" t="s">
        <v>38</v>
      </c>
      <c r="L4706" t="s">
        <v>8</v>
      </c>
      <c r="M4706" t="s">
        <v>8</v>
      </c>
      <c r="N4706" t="s">
        <v>40</v>
      </c>
      <c r="O4706" t="s">
        <v>43</v>
      </c>
      <c r="P4706" s="83">
        <v>3</v>
      </c>
      <c r="Q4706">
        <v>3</v>
      </c>
      <c r="R4706">
        <v>0</v>
      </c>
      <c r="S4706" s="9">
        <v>1</v>
      </c>
    </row>
    <row r="4707" spans="1:19">
      <c r="A4707" s="83">
        <v>2021</v>
      </c>
      <c r="B4707" t="s">
        <v>1456</v>
      </c>
      <c r="C4707" t="s">
        <v>1506</v>
      </c>
      <c r="D4707" t="s">
        <v>350</v>
      </c>
      <c r="E4707" t="s">
        <v>2</v>
      </c>
      <c r="F4707" t="s">
        <v>1519</v>
      </c>
      <c r="G4707" t="s">
        <v>1520</v>
      </c>
      <c r="H4707" t="s">
        <v>1521</v>
      </c>
      <c r="I4707" t="s">
        <v>354</v>
      </c>
      <c r="J4707" t="s">
        <v>79</v>
      </c>
      <c r="K4707" t="s">
        <v>38</v>
      </c>
      <c r="L4707" t="s">
        <v>8</v>
      </c>
      <c r="M4707" t="s">
        <v>8</v>
      </c>
      <c r="N4707" t="s">
        <v>40</v>
      </c>
      <c r="O4707" t="s">
        <v>43</v>
      </c>
      <c r="P4707" s="83">
        <v>2</v>
      </c>
      <c r="Q4707">
        <v>2</v>
      </c>
      <c r="R4707">
        <v>0</v>
      </c>
      <c r="S4707" s="9">
        <v>1</v>
      </c>
    </row>
    <row r="4708" spans="1:19">
      <c r="A4708" s="83">
        <v>2021</v>
      </c>
      <c r="B4708" t="s">
        <v>1456</v>
      </c>
      <c r="C4708" t="s">
        <v>1506</v>
      </c>
      <c r="D4708" t="s">
        <v>350</v>
      </c>
      <c r="E4708" t="s">
        <v>2</v>
      </c>
      <c r="F4708" t="s">
        <v>1527</v>
      </c>
      <c r="G4708" t="s">
        <v>1528</v>
      </c>
      <c r="H4708" t="s">
        <v>366</v>
      </c>
      <c r="I4708" t="s">
        <v>354</v>
      </c>
      <c r="J4708" t="s">
        <v>79</v>
      </c>
      <c r="K4708" t="s">
        <v>38</v>
      </c>
      <c r="L4708" t="s">
        <v>8</v>
      </c>
      <c r="M4708" t="s">
        <v>8</v>
      </c>
      <c r="N4708" t="s">
        <v>40</v>
      </c>
      <c r="O4708" t="s">
        <v>43</v>
      </c>
      <c r="P4708" s="83">
        <v>1</v>
      </c>
      <c r="Q4708">
        <v>1</v>
      </c>
      <c r="R4708">
        <v>0</v>
      </c>
      <c r="S4708" s="9">
        <v>1</v>
      </c>
    </row>
    <row r="4709" spans="1:19">
      <c r="A4709" s="83">
        <v>2021</v>
      </c>
      <c r="B4709" t="s">
        <v>1456</v>
      </c>
      <c r="C4709" t="s">
        <v>1506</v>
      </c>
      <c r="D4709" t="s">
        <v>350</v>
      </c>
      <c r="E4709" t="s">
        <v>2</v>
      </c>
      <c r="F4709" t="s">
        <v>1531</v>
      </c>
      <c r="G4709" t="s">
        <v>1532</v>
      </c>
      <c r="H4709" t="s">
        <v>366</v>
      </c>
      <c r="I4709" t="s">
        <v>354</v>
      </c>
      <c r="J4709" t="s">
        <v>79</v>
      </c>
      <c r="K4709" t="s">
        <v>38</v>
      </c>
      <c r="L4709" t="s">
        <v>8</v>
      </c>
      <c r="M4709" t="s">
        <v>8</v>
      </c>
      <c r="N4709" t="s">
        <v>40</v>
      </c>
      <c r="O4709" t="s">
        <v>43</v>
      </c>
      <c r="P4709" s="83">
        <v>2</v>
      </c>
      <c r="Q4709">
        <v>2</v>
      </c>
      <c r="R4709">
        <v>0</v>
      </c>
      <c r="S4709" s="9">
        <v>1</v>
      </c>
    </row>
    <row r="4710" spans="1:19">
      <c r="A4710" s="83">
        <v>2021</v>
      </c>
      <c r="B4710" t="s">
        <v>1456</v>
      </c>
      <c r="C4710" t="s">
        <v>1540</v>
      </c>
      <c r="D4710" t="s">
        <v>1457</v>
      </c>
      <c r="E4710" t="s">
        <v>2</v>
      </c>
      <c r="F4710" t="s">
        <v>449</v>
      </c>
      <c r="G4710" t="s">
        <v>1541</v>
      </c>
      <c r="H4710" t="s">
        <v>1542</v>
      </c>
      <c r="I4710" t="s">
        <v>36</v>
      </c>
      <c r="J4710" t="s">
        <v>37</v>
      </c>
      <c r="K4710" t="s">
        <v>38</v>
      </c>
      <c r="L4710" t="s">
        <v>8</v>
      </c>
      <c r="M4710" t="s">
        <v>8</v>
      </c>
      <c r="N4710" t="s">
        <v>40</v>
      </c>
      <c r="O4710" t="s">
        <v>43</v>
      </c>
      <c r="P4710" s="83">
        <v>1</v>
      </c>
      <c r="Q4710">
        <v>0</v>
      </c>
      <c r="R4710">
        <v>1</v>
      </c>
      <c r="S4710" s="9">
        <v>0</v>
      </c>
    </row>
    <row r="4711" spans="1:19">
      <c r="A4711" s="83">
        <v>2021</v>
      </c>
      <c r="B4711" t="s">
        <v>1456</v>
      </c>
      <c r="C4711" t="s">
        <v>1540</v>
      </c>
      <c r="D4711" t="s">
        <v>1457</v>
      </c>
      <c r="E4711" t="s">
        <v>2</v>
      </c>
      <c r="F4711" t="s">
        <v>452</v>
      </c>
      <c r="G4711" t="s">
        <v>1543</v>
      </c>
      <c r="H4711" t="s">
        <v>448</v>
      </c>
      <c r="I4711" t="s">
        <v>36</v>
      </c>
      <c r="J4711" t="s">
        <v>37</v>
      </c>
      <c r="K4711" t="s">
        <v>38</v>
      </c>
      <c r="L4711" t="s">
        <v>8</v>
      </c>
      <c r="M4711" t="s">
        <v>8</v>
      </c>
      <c r="N4711" t="s">
        <v>40</v>
      </c>
      <c r="O4711" t="s">
        <v>43</v>
      </c>
      <c r="P4711" s="83">
        <v>2</v>
      </c>
      <c r="Q4711">
        <v>0</v>
      </c>
      <c r="R4711">
        <v>2</v>
      </c>
      <c r="S4711" s="9">
        <v>0</v>
      </c>
    </row>
    <row r="4712" spans="1:19">
      <c r="A4712" s="83">
        <v>2021</v>
      </c>
      <c r="B4712" t="s">
        <v>1456</v>
      </c>
      <c r="C4712" t="s">
        <v>1540</v>
      </c>
      <c r="D4712" t="s">
        <v>1457</v>
      </c>
      <c r="E4712" t="s">
        <v>2</v>
      </c>
      <c r="F4712" t="s">
        <v>732</v>
      </c>
      <c r="G4712" t="s">
        <v>1544</v>
      </c>
      <c r="H4712" t="s">
        <v>448</v>
      </c>
      <c r="I4712" t="s">
        <v>36</v>
      </c>
      <c r="J4712" t="s">
        <v>37</v>
      </c>
      <c r="K4712" t="s">
        <v>38</v>
      </c>
      <c r="L4712" t="s">
        <v>8</v>
      </c>
      <c r="M4712" t="s">
        <v>8</v>
      </c>
      <c r="N4712" t="s">
        <v>40</v>
      </c>
      <c r="O4712" t="s">
        <v>43</v>
      </c>
      <c r="P4712" s="83">
        <v>4</v>
      </c>
      <c r="Q4712">
        <v>0</v>
      </c>
      <c r="R4712">
        <v>4</v>
      </c>
      <c r="S4712" s="9">
        <v>0</v>
      </c>
    </row>
    <row r="4713" spans="1:19">
      <c r="A4713" s="83">
        <v>2021</v>
      </c>
      <c r="B4713" t="s">
        <v>1456</v>
      </c>
      <c r="C4713" t="s">
        <v>1540</v>
      </c>
      <c r="D4713" t="s">
        <v>1457</v>
      </c>
      <c r="E4713" t="s">
        <v>2</v>
      </c>
      <c r="F4713" t="s">
        <v>884</v>
      </c>
      <c r="G4713" t="s">
        <v>1545</v>
      </c>
      <c r="H4713" t="s">
        <v>448</v>
      </c>
      <c r="I4713" t="s">
        <v>36</v>
      </c>
      <c r="J4713" t="s">
        <v>37</v>
      </c>
      <c r="K4713" t="s">
        <v>38</v>
      </c>
      <c r="L4713" t="s">
        <v>8</v>
      </c>
      <c r="M4713" t="s">
        <v>8</v>
      </c>
      <c r="N4713" t="s">
        <v>40</v>
      </c>
      <c r="O4713" t="s">
        <v>43</v>
      </c>
      <c r="P4713" s="83">
        <v>1</v>
      </c>
      <c r="Q4713">
        <v>0</v>
      </c>
      <c r="R4713">
        <v>1</v>
      </c>
      <c r="S4713" s="9">
        <v>0</v>
      </c>
    </row>
    <row r="4714" spans="1:19">
      <c r="A4714" s="83">
        <v>2021</v>
      </c>
      <c r="B4714" t="s">
        <v>1456</v>
      </c>
      <c r="C4714" t="s">
        <v>1540</v>
      </c>
      <c r="D4714" t="s">
        <v>1457</v>
      </c>
      <c r="E4714" t="s">
        <v>2</v>
      </c>
      <c r="F4714" t="s">
        <v>886</v>
      </c>
      <c r="G4714" t="s">
        <v>1546</v>
      </c>
      <c r="H4714" t="s">
        <v>448</v>
      </c>
      <c r="I4714" t="s">
        <v>36</v>
      </c>
      <c r="J4714" t="s">
        <v>37</v>
      </c>
      <c r="K4714" t="s">
        <v>38</v>
      </c>
      <c r="L4714" t="s">
        <v>8</v>
      </c>
      <c r="M4714" t="s">
        <v>8</v>
      </c>
      <c r="N4714" t="s">
        <v>40</v>
      </c>
      <c r="O4714" t="s">
        <v>43</v>
      </c>
      <c r="P4714" s="83">
        <v>2</v>
      </c>
      <c r="Q4714">
        <v>0</v>
      </c>
      <c r="R4714">
        <v>2</v>
      </c>
      <c r="S4714" s="9">
        <v>0</v>
      </c>
    </row>
    <row r="4715" spans="1:19">
      <c r="A4715" s="83"/>
      <c r="N4715" s="78">
        <v>6</v>
      </c>
      <c r="P4715" s="83"/>
      <c r="S4715" s="9"/>
    </row>
    <row r="4716" spans="1:19">
      <c r="A4716" s="83">
        <v>2021</v>
      </c>
      <c r="B4716" t="s">
        <v>1456</v>
      </c>
      <c r="C4716" t="s">
        <v>931</v>
      </c>
      <c r="D4716" t="s">
        <v>1457</v>
      </c>
      <c r="E4716" t="s">
        <v>2</v>
      </c>
      <c r="F4716" t="s">
        <v>1</v>
      </c>
      <c r="G4716" t="s">
        <v>1547</v>
      </c>
      <c r="H4716" t="s">
        <v>1548</v>
      </c>
      <c r="I4716" t="s">
        <v>233</v>
      </c>
      <c r="J4716" t="s">
        <v>6</v>
      </c>
      <c r="K4716" t="s">
        <v>38</v>
      </c>
      <c r="L4716" t="s">
        <v>8</v>
      </c>
      <c r="M4716" t="s">
        <v>8</v>
      </c>
      <c r="N4716" t="s">
        <v>38</v>
      </c>
      <c r="O4716" t="s">
        <v>44</v>
      </c>
      <c r="P4716" s="83">
        <v>4</v>
      </c>
      <c r="Q4716">
        <v>2</v>
      </c>
      <c r="R4716">
        <v>2</v>
      </c>
      <c r="S4716" s="9">
        <v>0.5</v>
      </c>
    </row>
    <row r="4717" spans="1:19">
      <c r="A4717" s="83">
        <v>2021</v>
      </c>
      <c r="B4717" t="s">
        <v>1456</v>
      </c>
      <c r="C4717" t="s">
        <v>933</v>
      </c>
      <c r="D4717" t="s">
        <v>1457</v>
      </c>
      <c r="E4717" t="s">
        <v>2</v>
      </c>
      <c r="F4717" t="s">
        <v>54</v>
      </c>
      <c r="G4717" t="s">
        <v>1459</v>
      </c>
      <c r="H4717" t="s">
        <v>1460</v>
      </c>
      <c r="I4717" t="s">
        <v>127</v>
      </c>
      <c r="J4717" t="s">
        <v>79</v>
      </c>
      <c r="K4717" t="s">
        <v>38</v>
      </c>
      <c r="L4717" t="s">
        <v>8</v>
      </c>
      <c r="M4717" t="s">
        <v>8</v>
      </c>
      <c r="N4717" t="s">
        <v>38</v>
      </c>
      <c r="O4717" t="s">
        <v>44</v>
      </c>
      <c r="P4717" s="83">
        <v>2</v>
      </c>
      <c r="Q4717">
        <v>2</v>
      </c>
      <c r="R4717">
        <v>0</v>
      </c>
      <c r="S4717" s="9">
        <v>1</v>
      </c>
    </row>
    <row r="4718" spans="1:19">
      <c r="A4718" s="83">
        <v>2021</v>
      </c>
      <c r="B4718" t="s">
        <v>1456</v>
      </c>
      <c r="C4718" t="s">
        <v>933</v>
      </c>
      <c r="D4718" t="s">
        <v>1457</v>
      </c>
      <c r="E4718" t="s">
        <v>2</v>
      </c>
      <c r="F4718" t="s">
        <v>287</v>
      </c>
      <c r="G4718" t="s">
        <v>1467</v>
      </c>
      <c r="H4718" t="s">
        <v>126</v>
      </c>
      <c r="I4718" t="s">
        <v>127</v>
      </c>
      <c r="J4718" t="s">
        <v>79</v>
      </c>
      <c r="K4718" t="s">
        <v>38</v>
      </c>
      <c r="L4718" t="s">
        <v>8</v>
      </c>
      <c r="M4718" t="s">
        <v>8</v>
      </c>
      <c r="N4718" t="s">
        <v>38</v>
      </c>
      <c r="O4718" t="s">
        <v>44</v>
      </c>
      <c r="P4718" s="83">
        <v>10</v>
      </c>
      <c r="Q4718">
        <v>4</v>
      </c>
      <c r="R4718">
        <v>6</v>
      </c>
      <c r="S4718" s="9">
        <v>0.4</v>
      </c>
    </row>
    <row r="4719" spans="1:19">
      <c r="A4719" s="83">
        <v>2021</v>
      </c>
      <c r="B4719" t="s">
        <v>1456</v>
      </c>
      <c r="C4719" t="s">
        <v>1506</v>
      </c>
      <c r="D4719" t="s">
        <v>350</v>
      </c>
      <c r="E4719" t="s">
        <v>2</v>
      </c>
      <c r="F4719" t="s">
        <v>1517</v>
      </c>
      <c r="G4719" t="s">
        <v>1518</v>
      </c>
      <c r="H4719" t="s">
        <v>366</v>
      </c>
      <c r="I4719" t="s">
        <v>354</v>
      </c>
      <c r="J4719" t="s">
        <v>79</v>
      </c>
      <c r="K4719" t="s">
        <v>38</v>
      </c>
      <c r="L4719" t="s">
        <v>8</v>
      </c>
      <c r="M4719" t="s">
        <v>8</v>
      </c>
      <c r="N4719" t="s">
        <v>38</v>
      </c>
      <c r="O4719" t="s">
        <v>44</v>
      </c>
      <c r="P4719" s="83">
        <v>1</v>
      </c>
      <c r="Q4719">
        <v>1</v>
      </c>
      <c r="R4719">
        <v>0</v>
      </c>
      <c r="S4719" s="9">
        <v>1</v>
      </c>
    </row>
    <row r="4720" spans="1:19">
      <c r="A4720" s="83">
        <v>2021</v>
      </c>
      <c r="B4720" t="s">
        <v>1456</v>
      </c>
      <c r="C4720" t="s">
        <v>1506</v>
      </c>
      <c r="D4720" t="s">
        <v>350</v>
      </c>
      <c r="E4720" t="s">
        <v>2</v>
      </c>
      <c r="F4720" t="s">
        <v>1527</v>
      </c>
      <c r="G4720" t="s">
        <v>1528</v>
      </c>
      <c r="H4720" t="s">
        <v>366</v>
      </c>
      <c r="I4720" t="s">
        <v>354</v>
      </c>
      <c r="J4720" t="s">
        <v>79</v>
      </c>
      <c r="K4720" t="s">
        <v>38</v>
      </c>
      <c r="L4720" t="s">
        <v>8</v>
      </c>
      <c r="M4720" t="s">
        <v>8</v>
      </c>
      <c r="N4720" t="s">
        <v>38</v>
      </c>
      <c r="O4720" t="s">
        <v>44</v>
      </c>
      <c r="P4720" s="83">
        <v>1</v>
      </c>
      <c r="Q4720">
        <v>1</v>
      </c>
      <c r="R4720">
        <v>0</v>
      </c>
      <c r="S4720" s="9">
        <v>1</v>
      </c>
    </row>
    <row r="4721" spans="1:19">
      <c r="A4721" s="83">
        <v>2021</v>
      </c>
      <c r="B4721" t="s">
        <v>1456</v>
      </c>
      <c r="C4721" t="s">
        <v>1540</v>
      </c>
      <c r="D4721" t="s">
        <v>1457</v>
      </c>
      <c r="E4721" t="s">
        <v>2</v>
      </c>
      <c r="F4721" t="s">
        <v>452</v>
      </c>
      <c r="G4721" t="s">
        <v>1543</v>
      </c>
      <c r="H4721" t="s">
        <v>448</v>
      </c>
      <c r="I4721" t="s">
        <v>36</v>
      </c>
      <c r="J4721" t="s">
        <v>37</v>
      </c>
      <c r="K4721" t="s">
        <v>38</v>
      </c>
      <c r="L4721" t="s">
        <v>8</v>
      </c>
      <c r="M4721" t="s">
        <v>8</v>
      </c>
      <c r="N4721" t="s">
        <v>38</v>
      </c>
      <c r="O4721" t="s">
        <v>44</v>
      </c>
      <c r="P4721" s="83">
        <v>6</v>
      </c>
      <c r="Q4721">
        <v>0</v>
      </c>
      <c r="R4721">
        <v>6</v>
      </c>
      <c r="S4721" s="9">
        <v>0</v>
      </c>
    </row>
    <row r="4722" spans="1:19">
      <c r="A4722" s="83"/>
      <c r="N4722" s="78">
        <v>20</v>
      </c>
      <c r="P4722" s="83"/>
      <c r="S4722" s="9"/>
    </row>
    <row r="4723" spans="1:19">
      <c r="A4723" s="83">
        <v>2021</v>
      </c>
      <c r="B4723" t="s">
        <v>1456</v>
      </c>
      <c r="C4723" t="s">
        <v>931</v>
      </c>
      <c r="D4723" t="s">
        <v>1457</v>
      </c>
      <c r="E4723" t="s">
        <v>2</v>
      </c>
      <c r="F4723" t="s">
        <v>1</v>
      </c>
      <c r="G4723" t="s">
        <v>1547</v>
      </c>
      <c r="H4723" t="s">
        <v>1548</v>
      </c>
      <c r="I4723" t="s">
        <v>233</v>
      </c>
      <c r="J4723" t="s">
        <v>6</v>
      </c>
      <c r="K4723" t="s">
        <v>38</v>
      </c>
      <c r="L4723" t="s">
        <v>8</v>
      </c>
      <c r="M4723" t="s">
        <v>8</v>
      </c>
      <c r="N4723" t="s">
        <v>7</v>
      </c>
      <c r="O4723" t="s">
        <v>39</v>
      </c>
      <c r="P4723" s="83">
        <v>2</v>
      </c>
      <c r="Q4723">
        <v>0</v>
      </c>
      <c r="R4723">
        <v>2</v>
      </c>
      <c r="S4723" s="9">
        <v>0</v>
      </c>
    </row>
    <row r="4724" spans="1:19">
      <c r="A4724" s="83">
        <v>2021</v>
      </c>
      <c r="B4724" t="s">
        <v>1456</v>
      </c>
      <c r="C4724" t="s">
        <v>931</v>
      </c>
      <c r="D4724" t="s">
        <v>1457</v>
      </c>
      <c r="E4724" t="s">
        <v>2</v>
      </c>
      <c r="F4724" t="s">
        <v>17</v>
      </c>
      <c r="G4724" t="s">
        <v>1538</v>
      </c>
      <c r="H4724" t="s">
        <v>1539</v>
      </c>
      <c r="I4724" t="s">
        <v>135</v>
      </c>
      <c r="J4724" t="s">
        <v>6</v>
      </c>
      <c r="K4724" t="s">
        <v>38</v>
      </c>
      <c r="L4724" t="s">
        <v>8</v>
      </c>
      <c r="M4724" t="s">
        <v>8</v>
      </c>
      <c r="N4724" t="s">
        <v>7</v>
      </c>
      <c r="O4724" t="s">
        <v>39</v>
      </c>
      <c r="P4724" s="83">
        <v>2</v>
      </c>
      <c r="Q4724">
        <v>2</v>
      </c>
      <c r="R4724">
        <v>0</v>
      </c>
      <c r="S4724" s="9">
        <v>1</v>
      </c>
    </row>
    <row r="4725" spans="1:19">
      <c r="A4725" s="83">
        <v>2021</v>
      </c>
      <c r="B4725" t="s">
        <v>1456</v>
      </c>
      <c r="C4725" t="s">
        <v>933</v>
      </c>
      <c r="D4725" t="s">
        <v>1457</v>
      </c>
      <c r="E4725" t="s">
        <v>2</v>
      </c>
      <c r="F4725" t="s">
        <v>54</v>
      </c>
      <c r="G4725" t="s">
        <v>1459</v>
      </c>
      <c r="H4725" t="s">
        <v>1460</v>
      </c>
      <c r="I4725" t="s">
        <v>127</v>
      </c>
      <c r="J4725" t="s">
        <v>79</v>
      </c>
      <c r="K4725" t="s">
        <v>38</v>
      </c>
      <c r="L4725" t="s">
        <v>8</v>
      </c>
      <c r="M4725" t="s">
        <v>8</v>
      </c>
      <c r="N4725" t="s">
        <v>7</v>
      </c>
      <c r="O4725" t="s">
        <v>39</v>
      </c>
      <c r="P4725" s="83">
        <v>4</v>
      </c>
      <c r="Q4725">
        <v>3</v>
      </c>
      <c r="R4725">
        <v>1</v>
      </c>
      <c r="S4725" s="9">
        <v>0.75</v>
      </c>
    </row>
    <row r="4726" spans="1:19">
      <c r="A4726" s="83">
        <v>2021</v>
      </c>
      <c r="B4726" t="s">
        <v>1456</v>
      </c>
      <c r="C4726" t="s">
        <v>1506</v>
      </c>
      <c r="D4726" t="s">
        <v>350</v>
      </c>
      <c r="E4726" t="s">
        <v>2</v>
      </c>
      <c r="F4726" t="s">
        <v>1519</v>
      </c>
      <c r="G4726" t="s">
        <v>1520</v>
      </c>
      <c r="H4726" t="s">
        <v>1521</v>
      </c>
      <c r="I4726" t="s">
        <v>354</v>
      </c>
      <c r="J4726" t="s">
        <v>79</v>
      </c>
      <c r="K4726" t="s">
        <v>38</v>
      </c>
      <c r="L4726" t="s">
        <v>8</v>
      </c>
      <c r="M4726" t="s">
        <v>8</v>
      </c>
      <c r="N4726" t="s">
        <v>7</v>
      </c>
      <c r="O4726" t="s">
        <v>39</v>
      </c>
      <c r="P4726" s="83">
        <v>3</v>
      </c>
      <c r="Q4726">
        <v>3</v>
      </c>
      <c r="R4726">
        <v>0</v>
      </c>
      <c r="S4726" s="9">
        <v>1</v>
      </c>
    </row>
    <row r="4727" spans="1:19">
      <c r="A4727" s="83">
        <v>2021</v>
      </c>
      <c r="B4727" t="s">
        <v>1456</v>
      </c>
      <c r="C4727" t="s">
        <v>1506</v>
      </c>
      <c r="D4727" t="s">
        <v>350</v>
      </c>
      <c r="E4727" t="s">
        <v>2</v>
      </c>
      <c r="F4727" t="s">
        <v>1522</v>
      </c>
      <c r="G4727" t="s">
        <v>1523</v>
      </c>
      <c r="H4727" t="s">
        <v>366</v>
      </c>
      <c r="I4727" t="s">
        <v>354</v>
      </c>
      <c r="J4727" t="s">
        <v>79</v>
      </c>
      <c r="K4727" t="s">
        <v>38</v>
      </c>
      <c r="L4727" t="s">
        <v>8</v>
      </c>
      <c r="M4727" t="s">
        <v>8</v>
      </c>
      <c r="N4727" t="s">
        <v>7</v>
      </c>
      <c r="O4727" t="s">
        <v>39</v>
      </c>
      <c r="P4727" s="83">
        <v>2</v>
      </c>
      <c r="Q4727">
        <v>2</v>
      </c>
      <c r="R4727">
        <v>0</v>
      </c>
      <c r="S4727" s="9">
        <v>1</v>
      </c>
    </row>
    <row r="4728" spans="1:19">
      <c r="A4728" s="83">
        <v>2021</v>
      </c>
      <c r="B4728" t="s">
        <v>1456</v>
      </c>
      <c r="C4728" t="s">
        <v>1506</v>
      </c>
      <c r="D4728" t="s">
        <v>350</v>
      </c>
      <c r="E4728" t="s">
        <v>2</v>
      </c>
      <c r="F4728" t="s">
        <v>1524</v>
      </c>
      <c r="G4728" t="s">
        <v>1525</v>
      </c>
      <c r="H4728" t="s">
        <v>1526</v>
      </c>
      <c r="I4728" t="s">
        <v>354</v>
      </c>
      <c r="J4728" t="s">
        <v>79</v>
      </c>
      <c r="K4728" t="s">
        <v>38</v>
      </c>
      <c r="L4728" t="s">
        <v>8</v>
      </c>
      <c r="M4728" t="s">
        <v>8</v>
      </c>
      <c r="N4728" t="s">
        <v>7</v>
      </c>
      <c r="O4728" t="s">
        <v>39</v>
      </c>
      <c r="P4728" s="83">
        <v>2</v>
      </c>
      <c r="Q4728">
        <v>0</v>
      </c>
      <c r="R4728">
        <v>2</v>
      </c>
      <c r="S4728" s="9">
        <v>0</v>
      </c>
    </row>
    <row r="4729" spans="1:19">
      <c r="A4729" s="83">
        <v>2021</v>
      </c>
      <c r="B4729" t="s">
        <v>1456</v>
      </c>
      <c r="C4729" t="s">
        <v>1506</v>
      </c>
      <c r="D4729" t="s">
        <v>350</v>
      </c>
      <c r="E4729" t="s">
        <v>2</v>
      </c>
      <c r="F4729" t="s">
        <v>1527</v>
      </c>
      <c r="G4729" t="s">
        <v>1528</v>
      </c>
      <c r="H4729" t="s">
        <v>366</v>
      </c>
      <c r="I4729" t="s">
        <v>354</v>
      </c>
      <c r="J4729" t="s">
        <v>79</v>
      </c>
      <c r="K4729" t="s">
        <v>38</v>
      </c>
      <c r="L4729" t="s">
        <v>8</v>
      </c>
      <c r="M4729" t="s">
        <v>8</v>
      </c>
      <c r="N4729" t="s">
        <v>7</v>
      </c>
      <c r="O4729" t="s">
        <v>39</v>
      </c>
      <c r="P4729" s="83">
        <v>1</v>
      </c>
      <c r="Q4729">
        <v>1</v>
      </c>
      <c r="R4729">
        <v>0</v>
      </c>
      <c r="S4729" s="9">
        <v>1</v>
      </c>
    </row>
    <row r="4730" spans="1:19">
      <c r="A4730" s="83">
        <v>2021</v>
      </c>
      <c r="B4730" t="s">
        <v>1456</v>
      </c>
      <c r="C4730" t="s">
        <v>1506</v>
      </c>
      <c r="D4730" t="s">
        <v>350</v>
      </c>
      <c r="E4730" t="s">
        <v>2</v>
      </c>
      <c r="F4730" t="s">
        <v>1533</v>
      </c>
      <c r="G4730" t="s">
        <v>1534</v>
      </c>
      <c r="H4730" t="s">
        <v>366</v>
      </c>
      <c r="I4730" t="s">
        <v>354</v>
      </c>
      <c r="J4730" t="s">
        <v>79</v>
      </c>
      <c r="K4730" t="s">
        <v>38</v>
      </c>
      <c r="L4730" t="s">
        <v>8</v>
      </c>
      <c r="M4730" t="s">
        <v>8</v>
      </c>
      <c r="N4730" t="s">
        <v>7</v>
      </c>
      <c r="O4730" t="s">
        <v>39</v>
      </c>
      <c r="P4730" s="83">
        <v>1</v>
      </c>
      <c r="Q4730">
        <v>1</v>
      </c>
      <c r="R4730">
        <v>0</v>
      </c>
      <c r="S4730" s="9">
        <v>1</v>
      </c>
    </row>
    <row r="4731" spans="1:19">
      <c r="A4731" s="83">
        <v>2021</v>
      </c>
      <c r="B4731" t="s">
        <v>1456</v>
      </c>
      <c r="C4731" t="s">
        <v>1469</v>
      </c>
      <c r="D4731" t="s">
        <v>1457</v>
      </c>
      <c r="E4731" t="s">
        <v>154</v>
      </c>
      <c r="F4731" t="s">
        <v>441</v>
      </c>
      <c r="G4731" t="s">
        <v>1492</v>
      </c>
      <c r="H4731" t="s">
        <v>383</v>
      </c>
      <c r="I4731" t="s">
        <v>384</v>
      </c>
      <c r="J4731" t="s">
        <v>37</v>
      </c>
      <c r="K4731" t="s">
        <v>38</v>
      </c>
      <c r="L4731" t="s">
        <v>8</v>
      </c>
      <c r="M4731" t="s">
        <v>8</v>
      </c>
      <c r="N4731" t="s">
        <v>7</v>
      </c>
      <c r="O4731" t="s">
        <v>39</v>
      </c>
      <c r="P4731" s="83">
        <v>1</v>
      </c>
      <c r="Q4731">
        <v>0</v>
      </c>
      <c r="R4731">
        <v>1</v>
      </c>
      <c r="S4731" s="9">
        <v>0</v>
      </c>
    </row>
    <row r="4732" spans="1:19">
      <c r="A4732" s="83">
        <v>2021</v>
      </c>
      <c r="B4732" t="s">
        <v>1456</v>
      </c>
      <c r="C4732" t="s">
        <v>1469</v>
      </c>
      <c r="D4732" t="s">
        <v>1457</v>
      </c>
      <c r="E4732" t="s">
        <v>154</v>
      </c>
      <c r="F4732" t="s">
        <v>1405</v>
      </c>
      <c r="G4732" t="s">
        <v>1495</v>
      </c>
      <c r="H4732" t="s">
        <v>383</v>
      </c>
      <c r="I4732" t="s">
        <v>384</v>
      </c>
      <c r="J4732" t="s">
        <v>37</v>
      </c>
      <c r="K4732" t="s">
        <v>38</v>
      </c>
      <c r="L4732" t="s">
        <v>8</v>
      </c>
      <c r="M4732" t="s">
        <v>8</v>
      </c>
      <c r="N4732" t="s">
        <v>7</v>
      </c>
      <c r="O4732" t="s">
        <v>39</v>
      </c>
      <c r="P4732" s="83">
        <v>1</v>
      </c>
      <c r="Q4732">
        <v>0</v>
      </c>
      <c r="R4732">
        <v>1</v>
      </c>
      <c r="S4732" s="9">
        <v>0</v>
      </c>
    </row>
    <row r="4733" spans="1:19">
      <c r="A4733" s="83">
        <v>2021</v>
      </c>
      <c r="B4733" t="s">
        <v>1456</v>
      </c>
      <c r="C4733" t="s">
        <v>1469</v>
      </c>
      <c r="D4733" t="s">
        <v>1457</v>
      </c>
      <c r="E4733" t="s">
        <v>154</v>
      </c>
      <c r="F4733" t="s">
        <v>1496</v>
      </c>
      <c r="G4733" t="s">
        <v>1497</v>
      </c>
      <c r="H4733" t="s">
        <v>383</v>
      </c>
      <c r="I4733" t="s">
        <v>384</v>
      </c>
      <c r="J4733" t="s">
        <v>37</v>
      </c>
      <c r="K4733" t="s">
        <v>38</v>
      </c>
      <c r="L4733" t="s">
        <v>8</v>
      </c>
      <c r="M4733" t="s">
        <v>8</v>
      </c>
      <c r="N4733" t="s">
        <v>7</v>
      </c>
      <c r="O4733" t="s">
        <v>39</v>
      </c>
      <c r="P4733" s="83">
        <v>1</v>
      </c>
      <c r="Q4733">
        <v>0</v>
      </c>
      <c r="R4733">
        <v>1</v>
      </c>
      <c r="S4733" s="9">
        <v>0</v>
      </c>
    </row>
    <row r="4734" spans="1:19">
      <c r="A4734" s="83">
        <v>2021</v>
      </c>
      <c r="B4734" t="s">
        <v>1456</v>
      </c>
      <c r="C4734" t="s">
        <v>1469</v>
      </c>
      <c r="D4734" t="s">
        <v>1457</v>
      </c>
      <c r="E4734" t="s">
        <v>154</v>
      </c>
      <c r="F4734" t="s">
        <v>1487</v>
      </c>
      <c r="G4734" t="s">
        <v>1488</v>
      </c>
      <c r="H4734" t="s">
        <v>1489</v>
      </c>
      <c r="I4734" t="s">
        <v>384</v>
      </c>
      <c r="J4734" t="s">
        <v>37</v>
      </c>
      <c r="K4734" t="s">
        <v>38</v>
      </c>
      <c r="L4734" t="s">
        <v>8</v>
      </c>
      <c r="M4734" t="s">
        <v>8</v>
      </c>
      <c r="N4734" t="s">
        <v>7</v>
      </c>
      <c r="O4734" t="s">
        <v>39</v>
      </c>
      <c r="P4734" s="83">
        <v>10</v>
      </c>
      <c r="Q4734">
        <v>0</v>
      </c>
      <c r="R4734">
        <v>10</v>
      </c>
      <c r="S4734" s="9">
        <v>0</v>
      </c>
    </row>
    <row r="4735" spans="1:19">
      <c r="A4735" s="83">
        <v>2021</v>
      </c>
      <c r="B4735" t="s">
        <v>1456</v>
      </c>
      <c r="C4735" t="s">
        <v>1469</v>
      </c>
      <c r="D4735" t="s">
        <v>1457</v>
      </c>
      <c r="E4735" t="s">
        <v>154</v>
      </c>
      <c r="F4735" t="s">
        <v>1476</v>
      </c>
      <c r="G4735" t="s">
        <v>1477</v>
      </c>
      <c r="H4735" t="s">
        <v>383</v>
      </c>
      <c r="I4735" t="s">
        <v>384</v>
      </c>
      <c r="J4735" t="s">
        <v>37</v>
      </c>
      <c r="K4735" t="s">
        <v>38</v>
      </c>
      <c r="L4735" t="s">
        <v>8</v>
      </c>
      <c r="M4735" t="s">
        <v>8</v>
      </c>
      <c r="N4735" t="s">
        <v>7</v>
      </c>
      <c r="O4735" t="s">
        <v>39</v>
      </c>
      <c r="P4735" s="83">
        <v>20</v>
      </c>
      <c r="Q4735">
        <v>0</v>
      </c>
      <c r="R4735">
        <v>20</v>
      </c>
      <c r="S4735" s="9">
        <v>0</v>
      </c>
    </row>
    <row r="4736" spans="1:19">
      <c r="A4736" s="83">
        <v>2021</v>
      </c>
      <c r="B4736" t="s">
        <v>1456</v>
      </c>
      <c r="C4736" t="s">
        <v>1469</v>
      </c>
      <c r="D4736" t="s">
        <v>1457</v>
      </c>
      <c r="E4736" t="s">
        <v>2</v>
      </c>
      <c r="F4736" t="s">
        <v>394</v>
      </c>
      <c r="G4736" t="s">
        <v>1470</v>
      </c>
      <c r="H4736" t="s">
        <v>383</v>
      </c>
      <c r="I4736" t="s">
        <v>384</v>
      </c>
      <c r="J4736" t="s">
        <v>37</v>
      </c>
      <c r="K4736" t="s">
        <v>38</v>
      </c>
      <c r="L4736" t="s">
        <v>8</v>
      </c>
      <c r="M4736" t="s">
        <v>8</v>
      </c>
      <c r="N4736" t="s">
        <v>7</v>
      </c>
      <c r="O4736" t="s">
        <v>39</v>
      </c>
      <c r="P4736" s="83">
        <v>5</v>
      </c>
      <c r="Q4736">
        <v>0</v>
      </c>
      <c r="R4736">
        <v>5</v>
      </c>
      <c r="S4736" s="9">
        <v>0</v>
      </c>
    </row>
    <row r="4737" spans="1:19">
      <c r="A4737" s="83">
        <v>2021</v>
      </c>
      <c r="B4737" t="s">
        <v>1456</v>
      </c>
      <c r="C4737" t="s">
        <v>1469</v>
      </c>
      <c r="D4737" t="s">
        <v>1457</v>
      </c>
      <c r="E4737" t="s">
        <v>2</v>
      </c>
      <c r="F4737" t="s">
        <v>444</v>
      </c>
      <c r="G4737" t="s">
        <v>1499</v>
      </c>
      <c r="H4737" t="s">
        <v>383</v>
      </c>
      <c r="I4737" t="s">
        <v>384</v>
      </c>
      <c r="J4737" t="s">
        <v>37</v>
      </c>
      <c r="K4737" t="s">
        <v>38</v>
      </c>
      <c r="L4737" t="s">
        <v>8</v>
      </c>
      <c r="M4737" t="s">
        <v>8</v>
      </c>
      <c r="N4737" t="s">
        <v>7</v>
      </c>
      <c r="O4737" t="s">
        <v>39</v>
      </c>
      <c r="P4737" s="83">
        <v>1</v>
      </c>
      <c r="Q4737">
        <v>1</v>
      </c>
      <c r="R4737">
        <v>0</v>
      </c>
      <c r="S4737" s="9">
        <v>1</v>
      </c>
    </row>
    <row r="4738" spans="1:19">
      <c r="A4738" s="83">
        <v>2021</v>
      </c>
      <c r="B4738" t="s">
        <v>1456</v>
      </c>
      <c r="C4738" t="s">
        <v>1469</v>
      </c>
      <c r="D4738" t="s">
        <v>1457</v>
      </c>
      <c r="E4738" t="s">
        <v>2</v>
      </c>
      <c r="F4738" t="s">
        <v>1472</v>
      </c>
      <c r="G4738" t="s">
        <v>1473</v>
      </c>
      <c r="H4738" t="s">
        <v>383</v>
      </c>
      <c r="I4738" t="s">
        <v>384</v>
      </c>
      <c r="J4738" t="s">
        <v>37</v>
      </c>
      <c r="K4738" t="s">
        <v>38</v>
      </c>
      <c r="L4738" t="s">
        <v>8</v>
      </c>
      <c r="M4738" t="s">
        <v>8</v>
      </c>
      <c r="N4738" t="s">
        <v>7</v>
      </c>
      <c r="O4738" t="s">
        <v>39</v>
      </c>
      <c r="P4738" s="83">
        <v>5</v>
      </c>
      <c r="Q4738">
        <v>0</v>
      </c>
      <c r="R4738">
        <v>5</v>
      </c>
      <c r="S4738" s="9">
        <v>0</v>
      </c>
    </row>
    <row r="4739" spans="1:19">
      <c r="A4739" s="83">
        <v>2021</v>
      </c>
      <c r="B4739" t="s">
        <v>1456</v>
      </c>
      <c r="C4739" t="s">
        <v>1540</v>
      </c>
      <c r="D4739" t="s">
        <v>1457</v>
      </c>
      <c r="E4739" t="s">
        <v>2</v>
      </c>
      <c r="F4739" t="s">
        <v>446</v>
      </c>
      <c r="G4739" t="s">
        <v>1549</v>
      </c>
      <c r="H4739" t="s">
        <v>448</v>
      </c>
      <c r="I4739" t="s">
        <v>36</v>
      </c>
      <c r="J4739" t="s">
        <v>37</v>
      </c>
      <c r="K4739" t="s">
        <v>38</v>
      </c>
      <c r="L4739" t="s">
        <v>8</v>
      </c>
      <c r="M4739" t="s">
        <v>8</v>
      </c>
      <c r="N4739" t="s">
        <v>7</v>
      </c>
      <c r="O4739" t="s">
        <v>39</v>
      </c>
      <c r="P4739" s="83">
        <v>1</v>
      </c>
      <c r="Q4739">
        <v>0</v>
      </c>
      <c r="R4739">
        <v>1</v>
      </c>
      <c r="S4739" s="9">
        <v>0</v>
      </c>
    </row>
    <row r="4740" spans="1:19">
      <c r="A4740" s="83">
        <v>2021</v>
      </c>
      <c r="B4740" t="s">
        <v>1456</v>
      </c>
      <c r="C4740" t="s">
        <v>1540</v>
      </c>
      <c r="D4740" t="s">
        <v>1457</v>
      </c>
      <c r="E4740" t="s">
        <v>2</v>
      </c>
      <c r="F4740" t="s">
        <v>449</v>
      </c>
      <c r="G4740" t="s">
        <v>1541</v>
      </c>
      <c r="H4740" t="s">
        <v>1542</v>
      </c>
      <c r="I4740" t="s">
        <v>36</v>
      </c>
      <c r="J4740" t="s">
        <v>37</v>
      </c>
      <c r="K4740" t="s">
        <v>38</v>
      </c>
      <c r="L4740" t="s">
        <v>8</v>
      </c>
      <c r="M4740" t="s">
        <v>8</v>
      </c>
      <c r="N4740" t="s">
        <v>7</v>
      </c>
      <c r="O4740" t="s">
        <v>39</v>
      </c>
      <c r="P4740" s="83">
        <v>1</v>
      </c>
      <c r="Q4740">
        <v>0</v>
      </c>
      <c r="R4740">
        <v>1</v>
      </c>
      <c r="S4740" s="9">
        <v>0</v>
      </c>
    </row>
    <row r="4741" spans="1:19">
      <c r="A4741" s="83">
        <v>2021</v>
      </c>
      <c r="B4741" t="s">
        <v>1456</v>
      </c>
      <c r="C4741" t="s">
        <v>1540</v>
      </c>
      <c r="D4741" t="s">
        <v>1457</v>
      </c>
      <c r="E4741" t="s">
        <v>2</v>
      </c>
      <c r="F4741" t="s">
        <v>452</v>
      </c>
      <c r="G4741" t="s">
        <v>1543</v>
      </c>
      <c r="H4741" t="s">
        <v>448</v>
      </c>
      <c r="I4741" t="s">
        <v>36</v>
      </c>
      <c r="J4741" t="s">
        <v>37</v>
      </c>
      <c r="K4741" t="s">
        <v>38</v>
      </c>
      <c r="L4741" t="s">
        <v>8</v>
      </c>
      <c r="M4741" t="s">
        <v>8</v>
      </c>
      <c r="N4741" t="s">
        <v>7</v>
      </c>
      <c r="O4741" t="s">
        <v>39</v>
      </c>
      <c r="P4741" s="83">
        <v>1</v>
      </c>
      <c r="Q4741">
        <v>0</v>
      </c>
      <c r="R4741">
        <v>1</v>
      </c>
      <c r="S4741" s="9">
        <v>0</v>
      </c>
    </row>
    <row r="4742" spans="1:19">
      <c r="A4742" s="83">
        <v>2021</v>
      </c>
      <c r="B4742" t="s">
        <v>1456</v>
      </c>
      <c r="C4742" t="s">
        <v>1540</v>
      </c>
      <c r="D4742" t="s">
        <v>1457</v>
      </c>
      <c r="E4742" t="s">
        <v>2</v>
      </c>
      <c r="F4742" t="s">
        <v>734</v>
      </c>
      <c r="G4742" t="s">
        <v>1550</v>
      </c>
      <c r="H4742" t="s">
        <v>448</v>
      </c>
      <c r="I4742" t="s">
        <v>36</v>
      </c>
      <c r="J4742" t="s">
        <v>37</v>
      </c>
      <c r="K4742" t="s">
        <v>38</v>
      </c>
      <c r="L4742" t="s">
        <v>8</v>
      </c>
      <c r="M4742" t="s">
        <v>8</v>
      </c>
      <c r="N4742" t="s">
        <v>7</v>
      </c>
      <c r="O4742" t="s">
        <v>39</v>
      </c>
      <c r="P4742" s="83">
        <v>1</v>
      </c>
      <c r="Q4742">
        <v>0</v>
      </c>
      <c r="R4742">
        <v>1</v>
      </c>
      <c r="S4742" s="9">
        <v>0</v>
      </c>
    </row>
    <row r="4743" spans="1:19">
      <c r="A4743" s="83"/>
      <c r="N4743" s="78">
        <v>3</v>
      </c>
      <c r="P4743" s="83"/>
      <c r="S4743" s="9"/>
    </row>
    <row r="4744" spans="1:19">
      <c r="A4744" s="83">
        <v>2021</v>
      </c>
      <c r="B4744" t="s">
        <v>1456</v>
      </c>
      <c r="C4744" t="s">
        <v>933</v>
      </c>
      <c r="D4744" t="s">
        <v>1457</v>
      </c>
      <c r="E4744" t="s">
        <v>2</v>
      </c>
      <c r="F4744" t="s">
        <v>45</v>
      </c>
      <c r="G4744" t="s">
        <v>1458</v>
      </c>
      <c r="H4744" t="s">
        <v>126</v>
      </c>
      <c r="I4744" t="s">
        <v>127</v>
      </c>
      <c r="J4744" t="s">
        <v>79</v>
      </c>
      <c r="K4744" t="s">
        <v>38</v>
      </c>
      <c r="L4744" t="s">
        <v>8</v>
      </c>
      <c r="M4744" t="s">
        <v>40</v>
      </c>
      <c r="N4744" t="s">
        <v>8</v>
      </c>
      <c r="O4744" t="s">
        <v>237</v>
      </c>
      <c r="P4744" s="83">
        <v>5</v>
      </c>
      <c r="Q4744">
        <v>5</v>
      </c>
      <c r="R4744">
        <v>0</v>
      </c>
      <c r="S4744" s="9">
        <v>1</v>
      </c>
    </row>
    <row r="4745" spans="1:19">
      <c r="A4745" s="83">
        <v>2021</v>
      </c>
      <c r="B4745" t="s">
        <v>1456</v>
      </c>
      <c r="C4745" t="s">
        <v>1506</v>
      </c>
      <c r="D4745" t="s">
        <v>350</v>
      </c>
      <c r="E4745" t="s">
        <v>2</v>
      </c>
      <c r="F4745" t="s">
        <v>1519</v>
      </c>
      <c r="G4745" t="s">
        <v>1520</v>
      </c>
      <c r="H4745" t="s">
        <v>1521</v>
      </c>
      <c r="I4745" t="s">
        <v>354</v>
      </c>
      <c r="J4745" t="s">
        <v>79</v>
      </c>
      <c r="K4745" t="s">
        <v>38</v>
      </c>
      <c r="L4745" t="s">
        <v>8</v>
      </c>
      <c r="M4745" t="s">
        <v>40</v>
      </c>
      <c r="N4745" t="s">
        <v>8</v>
      </c>
      <c r="O4745" t="s">
        <v>237</v>
      </c>
      <c r="P4745" s="83">
        <v>2</v>
      </c>
      <c r="Q4745">
        <v>2</v>
      </c>
      <c r="R4745">
        <v>0</v>
      </c>
      <c r="S4745" s="9">
        <v>1</v>
      </c>
    </row>
    <row r="4746" spans="1:19">
      <c r="A4746" s="83">
        <v>2021</v>
      </c>
      <c r="B4746" t="s">
        <v>1456</v>
      </c>
      <c r="C4746" t="s">
        <v>1506</v>
      </c>
      <c r="D4746" t="s">
        <v>350</v>
      </c>
      <c r="E4746" t="s">
        <v>2</v>
      </c>
      <c r="F4746" t="s">
        <v>1533</v>
      </c>
      <c r="G4746" t="s">
        <v>1534</v>
      </c>
      <c r="H4746" t="s">
        <v>366</v>
      </c>
      <c r="I4746" t="s">
        <v>354</v>
      </c>
      <c r="J4746" t="s">
        <v>79</v>
      </c>
      <c r="K4746" t="s">
        <v>38</v>
      </c>
      <c r="L4746" t="s">
        <v>8</v>
      </c>
      <c r="M4746" t="s">
        <v>40</v>
      </c>
      <c r="N4746" t="s">
        <v>8</v>
      </c>
      <c r="O4746" t="s">
        <v>237</v>
      </c>
      <c r="P4746" s="83">
        <v>2</v>
      </c>
      <c r="Q4746">
        <v>2</v>
      </c>
      <c r="R4746">
        <v>0</v>
      </c>
      <c r="S4746" s="9">
        <v>1</v>
      </c>
    </row>
    <row r="4747" spans="1:19">
      <c r="A4747" s="83"/>
      <c r="N4747" s="78">
        <v>22</v>
      </c>
      <c r="P4747" s="83"/>
      <c r="S4747" s="9"/>
    </row>
    <row r="4748" spans="1:19">
      <c r="A4748" s="83">
        <v>2021</v>
      </c>
      <c r="B4748" t="s">
        <v>1456</v>
      </c>
      <c r="C4748" t="s">
        <v>931</v>
      </c>
      <c r="D4748" t="s">
        <v>1457</v>
      </c>
      <c r="E4748" t="s">
        <v>2</v>
      </c>
      <c r="F4748" t="s">
        <v>1</v>
      </c>
      <c r="G4748" t="s">
        <v>1547</v>
      </c>
      <c r="H4748" t="s">
        <v>1548</v>
      </c>
      <c r="I4748" t="s">
        <v>233</v>
      </c>
      <c r="J4748" t="s">
        <v>6</v>
      </c>
      <c r="K4748" t="s">
        <v>38</v>
      </c>
      <c r="L4748" t="s">
        <v>8</v>
      </c>
      <c r="M4748" t="s">
        <v>40</v>
      </c>
      <c r="N4748" t="s">
        <v>40</v>
      </c>
      <c r="O4748" t="s">
        <v>159</v>
      </c>
      <c r="P4748" s="83">
        <v>3</v>
      </c>
      <c r="Q4748">
        <v>2</v>
      </c>
      <c r="R4748">
        <v>1</v>
      </c>
      <c r="S4748" s="9">
        <v>0.66666666666666663</v>
      </c>
    </row>
    <row r="4749" spans="1:19">
      <c r="A4749" s="83">
        <v>2021</v>
      </c>
      <c r="B4749" t="s">
        <v>1456</v>
      </c>
      <c r="C4749" t="s">
        <v>931</v>
      </c>
      <c r="D4749" t="s">
        <v>1457</v>
      </c>
      <c r="E4749" t="s">
        <v>2</v>
      </c>
      <c r="F4749" t="s">
        <v>11</v>
      </c>
      <c r="G4749" t="s">
        <v>1551</v>
      </c>
      <c r="H4749" t="s">
        <v>232</v>
      </c>
      <c r="I4749" t="s">
        <v>233</v>
      </c>
      <c r="J4749" t="s">
        <v>6</v>
      </c>
      <c r="K4749" t="s">
        <v>38</v>
      </c>
      <c r="L4749" t="s">
        <v>8</v>
      </c>
      <c r="M4749" t="s">
        <v>40</v>
      </c>
      <c r="N4749" t="s">
        <v>40</v>
      </c>
      <c r="O4749" t="s">
        <v>159</v>
      </c>
      <c r="P4749" s="83">
        <v>1</v>
      </c>
      <c r="Q4749">
        <v>0</v>
      </c>
      <c r="R4749">
        <v>1</v>
      </c>
      <c r="S4749" s="9">
        <v>0</v>
      </c>
    </row>
    <row r="4750" spans="1:19">
      <c r="A4750" s="83">
        <v>2021</v>
      </c>
      <c r="B4750" t="s">
        <v>1456</v>
      </c>
      <c r="C4750" t="s">
        <v>931</v>
      </c>
      <c r="D4750" t="s">
        <v>1457</v>
      </c>
      <c r="E4750" t="s">
        <v>2</v>
      </c>
      <c r="F4750" t="s">
        <v>17</v>
      </c>
      <c r="G4750" t="s">
        <v>1538</v>
      </c>
      <c r="H4750" t="s">
        <v>1539</v>
      </c>
      <c r="I4750" t="s">
        <v>135</v>
      </c>
      <c r="J4750" t="s">
        <v>6</v>
      </c>
      <c r="K4750" t="s">
        <v>38</v>
      </c>
      <c r="L4750" t="s">
        <v>8</v>
      </c>
      <c r="M4750" t="s">
        <v>40</v>
      </c>
      <c r="N4750" t="s">
        <v>40</v>
      </c>
      <c r="O4750" t="s">
        <v>159</v>
      </c>
      <c r="P4750" s="83">
        <v>2</v>
      </c>
      <c r="Q4750">
        <v>2</v>
      </c>
      <c r="R4750">
        <v>0</v>
      </c>
      <c r="S4750" s="9">
        <v>1</v>
      </c>
    </row>
    <row r="4751" spans="1:19">
      <c r="A4751" s="83">
        <v>2021</v>
      </c>
      <c r="B4751" t="s">
        <v>1456</v>
      </c>
      <c r="C4751" t="s">
        <v>931</v>
      </c>
      <c r="D4751" t="s">
        <v>1457</v>
      </c>
      <c r="E4751" t="s">
        <v>2</v>
      </c>
      <c r="F4751" t="s">
        <v>20</v>
      </c>
      <c r="G4751" t="s">
        <v>1552</v>
      </c>
      <c r="H4751" t="s">
        <v>1553</v>
      </c>
      <c r="I4751" t="s">
        <v>233</v>
      </c>
      <c r="J4751" t="s">
        <v>6</v>
      </c>
      <c r="K4751" t="s">
        <v>38</v>
      </c>
      <c r="L4751" t="s">
        <v>8</v>
      </c>
      <c r="M4751" t="s">
        <v>40</v>
      </c>
      <c r="N4751" t="s">
        <v>40</v>
      </c>
      <c r="O4751" t="s">
        <v>159</v>
      </c>
      <c r="P4751" s="83">
        <v>2</v>
      </c>
      <c r="Q4751">
        <v>2</v>
      </c>
      <c r="R4751">
        <v>0</v>
      </c>
      <c r="S4751" s="9">
        <v>1</v>
      </c>
    </row>
    <row r="4752" spans="1:19">
      <c r="A4752" s="83">
        <v>2021</v>
      </c>
      <c r="B4752" t="s">
        <v>1456</v>
      </c>
      <c r="C4752" t="s">
        <v>931</v>
      </c>
      <c r="D4752" t="s">
        <v>1457</v>
      </c>
      <c r="E4752" t="s">
        <v>2</v>
      </c>
      <c r="F4752" t="s">
        <v>23</v>
      </c>
      <c r="G4752" t="s">
        <v>1554</v>
      </c>
      <c r="H4752" t="s">
        <v>1555</v>
      </c>
      <c r="I4752" t="s">
        <v>233</v>
      </c>
      <c r="J4752" t="s">
        <v>6</v>
      </c>
      <c r="K4752" t="s">
        <v>38</v>
      </c>
      <c r="L4752" t="s">
        <v>8</v>
      </c>
      <c r="M4752" t="s">
        <v>40</v>
      </c>
      <c r="N4752" t="s">
        <v>40</v>
      </c>
      <c r="O4752" t="s">
        <v>159</v>
      </c>
      <c r="P4752" s="83">
        <v>1</v>
      </c>
      <c r="Q4752">
        <v>1</v>
      </c>
      <c r="R4752">
        <v>0</v>
      </c>
      <c r="S4752" s="9">
        <v>1</v>
      </c>
    </row>
    <row r="4753" spans="1:19">
      <c r="A4753" s="83">
        <v>2021</v>
      </c>
      <c r="B4753" t="s">
        <v>1456</v>
      </c>
      <c r="C4753" t="s">
        <v>931</v>
      </c>
      <c r="D4753" t="s">
        <v>1457</v>
      </c>
      <c r="E4753" t="s">
        <v>2</v>
      </c>
      <c r="F4753" t="s">
        <v>26</v>
      </c>
      <c r="G4753" t="s">
        <v>1556</v>
      </c>
      <c r="H4753" t="s">
        <v>1557</v>
      </c>
      <c r="I4753" t="s">
        <v>233</v>
      </c>
      <c r="J4753" t="s">
        <v>6</v>
      </c>
      <c r="K4753" t="s">
        <v>38</v>
      </c>
      <c r="L4753" t="s">
        <v>8</v>
      </c>
      <c r="M4753" t="s">
        <v>40</v>
      </c>
      <c r="N4753" t="s">
        <v>40</v>
      </c>
      <c r="O4753" t="s">
        <v>159</v>
      </c>
      <c r="P4753" s="83">
        <v>1</v>
      </c>
      <c r="Q4753">
        <v>1</v>
      </c>
      <c r="R4753">
        <v>0</v>
      </c>
      <c r="S4753" s="9">
        <v>1</v>
      </c>
    </row>
    <row r="4754" spans="1:19">
      <c r="A4754" s="83">
        <v>2021</v>
      </c>
      <c r="B4754" t="s">
        <v>1456</v>
      </c>
      <c r="C4754" t="s">
        <v>933</v>
      </c>
      <c r="D4754" t="s">
        <v>1457</v>
      </c>
      <c r="E4754" t="s">
        <v>2</v>
      </c>
      <c r="F4754" t="s">
        <v>45</v>
      </c>
      <c r="G4754" t="s">
        <v>1458</v>
      </c>
      <c r="H4754" t="s">
        <v>126</v>
      </c>
      <c r="I4754" t="s">
        <v>127</v>
      </c>
      <c r="J4754" t="s">
        <v>79</v>
      </c>
      <c r="K4754" t="s">
        <v>38</v>
      </c>
      <c r="L4754" t="s">
        <v>8</v>
      </c>
      <c r="M4754" t="s">
        <v>40</v>
      </c>
      <c r="N4754" t="s">
        <v>40</v>
      </c>
      <c r="O4754" t="s">
        <v>159</v>
      </c>
      <c r="P4754" s="83">
        <v>2</v>
      </c>
      <c r="Q4754">
        <v>2</v>
      </c>
      <c r="R4754">
        <v>0</v>
      </c>
      <c r="S4754" s="9">
        <v>1</v>
      </c>
    </row>
    <row r="4755" spans="1:19">
      <c r="A4755" s="83">
        <v>2021</v>
      </c>
      <c r="B4755" t="s">
        <v>1456</v>
      </c>
      <c r="C4755" t="s">
        <v>933</v>
      </c>
      <c r="D4755" t="s">
        <v>1457</v>
      </c>
      <c r="E4755" t="s">
        <v>2</v>
      </c>
      <c r="F4755" t="s">
        <v>287</v>
      </c>
      <c r="G4755" t="s">
        <v>1467</v>
      </c>
      <c r="H4755" t="s">
        <v>126</v>
      </c>
      <c r="I4755" t="s">
        <v>127</v>
      </c>
      <c r="J4755" t="s">
        <v>79</v>
      </c>
      <c r="K4755" t="s">
        <v>38</v>
      </c>
      <c r="L4755" t="s">
        <v>8</v>
      </c>
      <c r="M4755" t="s">
        <v>40</v>
      </c>
      <c r="N4755" t="s">
        <v>40</v>
      </c>
      <c r="O4755" t="s">
        <v>159</v>
      </c>
      <c r="P4755" s="83">
        <v>3</v>
      </c>
      <c r="Q4755">
        <v>3</v>
      </c>
      <c r="R4755">
        <v>0</v>
      </c>
      <c r="S4755" s="9">
        <v>1</v>
      </c>
    </row>
    <row r="4756" spans="1:19">
      <c r="A4756" s="83">
        <v>2021</v>
      </c>
      <c r="B4756" t="s">
        <v>1456</v>
      </c>
      <c r="C4756" t="s">
        <v>1506</v>
      </c>
      <c r="D4756" t="s">
        <v>350</v>
      </c>
      <c r="E4756" t="s">
        <v>2</v>
      </c>
      <c r="F4756" t="s">
        <v>1513</v>
      </c>
      <c r="G4756" t="s">
        <v>1514</v>
      </c>
      <c r="H4756" t="s">
        <v>366</v>
      </c>
      <c r="I4756" t="s">
        <v>354</v>
      </c>
      <c r="J4756" t="s">
        <v>79</v>
      </c>
      <c r="K4756" t="s">
        <v>38</v>
      </c>
      <c r="L4756" t="s">
        <v>8</v>
      </c>
      <c r="M4756" t="s">
        <v>40</v>
      </c>
      <c r="N4756" t="s">
        <v>40</v>
      </c>
      <c r="O4756" t="s">
        <v>159</v>
      </c>
      <c r="P4756" s="83">
        <v>3</v>
      </c>
      <c r="Q4756">
        <v>3</v>
      </c>
      <c r="R4756">
        <v>0</v>
      </c>
      <c r="S4756" s="9">
        <v>1</v>
      </c>
    </row>
    <row r="4757" spans="1:19">
      <c r="A4757" s="83">
        <v>2021</v>
      </c>
      <c r="B4757" t="s">
        <v>1456</v>
      </c>
      <c r="C4757" t="s">
        <v>1506</v>
      </c>
      <c r="D4757" t="s">
        <v>350</v>
      </c>
      <c r="E4757" t="s">
        <v>2</v>
      </c>
      <c r="F4757" t="s">
        <v>1517</v>
      </c>
      <c r="G4757" t="s">
        <v>1518</v>
      </c>
      <c r="H4757" t="s">
        <v>366</v>
      </c>
      <c r="I4757" t="s">
        <v>354</v>
      </c>
      <c r="J4757" t="s">
        <v>79</v>
      </c>
      <c r="K4757" t="s">
        <v>38</v>
      </c>
      <c r="L4757" t="s">
        <v>8</v>
      </c>
      <c r="M4757" t="s">
        <v>40</v>
      </c>
      <c r="N4757" t="s">
        <v>40</v>
      </c>
      <c r="O4757" t="s">
        <v>159</v>
      </c>
      <c r="P4757" s="83">
        <v>20</v>
      </c>
      <c r="Q4757">
        <v>20</v>
      </c>
      <c r="R4757">
        <v>0</v>
      </c>
      <c r="S4757" s="9">
        <v>1</v>
      </c>
    </row>
    <row r="4758" spans="1:19">
      <c r="A4758" s="83">
        <v>2021</v>
      </c>
      <c r="B4758" t="s">
        <v>1456</v>
      </c>
      <c r="C4758" t="s">
        <v>1506</v>
      </c>
      <c r="D4758" t="s">
        <v>350</v>
      </c>
      <c r="E4758" t="s">
        <v>2</v>
      </c>
      <c r="F4758" t="s">
        <v>1519</v>
      </c>
      <c r="G4758" t="s">
        <v>1520</v>
      </c>
      <c r="H4758" t="s">
        <v>1521</v>
      </c>
      <c r="I4758" t="s">
        <v>354</v>
      </c>
      <c r="J4758" t="s">
        <v>79</v>
      </c>
      <c r="K4758" t="s">
        <v>38</v>
      </c>
      <c r="L4758" t="s">
        <v>8</v>
      </c>
      <c r="M4758" t="s">
        <v>40</v>
      </c>
      <c r="N4758" t="s">
        <v>40</v>
      </c>
      <c r="O4758" t="s">
        <v>159</v>
      </c>
      <c r="P4758" s="83">
        <v>2</v>
      </c>
      <c r="Q4758">
        <v>2</v>
      </c>
      <c r="R4758">
        <v>0</v>
      </c>
      <c r="S4758" s="9">
        <v>1</v>
      </c>
    </row>
    <row r="4759" spans="1:19">
      <c r="A4759" s="83">
        <v>2021</v>
      </c>
      <c r="B4759" t="s">
        <v>1456</v>
      </c>
      <c r="C4759" t="s">
        <v>1506</v>
      </c>
      <c r="D4759" t="s">
        <v>350</v>
      </c>
      <c r="E4759" t="s">
        <v>2</v>
      </c>
      <c r="F4759" t="s">
        <v>1531</v>
      </c>
      <c r="G4759" t="s">
        <v>1532</v>
      </c>
      <c r="H4759" t="s">
        <v>366</v>
      </c>
      <c r="I4759" t="s">
        <v>354</v>
      </c>
      <c r="J4759" t="s">
        <v>79</v>
      </c>
      <c r="K4759" t="s">
        <v>38</v>
      </c>
      <c r="L4759" t="s">
        <v>8</v>
      </c>
      <c r="M4759" t="s">
        <v>40</v>
      </c>
      <c r="N4759" t="s">
        <v>40</v>
      </c>
      <c r="O4759" t="s">
        <v>159</v>
      </c>
      <c r="P4759" s="83">
        <v>5</v>
      </c>
      <c r="Q4759">
        <v>5</v>
      </c>
      <c r="R4759">
        <v>0</v>
      </c>
      <c r="S4759" s="9">
        <v>1</v>
      </c>
    </row>
    <row r="4760" spans="1:19">
      <c r="A4760" s="83">
        <v>2021</v>
      </c>
      <c r="B4760" t="s">
        <v>1456</v>
      </c>
      <c r="C4760" t="s">
        <v>1506</v>
      </c>
      <c r="D4760" t="s">
        <v>350</v>
      </c>
      <c r="E4760" t="s">
        <v>2</v>
      </c>
      <c r="F4760" t="s">
        <v>1533</v>
      </c>
      <c r="G4760" t="s">
        <v>1534</v>
      </c>
      <c r="H4760" t="s">
        <v>366</v>
      </c>
      <c r="I4760" t="s">
        <v>354</v>
      </c>
      <c r="J4760" t="s">
        <v>79</v>
      </c>
      <c r="K4760" t="s">
        <v>38</v>
      </c>
      <c r="L4760" t="s">
        <v>8</v>
      </c>
      <c r="M4760" t="s">
        <v>40</v>
      </c>
      <c r="N4760" t="s">
        <v>40</v>
      </c>
      <c r="O4760" t="s">
        <v>159</v>
      </c>
      <c r="P4760" s="83">
        <v>5</v>
      </c>
      <c r="Q4760">
        <v>5</v>
      </c>
      <c r="R4760">
        <v>0</v>
      </c>
      <c r="S4760" s="9">
        <v>1</v>
      </c>
    </row>
    <row r="4761" spans="1:19">
      <c r="A4761" s="83">
        <v>2021</v>
      </c>
      <c r="B4761" t="s">
        <v>1456</v>
      </c>
      <c r="C4761" t="s">
        <v>1469</v>
      </c>
      <c r="D4761" t="s">
        <v>1457</v>
      </c>
      <c r="E4761" t="s">
        <v>154</v>
      </c>
      <c r="F4761" t="s">
        <v>423</v>
      </c>
      <c r="G4761" t="s">
        <v>1485</v>
      </c>
      <c r="H4761" t="s">
        <v>383</v>
      </c>
      <c r="I4761" t="s">
        <v>384</v>
      </c>
      <c r="J4761" t="s">
        <v>37</v>
      </c>
      <c r="K4761" t="s">
        <v>38</v>
      </c>
      <c r="L4761" t="s">
        <v>8</v>
      </c>
      <c r="M4761" t="s">
        <v>40</v>
      </c>
      <c r="N4761" t="s">
        <v>40</v>
      </c>
      <c r="O4761" t="s">
        <v>159</v>
      </c>
      <c r="P4761" s="83">
        <v>1</v>
      </c>
      <c r="Q4761">
        <v>0</v>
      </c>
      <c r="R4761">
        <v>1</v>
      </c>
      <c r="S4761" s="9">
        <v>0</v>
      </c>
    </row>
    <row r="4762" spans="1:19">
      <c r="A4762" s="83">
        <v>2021</v>
      </c>
      <c r="B4762" t="s">
        <v>1456</v>
      </c>
      <c r="C4762" t="s">
        <v>1469</v>
      </c>
      <c r="D4762" t="s">
        <v>1457</v>
      </c>
      <c r="E4762" t="s">
        <v>154</v>
      </c>
      <c r="F4762" t="s">
        <v>1487</v>
      </c>
      <c r="G4762" t="s">
        <v>1488</v>
      </c>
      <c r="H4762" t="s">
        <v>1489</v>
      </c>
      <c r="I4762" t="s">
        <v>384</v>
      </c>
      <c r="J4762" t="s">
        <v>37</v>
      </c>
      <c r="K4762" t="s">
        <v>38</v>
      </c>
      <c r="L4762" t="s">
        <v>8</v>
      </c>
      <c r="M4762" t="s">
        <v>40</v>
      </c>
      <c r="N4762" t="s">
        <v>40</v>
      </c>
      <c r="O4762" t="s">
        <v>159</v>
      </c>
      <c r="P4762" s="83">
        <v>1</v>
      </c>
      <c r="Q4762">
        <v>0</v>
      </c>
      <c r="R4762">
        <v>1</v>
      </c>
      <c r="S4762" s="9">
        <v>0</v>
      </c>
    </row>
    <row r="4763" spans="1:19">
      <c r="A4763" s="83">
        <v>2021</v>
      </c>
      <c r="B4763" t="s">
        <v>1456</v>
      </c>
      <c r="C4763" t="s">
        <v>1469</v>
      </c>
      <c r="D4763" t="s">
        <v>1457</v>
      </c>
      <c r="E4763" t="s">
        <v>2</v>
      </c>
      <c r="F4763" t="s">
        <v>426</v>
      </c>
      <c r="G4763" t="s">
        <v>1491</v>
      </c>
      <c r="H4763" t="s">
        <v>383</v>
      </c>
      <c r="I4763" t="s">
        <v>384</v>
      </c>
      <c r="J4763" t="s">
        <v>37</v>
      </c>
      <c r="K4763" t="s">
        <v>38</v>
      </c>
      <c r="L4763" t="s">
        <v>8</v>
      </c>
      <c r="M4763" t="s">
        <v>40</v>
      </c>
      <c r="N4763" t="s">
        <v>40</v>
      </c>
      <c r="O4763" t="s">
        <v>159</v>
      </c>
      <c r="P4763" s="83">
        <v>1</v>
      </c>
      <c r="Q4763">
        <v>0</v>
      </c>
      <c r="R4763">
        <v>1</v>
      </c>
      <c r="S4763" s="9">
        <v>0</v>
      </c>
    </row>
    <row r="4764" spans="1:19">
      <c r="A4764" s="83">
        <v>2021</v>
      </c>
      <c r="B4764" t="s">
        <v>1456</v>
      </c>
      <c r="C4764" t="s">
        <v>1469</v>
      </c>
      <c r="D4764" t="s">
        <v>1457</v>
      </c>
      <c r="E4764" t="s">
        <v>2</v>
      </c>
      <c r="F4764" t="s">
        <v>429</v>
      </c>
      <c r="G4764" t="s">
        <v>1478</v>
      </c>
      <c r="H4764" t="s">
        <v>383</v>
      </c>
      <c r="I4764" t="s">
        <v>384</v>
      </c>
      <c r="J4764" t="s">
        <v>37</v>
      </c>
      <c r="K4764" t="s">
        <v>38</v>
      </c>
      <c r="L4764" t="s">
        <v>8</v>
      </c>
      <c r="M4764" t="s">
        <v>40</v>
      </c>
      <c r="N4764" t="s">
        <v>40</v>
      </c>
      <c r="O4764" t="s">
        <v>159</v>
      </c>
      <c r="P4764" s="83">
        <v>1</v>
      </c>
      <c r="Q4764">
        <v>0</v>
      </c>
      <c r="R4764">
        <v>1</v>
      </c>
      <c r="S4764" s="9">
        <v>0</v>
      </c>
    </row>
    <row r="4765" spans="1:19">
      <c r="A4765" s="83">
        <v>2021</v>
      </c>
      <c r="B4765" t="s">
        <v>1456</v>
      </c>
      <c r="C4765" t="s">
        <v>1469</v>
      </c>
      <c r="D4765" t="s">
        <v>1457</v>
      </c>
      <c r="E4765" t="s">
        <v>2</v>
      </c>
      <c r="F4765" t="s">
        <v>979</v>
      </c>
      <c r="G4765" t="s">
        <v>1479</v>
      </c>
      <c r="H4765" t="s">
        <v>383</v>
      </c>
      <c r="I4765" t="s">
        <v>384</v>
      </c>
      <c r="J4765" t="s">
        <v>37</v>
      </c>
      <c r="K4765" t="s">
        <v>38</v>
      </c>
      <c r="L4765" t="s">
        <v>8</v>
      </c>
      <c r="M4765" t="s">
        <v>40</v>
      </c>
      <c r="N4765" t="s">
        <v>40</v>
      </c>
      <c r="O4765" t="s">
        <v>159</v>
      </c>
      <c r="P4765" s="83">
        <v>1</v>
      </c>
      <c r="Q4765">
        <v>0</v>
      </c>
      <c r="R4765">
        <v>1</v>
      </c>
      <c r="S4765" s="9">
        <v>0</v>
      </c>
    </row>
    <row r="4766" spans="1:19">
      <c r="A4766" s="83">
        <v>2021</v>
      </c>
      <c r="B4766" t="s">
        <v>1456</v>
      </c>
      <c r="C4766" t="s">
        <v>1469</v>
      </c>
      <c r="D4766" t="s">
        <v>1457</v>
      </c>
      <c r="E4766" t="s">
        <v>2</v>
      </c>
      <c r="F4766" t="s">
        <v>847</v>
      </c>
      <c r="G4766" t="s">
        <v>1480</v>
      </c>
      <c r="H4766" t="s">
        <v>383</v>
      </c>
      <c r="I4766" t="s">
        <v>384</v>
      </c>
      <c r="J4766" t="s">
        <v>37</v>
      </c>
      <c r="K4766" t="s">
        <v>38</v>
      </c>
      <c r="L4766" t="s">
        <v>8</v>
      </c>
      <c r="M4766" t="s">
        <v>40</v>
      </c>
      <c r="N4766" t="s">
        <v>40</v>
      </c>
      <c r="O4766" t="s">
        <v>159</v>
      </c>
      <c r="P4766" s="83">
        <v>1</v>
      </c>
      <c r="Q4766">
        <v>0</v>
      </c>
      <c r="R4766">
        <v>1</v>
      </c>
      <c r="S4766" s="9">
        <v>0</v>
      </c>
    </row>
    <row r="4767" spans="1:19">
      <c r="A4767" s="83">
        <v>2021</v>
      </c>
      <c r="B4767" t="s">
        <v>1456</v>
      </c>
      <c r="C4767" t="s">
        <v>1469</v>
      </c>
      <c r="D4767" t="s">
        <v>1457</v>
      </c>
      <c r="E4767" t="s">
        <v>2</v>
      </c>
      <c r="F4767" t="s">
        <v>850</v>
      </c>
      <c r="G4767" t="s">
        <v>1481</v>
      </c>
      <c r="H4767" t="s">
        <v>383</v>
      </c>
      <c r="I4767" t="s">
        <v>384</v>
      </c>
      <c r="J4767" t="s">
        <v>37</v>
      </c>
      <c r="K4767" t="s">
        <v>38</v>
      </c>
      <c r="L4767" t="s">
        <v>8</v>
      </c>
      <c r="M4767" t="s">
        <v>40</v>
      </c>
      <c r="N4767" t="s">
        <v>40</v>
      </c>
      <c r="O4767" t="s">
        <v>159</v>
      </c>
      <c r="P4767" s="83">
        <v>1</v>
      </c>
      <c r="Q4767">
        <v>0</v>
      </c>
      <c r="R4767">
        <v>1</v>
      </c>
      <c r="S4767" s="9">
        <v>0</v>
      </c>
    </row>
    <row r="4768" spans="1:19">
      <c r="A4768" s="83">
        <v>2021</v>
      </c>
      <c r="B4768" t="s">
        <v>1456</v>
      </c>
      <c r="C4768" t="s">
        <v>1469</v>
      </c>
      <c r="D4768" t="s">
        <v>1457</v>
      </c>
      <c r="E4768" t="s">
        <v>2</v>
      </c>
      <c r="F4768" t="s">
        <v>853</v>
      </c>
      <c r="G4768" t="s">
        <v>1482</v>
      </c>
      <c r="H4768" t="s">
        <v>383</v>
      </c>
      <c r="I4768" t="s">
        <v>384</v>
      </c>
      <c r="J4768" t="s">
        <v>37</v>
      </c>
      <c r="K4768" t="s">
        <v>38</v>
      </c>
      <c r="L4768" t="s">
        <v>8</v>
      </c>
      <c r="M4768" t="s">
        <v>40</v>
      </c>
      <c r="N4768" t="s">
        <v>40</v>
      </c>
      <c r="O4768" t="s">
        <v>159</v>
      </c>
      <c r="P4768" s="83">
        <v>1</v>
      </c>
      <c r="Q4768">
        <v>0</v>
      </c>
      <c r="R4768">
        <v>1</v>
      </c>
      <c r="S4768" s="9">
        <v>0</v>
      </c>
    </row>
    <row r="4769" spans="1:19">
      <c r="A4769" s="83">
        <v>2021</v>
      </c>
      <c r="B4769" t="s">
        <v>1456</v>
      </c>
      <c r="C4769" t="s">
        <v>1469</v>
      </c>
      <c r="D4769" t="s">
        <v>1457</v>
      </c>
      <c r="E4769" t="s">
        <v>2</v>
      </c>
      <c r="F4769" t="s">
        <v>1483</v>
      </c>
      <c r="G4769" t="s">
        <v>1484</v>
      </c>
      <c r="H4769" t="s">
        <v>383</v>
      </c>
      <c r="I4769" t="s">
        <v>384</v>
      </c>
      <c r="J4769" t="s">
        <v>37</v>
      </c>
      <c r="K4769" t="s">
        <v>38</v>
      </c>
      <c r="L4769" t="s">
        <v>8</v>
      </c>
      <c r="M4769" t="s">
        <v>40</v>
      </c>
      <c r="N4769" t="s">
        <v>40</v>
      </c>
      <c r="O4769" t="s">
        <v>159</v>
      </c>
      <c r="P4769" s="83">
        <v>1</v>
      </c>
      <c r="Q4769">
        <v>0</v>
      </c>
      <c r="R4769">
        <v>1</v>
      </c>
      <c r="S4769" s="9">
        <v>0</v>
      </c>
    </row>
    <row r="4770" spans="1:19">
      <c r="A4770" s="83"/>
      <c r="N4770" s="78">
        <v>10</v>
      </c>
      <c r="P4770" s="83"/>
      <c r="S4770" s="9"/>
    </row>
    <row r="4771" spans="1:19">
      <c r="A4771" s="83">
        <v>2021</v>
      </c>
      <c r="B4771" t="s">
        <v>1456</v>
      </c>
      <c r="C4771" t="s">
        <v>1540</v>
      </c>
      <c r="D4771" t="s">
        <v>1457</v>
      </c>
      <c r="E4771" t="s">
        <v>2</v>
      </c>
      <c r="F4771" t="s">
        <v>446</v>
      </c>
      <c r="G4771" t="s">
        <v>1549</v>
      </c>
      <c r="H4771" t="s">
        <v>448</v>
      </c>
      <c r="I4771" t="s">
        <v>36</v>
      </c>
      <c r="J4771" t="s">
        <v>37</v>
      </c>
      <c r="K4771" t="s">
        <v>38</v>
      </c>
      <c r="L4771" t="s">
        <v>8</v>
      </c>
      <c r="M4771" t="s">
        <v>38</v>
      </c>
      <c r="N4771" t="s">
        <v>8</v>
      </c>
      <c r="O4771" t="s">
        <v>42</v>
      </c>
      <c r="P4771" s="83">
        <v>1</v>
      </c>
      <c r="Q4771">
        <v>0</v>
      </c>
      <c r="R4771">
        <v>1</v>
      </c>
      <c r="S4771" s="9">
        <v>0</v>
      </c>
    </row>
    <row r="4772" spans="1:19">
      <c r="A4772" s="83">
        <v>2021</v>
      </c>
      <c r="B4772" t="s">
        <v>1456</v>
      </c>
      <c r="C4772" t="s">
        <v>1540</v>
      </c>
      <c r="D4772" t="s">
        <v>1457</v>
      </c>
      <c r="E4772" t="s">
        <v>2</v>
      </c>
      <c r="F4772" t="s">
        <v>449</v>
      </c>
      <c r="G4772" t="s">
        <v>1541</v>
      </c>
      <c r="H4772" t="s">
        <v>1542</v>
      </c>
      <c r="I4772" t="s">
        <v>36</v>
      </c>
      <c r="J4772" t="s">
        <v>37</v>
      </c>
      <c r="K4772" t="s">
        <v>38</v>
      </c>
      <c r="L4772" t="s">
        <v>8</v>
      </c>
      <c r="M4772" t="s">
        <v>38</v>
      </c>
      <c r="N4772" t="s">
        <v>8</v>
      </c>
      <c r="O4772" t="s">
        <v>42</v>
      </c>
      <c r="P4772" s="83">
        <v>2</v>
      </c>
      <c r="Q4772">
        <v>0</v>
      </c>
      <c r="R4772">
        <v>2</v>
      </c>
      <c r="S4772" s="9">
        <v>0</v>
      </c>
    </row>
    <row r="4773" spans="1:19">
      <c r="A4773" s="83">
        <v>2021</v>
      </c>
      <c r="B4773" t="s">
        <v>1456</v>
      </c>
      <c r="C4773" t="s">
        <v>1540</v>
      </c>
      <c r="D4773" t="s">
        <v>1457</v>
      </c>
      <c r="E4773" t="s">
        <v>2</v>
      </c>
      <c r="F4773" t="s">
        <v>452</v>
      </c>
      <c r="G4773" t="s">
        <v>1543</v>
      </c>
      <c r="H4773" t="s">
        <v>448</v>
      </c>
      <c r="I4773" t="s">
        <v>36</v>
      </c>
      <c r="J4773" t="s">
        <v>37</v>
      </c>
      <c r="K4773" t="s">
        <v>38</v>
      </c>
      <c r="L4773" t="s">
        <v>8</v>
      </c>
      <c r="M4773" t="s">
        <v>38</v>
      </c>
      <c r="N4773" t="s">
        <v>8</v>
      </c>
      <c r="O4773" t="s">
        <v>42</v>
      </c>
      <c r="P4773" s="83">
        <v>5</v>
      </c>
      <c r="Q4773">
        <v>0</v>
      </c>
      <c r="R4773">
        <v>5</v>
      </c>
      <c r="S4773" s="9">
        <v>0</v>
      </c>
    </row>
    <row r="4774" spans="1:19">
      <c r="A4774" s="83">
        <v>2021</v>
      </c>
      <c r="B4774" t="s">
        <v>1456</v>
      </c>
      <c r="C4774" t="s">
        <v>1540</v>
      </c>
      <c r="D4774" t="s">
        <v>1457</v>
      </c>
      <c r="E4774" t="s">
        <v>2</v>
      </c>
      <c r="F4774" t="s">
        <v>455</v>
      </c>
      <c r="G4774" t="s">
        <v>1558</v>
      </c>
      <c r="H4774" t="s">
        <v>448</v>
      </c>
      <c r="I4774" t="s">
        <v>36</v>
      </c>
      <c r="J4774" t="s">
        <v>37</v>
      </c>
      <c r="K4774" t="s">
        <v>38</v>
      </c>
      <c r="L4774" t="s">
        <v>8</v>
      </c>
      <c r="M4774" t="s">
        <v>38</v>
      </c>
      <c r="N4774" t="s">
        <v>8</v>
      </c>
      <c r="O4774" t="s">
        <v>42</v>
      </c>
      <c r="P4774" s="83">
        <v>1</v>
      </c>
      <c r="Q4774">
        <v>0</v>
      </c>
      <c r="R4774">
        <v>1</v>
      </c>
      <c r="S4774" s="9">
        <v>0</v>
      </c>
    </row>
    <row r="4775" spans="1:19">
      <c r="A4775" s="83">
        <v>2021</v>
      </c>
      <c r="B4775" t="s">
        <v>1456</v>
      </c>
      <c r="C4775" t="s">
        <v>1540</v>
      </c>
      <c r="D4775" t="s">
        <v>1457</v>
      </c>
      <c r="E4775" t="s">
        <v>2</v>
      </c>
      <c r="F4775" t="s">
        <v>458</v>
      </c>
      <c r="G4775" t="s">
        <v>1559</v>
      </c>
      <c r="H4775" t="s">
        <v>1560</v>
      </c>
      <c r="I4775" t="s">
        <v>36</v>
      </c>
      <c r="J4775" t="s">
        <v>37</v>
      </c>
      <c r="K4775" t="s">
        <v>38</v>
      </c>
      <c r="L4775" t="s">
        <v>8</v>
      </c>
      <c r="M4775" t="s">
        <v>38</v>
      </c>
      <c r="N4775" t="s">
        <v>8</v>
      </c>
      <c r="O4775" t="s">
        <v>42</v>
      </c>
      <c r="P4775" s="83">
        <v>1</v>
      </c>
      <c r="Q4775">
        <v>0</v>
      </c>
      <c r="R4775">
        <v>1</v>
      </c>
      <c r="S4775" s="9">
        <v>0</v>
      </c>
    </row>
    <row r="4776" spans="1:19">
      <c r="A4776" s="83">
        <v>2021</v>
      </c>
      <c r="B4776" t="s">
        <v>1456</v>
      </c>
      <c r="C4776" t="s">
        <v>1540</v>
      </c>
      <c r="D4776" t="s">
        <v>1457</v>
      </c>
      <c r="E4776" t="s">
        <v>2</v>
      </c>
      <c r="F4776" t="s">
        <v>458</v>
      </c>
      <c r="G4776" t="s">
        <v>1559</v>
      </c>
      <c r="H4776" t="s">
        <v>1560</v>
      </c>
      <c r="I4776" t="s">
        <v>36</v>
      </c>
      <c r="J4776" t="s">
        <v>37</v>
      </c>
      <c r="K4776" t="s">
        <v>38</v>
      </c>
      <c r="L4776" t="s">
        <v>8</v>
      </c>
      <c r="M4776" t="s">
        <v>38</v>
      </c>
      <c r="N4776" t="s">
        <v>8</v>
      </c>
      <c r="O4776" t="s">
        <v>42</v>
      </c>
      <c r="P4776" s="83">
        <v>1</v>
      </c>
      <c r="Q4776">
        <v>0</v>
      </c>
      <c r="R4776">
        <v>1</v>
      </c>
      <c r="S4776" s="9">
        <v>0</v>
      </c>
    </row>
    <row r="4777" spans="1:19">
      <c r="A4777" s="83">
        <v>2021</v>
      </c>
      <c r="B4777" t="s">
        <v>1456</v>
      </c>
      <c r="C4777" t="s">
        <v>1540</v>
      </c>
      <c r="D4777" t="s">
        <v>1457</v>
      </c>
      <c r="E4777" t="s">
        <v>2</v>
      </c>
      <c r="F4777" t="s">
        <v>732</v>
      </c>
      <c r="G4777" t="s">
        <v>1544</v>
      </c>
      <c r="H4777" t="s">
        <v>448</v>
      </c>
      <c r="I4777" t="s">
        <v>36</v>
      </c>
      <c r="J4777" t="s">
        <v>37</v>
      </c>
      <c r="K4777" t="s">
        <v>38</v>
      </c>
      <c r="L4777" t="s">
        <v>8</v>
      </c>
      <c r="M4777" t="s">
        <v>38</v>
      </c>
      <c r="N4777" t="s">
        <v>8</v>
      </c>
      <c r="O4777" t="s">
        <v>42</v>
      </c>
      <c r="P4777" s="83">
        <v>2</v>
      </c>
      <c r="Q4777">
        <v>0</v>
      </c>
      <c r="R4777">
        <v>2</v>
      </c>
      <c r="S4777" s="9">
        <v>0</v>
      </c>
    </row>
    <row r="4778" spans="1:19">
      <c r="A4778" s="83">
        <v>2021</v>
      </c>
      <c r="B4778" t="s">
        <v>1456</v>
      </c>
      <c r="C4778" t="s">
        <v>1540</v>
      </c>
      <c r="D4778" t="s">
        <v>1457</v>
      </c>
      <c r="E4778" t="s">
        <v>2</v>
      </c>
      <c r="F4778" t="s">
        <v>734</v>
      </c>
      <c r="G4778" t="s">
        <v>1550</v>
      </c>
      <c r="H4778" t="s">
        <v>448</v>
      </c>
      <c r="I4778" t="s">
        <v>36</v>
      </c>
      <c r="J4778" t="s">
        <v>37</v>
      </c>
      <c r="K4778" t="s">
        <v>38</v>
      </c>
      <c r="L4778" t="s">
        <v>8</v>
      </c>
      <c r="M4778" t="s">
        <v>38</v>
      </c>
      <c r="N4778" t="s">
        <v>8</v>
      </c>
      <c r="O4778" t="s">
        <v>42</v>
      </c>
      <c r="P4778" s="83">
        <v>1</v>
      </c>
      <c r="Q4778">
        <v>0</v>
      </c>
      <c r="R4778">
        <v>1</v>
      </c>
      <c r="S4778" s="9">
        <v>0</v>
      </c>
    </row>
    <row r="4779" spans="1:19">
      <c r="A4779" s="83">
        <v>2021</v>
      </c>
      <c r="B4779" t="s">
        <v>1456</v>
      </c>
      <c r="C4779" t="s">
        <v>1540</v>
      </c>
      <c r="D4779" t="s">
        <v>1457</v>
      </c>
      <c r="E4779" t="s">
        <v>2</v>
      </c>
      <c r="F4779" t="s">
        <v>884</v>
      </c>
      <c r="G4779" t="s">
        <v>1545</v>
      </c>
      <c r="H4779" t="s">
        <v>448</v>
      </c>
      <c r="I4779" t="s">
        <v>36</v>
      </c>
      <c r="J4779" t="s">
        <v>37</v>
      </c>
      <c r="K4779" t="s">
        <v>38</v>
      </c>
      <c r="L4779" t="s">
        <v>8</v>
      </c>
      <c r="M4779" t="s">
        <v>38</v>
      </c>
      <c r="N4779" t="s">
        <v>8</v>
      </c>
      <c r="O4779" t="s">
        <v>42</v>
      </c>
      <c r="P4779" s="83">
        <v>1</v>
      </c>
      <c r="Q4779">
        <v>0</v>
      </c>
      <c r="R4779">
        <v>1</v>
      </c>
      <c r="S4779" s="9">
        <v>0</v>
      </c>
    </row>
    <row r="4780" spans="1:19">
      <c r="A4780" s="83">
        <v>2021</v>
      </c>
      <c r="B4780" t="s">
        <v>1456</v>
      </c>
      <c r="C4780" t="s">
        <v>1540</v>
      </c>
      <c r="D4780" t="s">
        <v>1457</v>
      </c>
      <c r="E4780" t="s">
        <v>2</v>
      </c>
      <c r="F4780" t="s">
        <v>886</v>
      </c>
      <c r="G4780" t="s">
        <v>1546</v>
      </c>
      <c r="H4780" t="s">
        <v>448</v>
      </c>
      <c r="I4780" t="s">
        <v>36</v>
      </c>
      <c r="J4780" t="s">
        <v>37</v>
      </c>
      <c r="K4780" t="s">
        <v>38</v>
      </c>
      <c r="L4780" t="s">
        <v>8</v>
      </c>
      <c r="M4780" t="s">
        <v>38</v>
      </c>
      <c r="N4780" t="s">
        <v>8</v>
      </c>
      <c r="O4780" t="s">
        <v>42</v>
      </c>
      <c r="P4780" s="83">
        <v>2</v>
      </c>
      <c r="Q4780">
        <v>0</v>
      </c>
      <c r="R4780">
        <v>2</v>
      </c>
      <c r="S4780" s="9">
        <v>0</v>
      </c>
    </row>
    <row r="4781" spans="1:19">
      <c r="A4781" s="83"/>
      <c r="N4781" s="78">
        <v>9</v>
      </c>
      <c r="P4781" s="83"/>
      <c r="S4781" s="9"/>
    </row>
    <row r="4782" spans="1:19">
      <c r="A4782" s="83">
        <v>2021</v>
      </c>
      <c r="B4782" t="s">
        <v>1456</v>
      </c>
      <c r="C4782" t="s">
        <v>1540</v>
      </c>
      <c r="D4782" t="s">
        <v>1457</v>
      </c>
      <c r="E4782" t="s">
        <v>2</v>
      </c>
      <c r="F4782" t="s">
        <v>446</v>
      </c>
      <c r="G4782" t="s">
        <v>1549</v>
      </c>
      <c r="H4782" t="s">
        <v>448</v>
      </c>
      <c r="I4782" t="s">
        <v>36</v>
      </c>
      <c r="J4782" t="s">
        <v>37</v>
      </c>
      <c r="K4782" t="s">
        <v>38</v>
      </c>
      <c r="L4782" t="s">
        <v>8</v>
      </c>
      <c r="M4782" t="s">
        <v>38</v>
      </c>
      <c r="N4782" t="s">
        <v>40</v>
      </c>
      <c r="O4782" t="s">
        <v>41</v>
      </c>
      <c r="P4782" s="83">
        <v>1</v>
      </c>
      <c r="Q4782">
        <v>0</v>
      </c>
      <c r="R4782">
        <v>1</v>
      </c>
      <c r="S4782" s="9">
        <v>0</v>
      </c>
    </row>
    <row r="4783" spans="1:19">
      <c r="A4783" s="83">
        <v>2021</v>
      </c>
      <c r="B4783" t="s">
        <v>1456</v>
      </c>
      <c r="C4783" t="s">
        <v>1540</v>
      </c>
      <c r="D4783" t="s">
        <v>1457</v>
      </c>
      <c r="E4783" t="s">
        <v>2</v>
      </c>
      <c r="F4783" t="s">
        <v>452</v>
      </c>
      <c r="G4783" t="s">
        <v>1543</v>
      </c>
      <c r="H4783" t="s">
        <v>448</v>
      </c>
      <c r="I4783" t="s">
        <v>36</v>
      </c>
      <c r="J4783" t="s">
        <v>37</v>
      </c>
      <c r="K4783" t="s">
        <v>38</v>
      </c>
      <c r="L4783" t="s">
        <v>8</v>
      </c>
      <c r="M4783" t="s">
        <v>38</v>
      </c>
      <c r="N4783" t="s">
        <v>40</v>
      </c>
      <c r="O4783" t="s">
        <v>41</v>
      </c>
      <c r="P4783" s="83">
        <v>2</v>
      </c>
      <c r="Q4783">
        <v>0</v>
      </c>
      <c r="R4783">
        <v>2</v>
      </c>
      <c r="S4783" s="9">
        <v>0</v>
      </c>
    </row>
    <row r="4784" spans="1:19">
      <c r="A4784" s="83">
        <v>2021</v>
      </c>
      <c r="B4784" t="s">
        <v>1456</v>
      </c>
      <c r="C4784" t="s">
        <v>1540</v>
      </c>
      <c r="D4784" t="s">
        <v>1457</v>
      </c>
      <c r="E4784" t="s">
        <v>2</v>
      </c>
      <c r="F4784" t="s">
        <v>455</v>
      </c>
      <c r="G4784" t="s">
        <v>1558</v>
      </c>
      <c r="H4784" t="s">
        <v>448</v>
      </c>
      <c r="I4784" t="s">
        <v>36</v>
      </c>
      <c r="J4784" t="s">
        <v>37</v>
      </c>
      <c r="K4784" t="s">
        <v>38</v>
      </c>
      <c r="L4784" t="s">
        <v>8</v>
      </c>
      <c r="M4784" t="s">
        <v>38</v>
      </c>
      <c r="N4784" t="s">
        <v>40</v>
      </c>
      <c r="O4784" t="s">
        <v>41</v>
      </c>
      <c r="P4784" s="83">
        <v>1</v>
      </c>
      <c r="Q4784">
        <v>0</v>
      </c>
      <c r="R4784">
        <v>1</v>
      </c>
      <c r="S4784" s="9">
        <v>0</v>
      </c>
    </row>
    <row r="4785" spans="1:19">
      <c r="A4785" s="83">
        <v>2021</v>
      </c>
      <c r="B4785" t="s">
        <v>1456</v>
      </c>
      <c r="C4785" t="s">
        <v>1540</v>
      </c>
      <c r="D4785" t="s">
        <v>1457</v>
      </c>
      <c r="E4785" t="s">
        <v>2</v>
      </c>
      <c r="F4785" t="s">
        <v>458</v>
      </c>
      <c r="G4785" t="s">
        <v>1559</v>
      </c>
      <c r="H4785" t="s">
        <v>1560</v>
      </c>
      <c r="I4785" t="s">
        <v>36</v>
      </c>
      <c r="J4785" t="s">
        <v>37</v>
      </c>
      <c r="K4785" t="s">
        <v>38</v>
      </c>
      <c r="L4785" t="s">
        <v>8</v>
      </c>
      <c r="M4785" t="s">
        <v>38</v>
      </c>
      <c r="N4785" t="s">
        <v>40</v>
      </c>
      <c r="O4785" t="s">
        <v>41</v>
      </c>
      <c r="P4785" s="83">
        <v>1</v>
      </c>
      <c r="Q4785">
        <v>0</v>
      </c>
      <c r="R4785">
        <v>1</v>
      </c>
      <c r="S4785" s="9">
        <v>0</v>
      </c>
    </row>
    <row r="4786" spans="1:19">
      <c r="A4786" s="83">
        <v>2021</v>
      </c>
      <c r="B4786" t="s">
        <v>1456</v>
      </c>
      <c r="C4786" t="s">
        <v>1540</v>
      </c>
      <c r="D4786" t="s">
        <v>1457</v>
      </c>
      <c r="E4786" t="s">
        <v>2</v>
      </c>
      <c r="F4786" t="s">
        <v>458</v>
      </c>
      <c r="G4786" t="s">
        <v>1559</v>
      </c>
      <c r="H4786" t="s">
        <v>1560</v>
      </c>
      <c r="I4786" t="s">
        <v>36</v>
      </c>
      <c r="J4786" t="s">
        <v>37</v>
      </c>
      <c r="K4786" t="s">
        <v>38</v>
      </c>
      <c r="L4786" t="s">
        <v>8</v>
      </c>
      <c r="M4786" t="s">
        <v>38</v>
      </c>
      <c r="N4786" t="s">
        <v>40</v>
      </c>
      <c r="O4786" t="s">
        <v>41</v>
      </c>
      <c r="P4786" s="83">
        <v>1</v>
      </c>
      <c r="Q4786">
        <v>0</v>
      </c>
      <c r="R4786">
        <v>1</v>
      </c>
      <c r="S4786" s="9">
        <v>0</v>
      </c>
    </row>
    <row r="4787" spans="1:19">
      <c r="A4787" s="83">
        <v>2021</v>
      </c>
      <c r="B4787" t="s">
        <v>1456</v>
      </c>
      <c r="C4787" t="s">
        <v>1540</v>
      </c>
      <c r="D4787" t="s">
        <v>1457</v>
      </c>
      <c r="E4787" t="s">
        <v>2</v>
      </c>
      <c r="F4787" t="s">
        <v>732</v>
      </c>
      <c r="G4787" t="s">
        <v>1544</v>
      </c>
      <c r="H4787" t="s">
        <v>448</v>
      </c>
      <c r="I4787" t="s">
        <v>36</v>
      </c>
      <c r="J4787" t="s">
        <v>37</v>
      </c>
      <c r="K4787" t="s">
        <v>38</v>
      </c>
      <c r="L4787" t="s">
        <v>8</v>
      </c>
      <c r="M4787" t="s">
        <v>38</v>
      </c>
      <c r="N4787" t="s">
        <v>40</v>
      </c>
      <c r="O4787" t="s">
        <v>41</v>
      </c>
      <c r="P4787" s="83">
        <v>3</v>
      </c>
      <c r="Q4787">
        <v>0</v>
      </c>
      <c r="R4787">
        <v>3</v>
      </c>
      <c r="S4787" s="9">
        <v>0</v>
      </c>
    </row>
    <row r="4788" spans="1:19">
      <c r="A4788" s="83">
        <v>2021</v>
      </c>
      <c r="B4788" t="s">
        <v>1456</v>
      </c>
      <c r="C4788" t="s">
        <v>1540</v>
      </c>
      <c r="D4788" t="s">
        <v>1457</v>
      </c>
      <c r="E4788" t="s">
        <v>2</v>
      </c>
      <c r="F4788" t="s">
        <v>734</v>
      </c>
      <c r="G4788" t="s">
        <v>1550</v>
      </c>
      <c r="H4788" t="s">
        <v>448</v>
      </c>
      <c r="I4788" t="s">
        <v>36</v>
      </c>
      <c r="J4788" t="s">
        <v>37</v>
      </c>
      <c r="K4788" t="s">
        <v>38</v>
      </c>
      <c r="L4788" t="s">
        <v>8</v>
      </c>
      <c r="M4788" t="s">
        <v>38</v>
      </c>
      <c r="N4788" t="s">
        <v>40</v>
      </c>
      <c r="O4788" t="s">
        <v>41</v>
      </c>
      <c r="P4788" s="83">
        <v>1</v>
      </c>
      <c r="Q4788">
        <v>0</v>
      </c>
      <c r="R4788">
        <v>1</v>
      </c>
      <c r="S4788" s="9">
        <v>0</v>
      </c>
    </row>
    <row r="4789" spans="1:19">
      <c r="A4789" s="83">
        <v>2021</v>
      </c>
      <c r="B4789" t="s">
        <v>1456</v>
      </c>
      <c r="C4789" t="s">
        <v>1540</v>
      </c>
      <c r="D4789" t="s">
        <v>1457</v>
      </c>
      <c r="E4789" t="s">
        <v>2</v>
      </c>
      <c r="F4789" t="s">
        <v>884</v>
      </c>
      <c r="G4789" t="s">
        <v>1545</v>
      </c>
      <c r="H4789" t="s">
        <v>448</v>
      </c>
      <c r="I4789" t="s">
        <v>36</v>
      </c>
      <c r="J4789" t="s">
        <v>37</v>
      </c>
      <c r="K4789" t="s">
        <v>38</v>
      </c>
      <c r="L4789" t="s">
        <v>8</v>
      </c>
      <c r="M4789" t="s">
        <v>38</v>
      </c>
      <c r="N4789" t="s">
        <v>40</v>
      </c>
      <c r="O4789" t="s">
        <v>41</v>
      </c>
      <c r="P4789" s="83">
        <v>1</v>
      </c>
      <c r="Q4789">
        <v>0</v>
      </c>
      <c r="R4789">
        <v>1</v>
      </c>
      <c r="S4789" s="9">
        <v>0</v>
      </c>
    </row>
    <row r="4790" spans="1:19">
      <c r="A4790" s="83">
        <v>2021</v>
      </c>
      <c r="B4790" t="s">
        <v>1456</v>
      </c>
      <c r="C4790" t="s">
        <v>1540</v>
      </c>
      <c r="D4790" t="s">
        <v>1457</v>
      </c>
      <c r="E4790" t="s">
        <v>2</v>
      </c>
      <c r="F4790" t="s">
        <v>886</v>
      </c>
      <c r="G4790" t="s">
        <v>1546</v>
      </c>
      <c r="H4790" t="s">
        <v>448</v>
      </c>
      <c r="I4790" t="s">
        <v>36</v>
      </c>
      <c r="J4790" t="s">
        <v>37</v>
      </c>
      <c r="K4790" t="s">
        <v>38</v>
      </c>
      <c r="L4790" t="s">
        <v>8</v>
      </c>
      <c r="M4790" t="s">
        <v>38</v>
      </c>
      <c r="N4790" t="s">
        <v>40</v>
      </c>
      <c r="O4790" t="s">
        <v>41</v>
      </c>
      <c r="P4790" s="83">
        <v>2</v>
      </c>
      <c r="Q4790">
        <v>0</v>
      </c>
      <c r="R4790">
        <v>2</v>
      </c>
      <c r="S4790" s="9">
        <v>0</v>
      </c>
    </row>
    <row r="4791" spans="1:19">
      <c r="A4791" s="86"/>
      <c r="J4791" s="8">
        <v>139</v>
      </c>
      <c r="K4791" s="39"/>
      <c r="L4791" s="39"/>
      <c r="M4791" s="39"/>
      <c r="N4791" s="78">
        <v>14</v>
      </c>
      <c r="P4791" s="86"/>
    </row>
    <row r="4792" spans="1:19">
      <c r="A4792" s="83">
        <v>2021</v>
      </c>
      <c r="B4792" t="s">
        <v>1456</v>
      </c>
      <c r="C4792" t="s">
        <v>933</v>
      </c>
      <c r="D4792" t="s">
        <v>1457</v>
      </c>
      <c r="E4792" t="s">
        <v>2</v>
      </c>
      <c r="F4792" t="s">
        <v>45</v>
      </c>
      <c r="G4792" t="s">
        <v>1458</v>
      </c>
      <c r="H4792" t="s">
        <v>126</v>
      </c>
      <c r="I4792" t="s">
        <v>127</v>
      </c>
      <c r="J4792" t="s">
        <v>79</v>
      </c>
      <c r="K4792" t="s">
        <v>7</v>
      </c>
      <c r="L4792" t="s">
        <v>8</v>
      </c>
      <c r="M4792" t="s">
        <v>8</v>
      </c>
      <c r="N4792" t="s">
        <v>8</v>
      </c>
      <c r="O4792" t="s">
        <v>236</v>
      </c>
      <c r="P4792" s="83">
        <v>1</v>
      </c>
      <c r="Q4792">
        <v>1</v>
      </c>
      <c r="R4792">
        <v>0</v>
      </c>
      <c r="S4792" s="9">
        <v>1</v>
      </c>
    </row>
    <row r="4793" spans="1:19">
      <c r="A4793" s="83">
        <v>2021</v>
      </c>
      <c r="B4793" t="s">
        <v>1456</v>
      </c>
      <c r="C4793" t="s">
        <v>933</v>
      </c>
      <c r="D4793" t="s">
        <v>1457</v>
      </c>
      <c r="E4793" t="s">
        <v>2</v>
      </c>
      <c r="F4793" t="s">
        <v>54</v>
      </c>
      <c r="G4793" t="s">
        <v>1459</v>
      </c>
      <c r="H4793" t="s">
        <v>1460</v>
      </c>
      <c r="I4793" t="s">
        <v>127</v>
      </c>
      <c r="J4793" t="s">
        <v>79</v>
      </c>
      <c r="K4793" t="s">
        <v>7</v>
      </c>
      <c r="L4793" t="s">
        <v>8</v>
      </c>
      <c r="M4793" t="s">
        <v>8</v>
      </c>
      <c r="N4793" t="s">
        <v>8</v>
      </c>
      <c r="O4793" t="s">
        <v>236</v>
      </c>
      <c r="P4793" s="83">
        <v>2</v>
      </c>
      <c r="Q4793">
        <v>2</v>
      </c>
      <c r="R4793">
        <v>0</v>
      </c>
      <c r="S4793" s="9">
        <v>1</v>
      </c>
    </row>
    <row r="4794" spans="1:19">
      <c r="A4794" s="83">
        <v>2021</v>
      </c>
      <c r="B4794" t="s">
        <v>1456</v>
      </c>
      <c r="C4794" t="s">
        <v>933</v>
      </c>
      <c r="D4794" t="s">
        <v>1457</v>
      </c>
      <c r="E4794" t="s">
        <v>2</v>
      </c>
      <c r="F4794" t="s">
        <v>64</v>
      </c>
      <c r="G4794" t="s">
        <v>1461</v>
      </c>
      <c r="H4794" t="s">
        <v>126</v>
      </c>
      <c r="I4794" t="s">
        <v>127</v>
      </c>
      <c r="J4794" t="s">
        <v>79</v>
      </c>
      <c r="K4794" t="s">
        <v>7</v>
      </c>
      <c r="L4794" t="s">
        <v>8</v>
      </c>
      <c r="M4794" t="s">
        <v>8</v>
      </c>
      <c r="N4794" t="s">
        <v>8</v>
      </c>
      <c r="O4794" t="s">
        <v>236</v>
      </c>
      <c r="P4794" s="83">
        <v>1</v>
      </c>
      <c r="Q4794">
        <v>0</v>
      </c>
      <c r="R4794">
        <v>1</v>
      </c>
      <c r="S4794" s="9">
        <v>0</v>
      </c>
    </row>
    <row r="4795" spans="1:19">
      <c r="A4795" s="83">
        <v>2021</v>
      </c>
      <c r="B4795" t="s">
        <v>1456</v>
      </c>
      <c r="C4795" t="s">
        <v>933</v>
      </c>
      <c r="D4795" t="s">
        <v>1457</v>
      </c>
      <c r="E4795" t="s">
        <v>2</v>
      </c>
      <c r="F4795" t="s">
        <v>256</v>
      </c>
      <c r="G4795" t="s">
        <v>1462</v>
      </c>
      <c r="H4795" t="s">
        <v>1463</v>
      </c>
      <c r="I4795" t="s">
        <v>127</v>
      </c>
      <c r="J4795" t="s">
        <v>79</v>
      </c>
      <c r="K4795" t="s">
        <v>7</v>
      </c>
      <c r="L4795" t="s">
        <v>8</v>
      </c>
      <c r="M4795" t="s">
        <v>8</v>
      </c>
      <c r="N4795" t="s">
        <v>8</v>
      </c>
      <c r="O4795" t="s">
        <v>236</v>
      </c>
      <c r="P4795" s="83">
        <v>1</v>
      </c>
      <c r="Q4795">
        <v>1</v>
      </c>
      <c r="R4795">
        <v>0</v>
      </c>
      <c r="S4795" s="9">
        <v>1</v>
      </c>
    </row>
    <row r="4796" spans="1:19">
      <c r="A4796" s="83">
        <v>2021</v>
      </c>
      <c r="B4796" t="s">
        <v>1456</v>
      </c>
      <c r="C4796" t="s">
        <v>933</v>
      </c>
      <c r="D4796" t="s">
        <v>1457</v>
      </c>
      <c r="E4796" t="s">
        <v>2</v>
      </c>
      <c r="F4796" t="s">
        <v>266</v>
      </c>
      <c r="G4796" t="s">
        <v>1464</v>
      </c>
      <c r="H4796" t="s">
        <v>126</v>
      </c>
      <c r="I4796" t="s">
        <v>127</v>
      </c>
      <c r="J4796" t="s">
        <v>79</v>
      </c>
      <c r="K4796" t="s">
        <v>7</v>
      </c>
      <c r="L4796" t="s">
        <v>8</v>
      </c>
      <c r="M4796" t="s">
        <v>8</v>
      </c>
      <c r="N4796" t="s">
        <v>8</v>
      </c>
      <c r="O4796" t="s">
        <v>236</v>
      </c>
      <c r="P4796" s="83">
        <v>3</v>
      </c>
      <c r="Q4796">
        <v>0</v>
      </c>
      <c r="R4796">
        <v>3</v>
      </c>
      <c r="S4796" s="9">
        <v>0</v>
      </c>
    </row>
    <row r="4797" spans="1:19">
      <c r="A4797" s="83">
        <v>2021</v>
      </c>
      <c r="B4797" t="s">
        <v>1456</v>
      </c>
      <c r="C4797" t="s">
        <v>933</v>
      </c>
      <c r="D4797" t="s">
        <v>1457</v>
      </c>
      <c r="E4797" t="s">
        <v>2</v>
      </c>
      <c r="F4797" t="s">
        <v>266</v>
      </c>
      <c r="G4797" t="s">
        <v>1464</v>
      </c>
      <c r="H4797" t="s">
        <v>126</v>
      </c>
      <c r="I4797" t="s">
        <v>127</v>
      </c>
      <c r="J4797" t="s">
        <v>79</v>
      </c>
      <c r="K4797" t="s">
        <v>7</v>
      </c>
      <c r="L4797" t="s">
        <v>8</v>
      </c>
      <c r="M4797" t="s">
        <v>8</v>
      </c>
      <c r="N4797" t="s">
        <v>8</v>
      </c>
      <c r="O4797" t="s">
        <v>236</v>
      </c>
      <c r="P4797" s="83">
        <v>3</v>
      </c>
      <c r="Q4797">
        <v>1</v>
      </c>
      <c r="R4797">
        <v>2</v>
      </c>
      <c r="S4797" s="9">
        <v>0.33333333333333331</v>
      </c>
    </row>
    <row r="4798" spans="1:19">
      <c r="A4798" s="83">
        <v>2021</v>
      </c>
      <c r="B4798" t="s">
        <v>1456</v>
      </c>
      <c r="C4798" t="s">
        <v>933</v>
      </c>
      <c r="D4798" t="s">
        <v>1457</v>
      </c>
      <c r="E4798" t="s">
        <v>2</v>
      </c>
      <c r="F4798" t="s">
        <v>275</v>
      </c>
      <c r="G4798" t="s">
        <v>1465</v>
      </c>
      <c r="H4798" t="s">
        <v>126</v>
      </c>
      <c r="I4798" t="s">
        <v>127</v>
      </c>
      <c r="J4798" t="s">
        <v>79</v>
      </c>
      <c r="K4798" t="s">
        <v>7</v>
      </c>
      <c r="L4798" t="s">
        <v>8</v>
      </c>
      <c r="M4798" t="s">
        <v>8</v>
      </c>
      <c r="N4798" t="s">
        <v>8</v>
      </c>
      <c r="O4798" t="s">
        <v>236</v>
      </c>
      <c r="P4798" s="83">
        <v>2</v>
      </c>
      <c r="Q4798">
        <v>0</v>
      </c>
      <c r="R4798">
        <v>2</v>
      </c>
      <c r="S4798" s="9">
        <v>0</v>
      </c>
    </row>
    <row r="4799" spans="1:19">
      <c r="A4799" s="83">
        <v>2021</v>
      </c>
      <c r="B4799" t="s">
        <v>1456</v>
      </c>
      <c r="C4799" t="s">
        <v>933</v>
      </c>
      <c r="D4799" t="s">
        <v>1457</v>
      </c>
      <c r="E4799" t="s">
        <v>2</v>
      </c>
      <c r="F4799" t="s">
        <v>281</v>
      </c>
      <c r="G4799" t="s">
        <v>1466</v>
      </c>
      <c r="H4799" t="s">
        <v>126</v>
      </c>
      <c r="I4799" t="s">
        <v>127</v>
      </c>
      <c r="J4799" t="s">
        <v>79</v>
      </c>
      <c r="K4799" t="s">
        <v>7</v>
      </c>
      <c r="L4799" t="s">
        <v>8</v>
      </c>
      <c r="M4799" t="s">
        <v>8</v>
      </c>
      <c r="N4799" t="s">
        <v>8</v>
      </c>
      <c r="O4799" t="s">
        <v>236</v>
      </c>
      <c r="P4799" s="83">
        <v>2</v>
      </c>
      <c r="Q4799">
        <v>0</v>
      </c>
      <c r="R4799">
        <v>2</v>
      </c>
      <c r="S4799" s="9">
        <v>0</v>
      </c>
    </row>
    <row r="4800" spans="1:19">
      <c r="A4800" s="83">
        <v>2021</v>
      </c>
      <c r="B4800" t="s">
        <v>1456</v>
      </c>
      <c r="C4800" t="s">
        <v>933</v>
      </c>
      <c r="D4800" t="s">
        <v>1457</v>
      </c>
      <c r="E4800" t="s">
        <v>2</v>
      </c>
      <c r="F4800" t="s">
        <v>287</v>
      </c>
      <c r="G4800" t="s">
        <v>1467</v>
      </c>
      <c r="H4800" t="s">
        <v>126</v>
      </c>
      <c r="I4800" t="s">
        <v>127</v>
      </c>
      <c r="J4800" t="s">
        <v>79</v>
      </c>
      <c r="K4800" t="s">
        <v>7</v>
      </c>
      <c r="L4800" t="s">
        <v>8</v>
      </c>
      <c r="M4800" t="s">
        <v>8</v>
      </c>
      <c r="N4800" t="s">
        <v>8</v>
      </c>
      <c r="O4800" t="s">
        <v>236</v>
      </c>
      <c r="P4800" s="83">
        <v>2</v>
      </c>
      <c r="Q4800">
        <v>2</v>
      </c>
      <c r="R4800">
        <v>0</v>
      </c>
      <c r="S4800" s="9">
        <v>1</v>
      </c>
    </row>
    <row r="4801" spans="1:19">
      <c r="A4801" s="83">
        <v>2021</v>
      </c>
      <c r="B4801" t="s">
        <v>1456</v>
      </c>
      <c r="C4801" t="s">
        <v>933</v>
      </c>
      <c r="D4801" t="s">
        <v>1457</v>
      </c>
      <c r="E4801" t="s">
        <v>2</v>
      </c>
      <c r="F4801" t="s">
        <v>306</v>
      </c>
      <c r="G4801" t="s">
        <v>1468</v>
      </c>
      <c r="H4801" t="s">
        <v>126</v>
      </c>
      <c r="I4801" t="s">
        <v>127</v>
      </c>
      <c r="J4801" t="s">
        <v>79</v>
      </c>
      <c r="K4801" t="s">
        <v>7</v>
      </c>
      <c r="L4801" t="s">
        <v>8</v>
      </c>
      <c r="M4801" t="s">
        <v>8</v>
      </c>
      <c r="N4801" t="s">
        <v>8</v>
      </c>
      <c r="O4801" t="s">
        <v>236</v>
      </c>
      <c r="P4801" s="83">
        <v>1</v>
      </c>
      <c r="Q4801">
        <v>1</v>
      </c>
      <c r="R4801">
        <v>0</v>
      </c>
      <c r="S4801" s="9">
        <v>1</v>
      </c>
    </row>
    <row r="4802" spans="1:19">
      <c r="A4802" s="83">
        <v>2021</v>
      </c>
      <c r="B4802" t="s">
        <v>1456</v>
      </c>
      <c r="C4802" t="s">
        <v>1506</v>
      </c>
      <c r="D4802" t="s">
        <v>350</v>
      </c>
      <c r="E4802" t="s">
        <v>2</v>
      </c>
      <c r="F4802" t="s">
        <v>1513</v>
      </c>
      <c r="G4802" t="s">
        <v>1514</v>
      </c>
      <c r="H4802" t="s">
        <v>366</v>
      </c>
      <c r="I4802" t="s">
        <v>354</v>
      </c>
      <c r="J4802" t="s">
        <v>79</v>
      </c>
      <c r="K4802" t="s">
        <v>7</v>
      </c>
      <c r="L4802" t="s">
        <v>8</v>
      </c>
      <c r="M4802" t="s">
        <v>8</v>
      </c>
      <c r="N4802" t="s">
        <v>8</v>
      </c>
      <c r="O4802" t="s">
        <v>236</v>
      </c>
      <c r="P4802" s="83">
        <v>2</v>
      </c>
      <c r="Q4802">
        <v>2</v>
      </c>
      <c r="R4802">
        <v>0</v>
      </c>
      <c r="S4802" s="9">
        <v>1</v>
      </c>
    </row>
    <row r="4803" spans="1:19">
      <c r="A4803" s="83">
        <v>2021</v>
      </c>
      <c r="B4803" t="s">
        <v>1456</v>
      </c>
      <c r="C4803" t="s">
        <v>1506</v>
      </c>
      <c r="D4803" t="s">
        <v>350</v>
      </c>
      <c r="E4803" t="s">
        <v>2</v>
      </c>
      <c r="F4803" t="s">
        <v>1517</v>
      </c>
      <c r="G4803" t="s">
        <v>1518</v>
      </c>
      <c r="H4803" t="s">
        <v>366</v>
      </c>
      <c r="I4803" t="s">
        <v>354</v>
      </c>
      <c r="J4803" t="s">
        <v>79</v>
      </c>
      <c r="K4803" t="s">
        <v>7</v>
      </c>
      <c r="L4803" t="s">
        <v>8</v>
      </c>
      <c r="M4803" t="s">
        <v>8</v>
      </c>
      <c r="N4803" t="s">
        <v>8</v>
      </c>
      <c r="O4803" t="s">
        <v>236</v>
      </c>
      <c r="P4803" s="83">
        <v>2</v>
      </c>
      <c r="Q4803">
        <v>2</v>
      </c>
      <c r="R4803">
        <v>0</v>
      </c>
      <c r="S4803" s="9">
        <v>1</v>
      </c>
    </row>
    <row r="4804" spans="1:19">
      <c r="A4804" s="83">
        <v>2021</v>
      </c>
      <c r="B4804" t="s">
        <v>1456</v>
      </c>
      <c r="C4804" t="s">
        <v>1506</v>
      </c>
      <c r="D4804" t="s">
        <v>350</v>
      </c>
      <c r="E4804" t="s">
        <v>2</v>
      </c>
      <c r="F4804" t="s">
        <v>1529</v>
      </c>
      <c r="G4804" t="s">
        <v>1530</v>
      </c>
      <c r="H4804" t="s">
        <v>366</v>
      </c>
      <c r="I4804" t="s">
        <v>354</v>
      </c>
      <c r="J4804" t="s">
        <v>79</v>
      </c>
      <c r="K4804" t="s">
        <v>7</v>
      </c>
      <c r="L4804" t="s">
        <v>8</v>
      </c>
      <c r="M4804" t="s">
        <v>8</v>
      </c>
      <c r="N4804" t="s">
        <v>8</v>
      </c>
      <c r="O4804" t="s">
        <v>236</v>
      </c>
      <c r="P4804" s="83">
        <v>2</v>
      </c>
      <c r="Q4804">
        <v>0</v>
      </c>
      <c r="R4804">
        <v>2</v>
      </c>
      <c r="S4804" s="9">
        <v>0</v>
      </c>
    </row>
    <row r="4805" spans="1:19">
      <c r="A4805" s="83">
        <v>2021</v>
      </c>
      <c r="B4805" t="s">
        <v>1456</v>
      </c>
      <c r="C4805" t="s">
        <v>1506</v>
      </c>
      <c r="D4805" t="s">
        <v>350</v>
      </c>
      <c r="E4805" t="s">
        <v>2</v>
      </c>
      <c r="F4805" t="s">
        <v>1535</v>
      </c>
      <c r="G4805" t="s">
        <v>1536</v>
      </c>
      <c r="H4805" t="s">
        <v>366</v>
      </c>
      <c r="I4805" t="s">
        <v>354</v>
      </c>
      <c r="J4805" t="s">
        <v>79</v>
      </c>
      <c r="K4805" t="s">
        <v>7</v>
      </c>
      <c r="L4805" t="s">
        <v>8</v>
      </c>
      <c r="M4805" t="s">
        <v>8</v>
      </c>
      <c r="N4805" t="s">
        <v>8</v>
      </c>
      <c r="O4805" t="s">
        <v>236</v>
      </c>
      <c r="P4805" s="83">
        <v>1</v>
      </c>
      <c r="Q4805">
        <v>0</v>
      </c>
      <c r="R4805">
        <v>1</v>
      </c>
      <c r="S4805" s="9">
        <v>0</v>
      </c>
    </row>
    <row r="4806" spans="1:19">
      <c r="A4806" s="83"/>
      <c r="N4806" s="78">
        <v>14</v>
      </c>
      <c r="P4806" s="83"/>
      <c r="S4806" s="9"/>
    </row>
    <row r="4807" spans="1:19">
      <c r="A4807" s="83">
        <v>2021</v>
      </c>
      <c r="B4807" t="s">
        <v>1456</v>
      </c>
      <c r="C4807" t="s">
        <v>933</v>
      </c>
      <c r="D4807" t="s">
        <v>1457</v>
      </c>
      <c r="E4807" t="s">
        <v>2</v>
      </c>
      <c r="F4807" t="s">
        <v>45</v>
      </c>
      <c r="G4807" t="s">
        <v>1458</v>
      </c>
      <c r="H4807" t="s">
        <v>126</v>
      </c>
      <c r="I4807" t="s">
        <v>127</v>
      </c>
      <c r="J4807" t="s">
        <v>79</v>
      </c>
      <c r="K4807" t="s">
        <v>7</v>
      </c>
      <c r="L4807" t="s">
        <v>8</v>
      </c>
      <c r="M4807" t="s">
        <v>8</v>
      </c>
      <c r="N4807" t="s">
        <v>40</v>
      </c>
      <c r="O4807" t="s">
        <v>235</v>
      </c>
      <c r="P4807" s="83">
        <v>22</v>
      </c>
      <c r="Q4807">
        <v>0</v>
      </c>
      <c r="R4807">
        <v>22</v>
      </c>
      <c r="S4807" s="9">
        <v>0</v>
      </c>
    </row>
    <row r="4808" spans="1:19">
      <c r="A4808" s="83">
        <v>2021</v>
      </c>
      <c r="B4808" t="s">
        <v>1456</v>
      </c>
      <c r="C4808" t="s">
        <v>933</v>
      </c>
      <c r="D4808" t="s">
        <v>1457</v>
      </c>
      <c r="E4808" t="s">
        <v>2</v>
      </c>
      <c r="F4808" t="s">
        <v>54</v>
      </c>
      <c r="G4808" t="s">
        <v>1459</v>
      </c>
      <c r="H4808" t="s">
        <v>1460</v>
      </c>
      <c r="I4808" t="s">
        <v>127</v>
      </c>
      <c r="J4808" t="s">
        <v>79</v>
      </c>
      <c r="K4808" t="s">
        <v>7</v>
      </c>
      <c r="L4808" t="s">
        <v>8</v>
      </c>
      <c r="M4808" t="s">
        <v>8</v>
      </c>
      <c r="N4808" t="s">
        <v>40</v>
      </c>
      <c r="O4808" t="s">
        <v>235</v>
      </c>
      <c r="P4808" s="83">
        <v>15</v>
      </c>
      <c r="Q4808">
        <v>15</v>
      </c>
      <c r="R4808">
        <v>0</v>
      </c>
      <c r="S4808" s="9">
        <v>1</v>
      </c>
    </row>
    <row r="4809" spans="1:19">
      <c r="A4809" s="83">
        <v>2021</v>
      </c>
      <c r="B4809" t="s">
        <v>1456</v>
      </c>
      <c r="C4809" t="s">
        <v>933</v>
      </c>
      <c r="D4809" t="s">
        <v>1457</v>
      </c>
      <c r="E4809" t="s">
        <v>2</v>
      </c>
      <c r="F4809" t="s">
        <v>64</v>
      </c>
      <c r="G4809" t="s">
        <v>1461</v>
      </c>
      <c r="H4809" t="s">
        <v>126</v>
      </c>
      <c r="I4809" t="s">
        <v>127</v>
      </c>
      <c r="J4809" t="s">
        <v>79</v>
      </c>
      <c r="K4809" t="s">
        <v>7</v>
      </c>
      <c r="L4809" t="s">
        <v>8</v>
      </c>
      <c r="M4809" t="s">
        <v>8</v>
      </c>
      <c r="N4809" t="s">
        <v>40</v>
      </c>
      <c r="O4809" t="s">
        <v>235</v>
      </c>
      <c r="P4809" s="83">
        <v>2</v>
      </c>
      <c r="Q4809">
        <v>0</v>
      </c>
      <c r="R4809">
        <v>2</v>
      </c>
      <c r="S4809" s="9">
        <v>0</v>
      </c>
    </row>
    <row r="4810" spans="1:19">
      <c r="A4810" s="83">
        <v>2021</v>
      </c>
      <c r="B4810" t="s">
        <v>1456</v>
      </c>
      <c r="C4810" t="s">
        <v>933</v>
      </c>
      <c r="D4810" t="s">
        <v>1457</v>
      </c>
      <c r="E4810" t="s">
        <v>2</v>
      </c>
      <c r="F4810" t="s">
        <v>256</v>
      </c>
      <c r="G4810" t="s">
        <v>1462</v>
      </c>
      <c r="H4810" t="s">
        <v>1463</v>
      </c>
      <c r="I4810" t="s">
        <v>127</v>
      </c>
      <c r="J4810" t="s">
        <v>79</v>
      </c>
      <c r="K4810" t="s">
        <v>7</v>
      </c>
      <c r="L4810" t="s">
        <v>8</v>
      </c>
      <c r="M4810" t="s">
        <v>8</v>
      </c>
      <c r="N4810" t="s">
        <v>40</v>
      </c>
      <c r="O4810" t="s">
        <v>235</v>
      </c>
      <c r="P4810" s="83">
        <v>10</v>
      </c>
      <c r="Q4810">
        <v>10</v>
      </c>
      <c r="R4810">
        <v>0</v>
      </c>
      <c r="S4810" s="9">
        <v>1</v>
      </c>
    </row>
    <row r="4811" spans="1:19">
      <c r="A4811" s="83">
        <v>2021</v>
      </c>
      <c r="B4811" t="s">
        <v>1456</v>
      </c>
      <c r="C4811" t="s">
        <v>933</v>
      </c>
      <c r="D4811" t="s">
        <v>1457</v>
      </c>
      <c r="E4811" t="s">
        <v>2</v>
      </c>
      <c r="F4811" t="s">
        <v>266</v>
      </c>
      <c r="G4811" t="s">
        <v>1464</v>
      </c>
      <c r="H4811" t="s">
        <v>126</v>
      </c>
      <c r="I4811" t="s">
        <v>127</v>
      </c>
      <c r="J4811" t="s">
        <v>79</v>
      </c>
      <c r="K4811" t="s">
        <v>7</v>
      </c>
      <c r="L4811" t="s">
        <v>8</v>
      </c>
      <c r="M4811" t="s">
        <v>8</v>
      </c>
      <c r="N4811" t="s">
        <v>40</v>
      </c>
      <c r="O4811" t="s">
        <v>235</v>
      </c>
      <c r="P4811" s="83">
        <v>50</v>
      </c>
      <c r="Q4811">
        <v>25</v>
      </c>
      <c r="R4811">
        <v>25</v>
      </c>
      <c r="S4811" s="9">
        <v>0.5</v>
      </c>
    </row>
    <row r="4812" spans="1:19">
      <c r="A4812" s="83">
        <v>2021</v>
      </c>
      <c r="B4812" t="s">
        <v>1456</v>
      </c>
      <c r="C4812" t="s">
        <v>933</v>
      </c>
      <c r="D4812" t="s">
        <v>1457</v>
      </c>
      <c r="E4812" t="s">
        <v>2</v>
      </c>
      <c r="F4812" t="s">
        <v>266</v>
      </c>
      <c r="G4812" t="s">
        <v>1464</v>
      </c>
      <c r="H4812" t="s">
        <v>126</v>
      </c>
      <c r="I4812" t="s">
        <v>127</v>
      </c>
      <c r="J4812" t="s">
        <v>79</v>
      </c>
      <c r="K4812" t="s">
        <v>7</v>
      </c>
      <c r="L4812" t="s">
        <v>8</v>
      </c>
      <c r="M4812" t="s">
        <v>8</v>
      </c>
      <c r="N4812" t="s">
        <v>40</v>
      </c>
      <c r="O4812" t="s">
        <v>235</v>
      </c>
      <c r="P4812" s="83">
        <v>50</v>
      </c>
      <c r="Q4812">
        <v>0</v>
      </c>
      <c r="R4812">
        <v>50</v>
      </c>
      <c r="S4812" s="9">
        <v>0</v>
      </c>
    </row>
    <row r="4813" spans="1:19">
      <c r="A4813" s="83">
        <v>2021</v>
      </c>
      <c r="B4813" t="s">
        <v>1456</v>
      </c>
      <c r="C4813" t="s">
        <v>933</v>
      </c>
      <c r="D4813" t="s">
        <v>1457</v>
      </c>
      <c r="E4813" t="s">
        <v>2</v>
      </c>
      <c r="F4813" t="s">
        <v>275</v>
      </c>
      <c r="G4813" t="s">
        <v>1465</v>
      </c>
      <c r="H4813" t="s">
        <v>126</v>
      </c>
      <c r="I4813" t="s">
        <v>127</v>
      </c>
      <c r="J4813" t="s">
        <v>79</v>
      </c>
      <c r="K4813" t="s">
        <v>7</v>
      </c>
      <c r="L4813" t="s">
        <v>8</v>
      </c>
      <c r="M4813" t="s">
        <v>8</v>
      </c>
      <c r="N4813" t="s">
        <v>40</v>
      </c>
      <c r="O4813" t="s">
        <v>235</v>
      </c>
      <c r="P4813" s="83">
        <v>40</v>
      </c>
      <c r="Q4813">
        <v>0</v>
      </c>
      <c r="R4813">
        <v>40</v>
      </c>
      <c r="S4813" s="9">
        <v>0</v>
      </c>
    </row>
    <row r="4814" spans="1:19">
      <c r="A4814" s="83">
        <v>2021</v>
      </c>
      <c r="B4814" t="s">
        <v>1456</v>
      </c>
      <c r="C4814" t="s">
        <v>933</v>
      </c>
      <c r="D4814" t="s">
        <v>1457</v>
      </c>
      <c r="E4814" t="s">
        <v>2</v>
      </c>
      <c r="F4814" t="s">
        <v>281</v>
      </c>
      <c r="G4814" t="s">
        <v>1466</v>
      </c>
      <c r="H4814" t="s">
        <v>126</v>
      </c>
      <c r="I4814" t="s">
        <v>127</v>
      </c>
      <c r="J4814" t="s">
        <v>79</v>
      </c>
      <c r="K4814" t="s">
        <v>7</v>
      </c>
      <c r="L4814" t="s">
        <v>8</v>
      </c>
      <c r="M4814" t="s">
        <v>8</v>
      </c>
      <c r="N4814" t="s">
        <v>40</v>
      </c>
      <c r="O4814" t="s">
        <v>235</v>
      </c>
      <c r="P4814" s="83">
        <v>20</v>
      </c>
      <c r="Q4814">
        <v>0</v>
      </c>
      <c r="R4814">
        <v>20</v>
      </c>
      <c r="S4814" s="9">
        <v>0</v>
      </c>
    </row>
    <row r="4815" spans="1:19">
      <c r="A4815" s="83">
        <v>2021</v>
      </c>
      <c r="B4815" t="s">
        <v>1456</v>
      </c>
      <c r="C4815" t="s">
        <v>933</v>
      </c>
      <c r="D4815" t="s">
        <v>1457</v>
      </c>
      <c r="E4815" t="s">
        <v>2</v>
      </c>
      <c r="F4815" t="s">
        <v>287</v>
      </c>
      <c r="G4815" t="s">
        <v>1467</v>
      </c>
      <c r="H4815" t="s">
        <v>126</v>
      </c>
      <c r="I4815" t="s">
        <v>127</v>
      </c>
      <c r="J4815" t="s">
        <v>79</v>
      </c>
      <c r="K4815" t="s">
        <v>7</v>
      </c>
      <c r="L4815" t="s">
        <v>8</v>
      </c>
      <c r="M4815" t="s">
        <v>8</v>
      </c>
      <c r="N4815" t="s">
        <v>40</v>
      </c>
      <c r="O4815" t="s">
        <v>235</v>
      </c>
      <c r="P4815" s="83">
        <v>50</v>
      </c>
      <c r="Q4815">
        <v>50</v>
      </c>
      <c r="R4815">
        <v>0</v>
      </c>
      <c r="S4815" s="9">
        <v>1</v>
      </c>
    </row>
    <row r="4816" spans="1:19">
      <c r="A4816" s="83">
        <v>2021</v>
      </c>
      <c r="B4816" t="s">
        <v>1456</v>
      </c>
      <c r="C4816" t="s">
        <v>933</v>
      </c>
      <c r="D4816" t="s">
        <v>1457</v>
      </c>
      <c r="E4816" t="s">
        <v>2</v>
      </c>
      <c r="F4816" t="s">
        <v>306</v>
      </c>
      <c r="G4816" t="s">
        <v>1468</v>
      </c>
      <c r="H4816" t="s">
        <v>126</v>
      </c>
      <c r="I4816" t="s">
        <v>127</v>
      </c>
      <c r="J4816" t="s">
        <v>79</v>
      </c>
      <c r="K4816" t="s">
        <v>7</v>
      </c>
      <c r="L4816" t="s">
        <v>8</v>
      </c>
      <c r="M4816" t="s">
        <v>8</v>
      </c>
      <c r="N4816" t="s">
        <v>40</v>
      </c>
      <c r="O4816" t="s">
        <v>235</v>
      </c>
      <c r="P4816" s="83">
        <v>9</v>
      </c>
      <c r="Q4816">
        <v>9</v>
      </c>
      <c r="R4816">
        <v>0</v>
      </c>
      <c r="S4816" s="9">
        <v>1</v>
      </c>
    </row>
    <row r="4817" spans="1:19">
      <c r="A4817" s="83">
        <v>2021</v>
      </c>
      <c r="B4817" t="s">
        <v>1456</v>
      </c>
      <c r="C4817" t="s">
        <v>1506</v>
      </c>
      <c r="D4817" t="s">
        <v>350</v>
      </c>
      <c r="E4817" t="s">
        <v>2</v>
      </c>
      <c r="F4817" t="s">
        <v>1513</v>
      </c>
      <c r="G4817" t="s">
        <v>1514</v>
      </c>
      <c r="H4817" t="s">
        <v>366</v>
      </c>
      <c r="I4817" t="s">
        <v>354</v>
      </c>
      <c r="J4817" t="s">
        <v>79</v>
      </c>
      <c r="K4817" t="s">
        <v>7</v>
      </c>
      <c r="L4817" t="s">
        <v>8</v>
      </c>
      <c r="M4817" t="s">
        <v>8</v>
      </c>
      <c r="N4817" t="s">
        <v>40</v>
      </c>
      <c r="O4817" t="s">
        <v>235</v>
      </c>
      <c r="P4817" s="83">
        <v>20</v>
      </c>
      <c r="Q4817">
        <v>20</v>
      </c>
      <c r="R4817">
        <v>0</v>
      </c>
      <c r="S4817" s="9">
        <v>1</v>
      </c>
    </row>
    <row r="4818" spans="1:19">
      <c r="A4818" s="83">
        <v>2021</v>
      </c>
      <c r="B4818" t="s">
        <v>1456</v>
      </c>
      <c r="C4818" t="s">
        <v>1506</v>
      </c>
      <c r="D4818" t="s">
        <v>350</v>
      </c>
      <c r="E4818" t="s">
        <v>2</v>
      </c>
      <c r="F4818" t="s">
        <v>1517</v>
      </c>
      <c r="G4818" t="s">
        <v>1518</v>
      </c>
      <c r="H4818" t="s">
        <v>366</v>
      </c>
      <c r="I4818" t="s">
        <v>354</v>
      </c>
      <c r="J4818" t="s">
        <v>79</v>
      </c>
      <c r="K4818" t="s">
        <v>7</v>
      </c>
      <c r="L4818" t="s">
        <v>8</v>
      </c>
      <c r="M4818" t="s">
        <v>8</v>
      </c>
      <c r="N4818" t="s">
        <v>40</v>
      </c>
      <c r="O4818" t="s">
        <v>235</v>
      </c>
      <c r="P4818" s="83">
        <v>5</v>
      </c>
      <c r="Q4818">
        <v>5</v>
      </c>
      <c r="R4818">
        <v>0</v>
      </c>
      <c r="S4818" s="9">
        <v>1</v>
      </c>
    </row>
    <row r="4819" spans="1:19">
      <c r="A4819" s="83">
        <v>2021</v>
      </c>
      <c r="B4819" t="s">
        <v>1456</v>
      </c>
      <c r="C4819" t="s">
        <v>1506</v>
      </c>
      <c r="D4819" t="s">
        <v>350</v>
      </c>
      <c r="E4819" t="s">
        <v>2</v>
      </c>
      <c r="F4819" t="s">
        <v>1529</v>
      </c>
      <c r="G4819" t="s">
        <v>1530</v>
      </c>
      <c r="H4819" t="s">
        <v>366</v>
      </c>
      <c r="I4819" t="s">
        <v>354</v>
      </c>
      <c r="J4819" t="s">
        <v>79</v>
      </c>
      <c r="K4819" t="s">
        <v>7</v>
      </c>
      <c r="L4819" t="s">
        <v>8</v>
      </c>
      <c r="M4819" t="s">
        <v>8</v>
      </c>
      <c r="N4819" t="s">
        <v>40</v>
      </c>
      <c r="O4819" t="s">
        <v>235</v>
      </c>
      <c r="P4819" s="83">
        <v>50</v>
      </c>
      <c r="Q4819">
        <v>0</v>
      </c>
      <c r="R4819">
        <v>50</v>
      </c>
      <c r="S4819" s="9">
        <v>0</v>
      </c>
    </row>
    <row r="4820" spans="1:19">
      <c r="A4820" s="83">
        <v>2021</v>
      </c>
      <c r="B4820" t="s">
        <v>1456</v>
      </c>
      <c r="C4820" t="s">
        <v>1506</v>
      </c>
      <c r="D4820" t="s">
        <v>350</v>
      </c>
      <c r="E4820" t="s">
        <v>2</v>
      </c>
      <c r="F4820" t="s">
        <v>1535</v>
      </c>
      <c r="G4820" t="s">
        <v>1536</v>
      </c>
      <c r="H4820" t="s">
        <v>366</v>
      </c>
      <c r="I4820" t="s">
        <v>354</v>
      </c>
      <c r="J4820" t="s">
        <v>79</v>
      </c>
      <c r="K4820" t="s">
        <v>7</v>
      </c>
      <c r="L4820" t="s">
        <v>8</v>
      </c>
      <c r="M4820" t="s">
        <v>8</v>
      </c>
      <c r="N4820" t="s">
        <v>40</v>
      </c>
      <c r="O4820" t="s">
        <v>235</v>
      </c>
      <c r="P4820" s="83">
        <v>10</v>
      </c>
      <c r="Q4820">
        <v>0</v>
      </c>
      <c r="R4820">
        <v>10</v>
      </c>
      <c r="S4820" s="9">
        <v>0</v>
      </c>
    </row>
    <row r="4821" spans="1:19">
      <c r="A4821" s="83"/>
      <c r="N4821" s="78">
        <v>5</v>
      </c>
      <c r="P4821" s="83"/>
      <c r="S4821" s="9"/>
    </row>
    <row r="4822" spans="1:19">
      <c r="A4822" s="83">
        <v>2021</v>
      </c>
      <c r="B4822" t="s">
        <v>1456</v>
      </c>
      <c r="C4822" t="s">
        <v>933</v>
      </c>
      <c r="D4822" t="s">
        <v>1457</v>
      </c>
      <c r="E4822" t="s">
        <v>1561</v>
      </c>
      <c r="F4822" t="s">
        <v>149</v>
      </c>
      <c r="G4822" t="s">
        <v>1562</v>
      </c>
      <c r="H4822" t="s">
        <v>1563</v>
      </c>
      <c r="I4822" t="s">
        <v>29</v>
      </c>
      <c r="J4822" t="s">
        <v>6</v>
      </c>
      <c r="K4822" t="s">
        <v>7</v>
      </c>
      <c r="L4822" t="s">
        <v>8</v>
      </c>
      <c r="M4822" t="s">
        <v>40</v>
      </c>
      <c r="N4822" t="s">
        <v>8</v>
      </c>
      <c r="O4822" t="s">
        <v>346</v>
      </c>
      <c r="P4822" s="83">
        <v>1</v>
      </c>
      <c r="Q4822">
        <v>0</v>
      </c>
      <c r="R4822">
        <v>1</v>
      </c>
      <c r="S4822" s="9">
        <v>0</v>
      </c>
    </row>
    <row r="4823" spans="1:19">
      <c r="A4823" s="83">
        <v>2021</v>
      </c>
      <c r="B4823" t="s">
        <v>1456</v>
      </c>
      <c r="C4823" t="s">
        <v>933</v>
      </c>
      <c r="D4823" t="s">
        <v>1457</v>
      </c>
      <c r="E4823" t="s">
        <v>1564</v>
      </c>
      <c r="F4823" t="s">
        <v>149</v>
      </c>
      <c r="G4823" t="s">
        <v>1565</v>
      </c>
      <c r="H4823" t="s">
        <v>28</v>
      </c>
      <c r="I4823" t="s">
        <v>29</v>
      </c>
      <c r="J4823" t="s">
        <v>6</v>
      </c>
      <c r="K4823" t="s">
        <v>7</v>
      </c>
      <c r="L4823" t="s">
        <v>8</v>
      </c>
      <c r="M4823" t="s">
        <v>40</v>
      </c>
      <c r="N4823" t="s">
        <v>8</v>
      </c>
      <c r="O4823" t="s">
        <v>346</v>
      </c>
      <c r="P4823" s="83">
        <v>1</v>
      </c>
      <c r="Q4823">
        <v>0</v>
      </c>
      <c r="R4823">
        <v>1</v>
      </c>
      <c r="S4823" s="9">
        <v>0</v>
      </c>
    </row>
    <row r="4824" spans="1:19">
      <c r="A4824" s="83">
        <v>2021</v>
      </c>
      <c r="B4824" t="s">
        <v>1456</v>
      </c>
      <c r="C4824" t="s">
        <v>933</v>
      </c>
      <c r="D4824" t="s">
        <v>1457</v>
      </c>
      <c r="E4824" t="s">
        <v>1566</v>
      </c>
      <c r="F4824" t="s">
        <v>149</v>
      </c>
      <c r="G4824" t="s">
        <v>1567</v>
      </c>
      <c r="H4824" t="s">
        <v>1568</v>
      </c>
      <c r="I4824" t="s">
        <v>29</v>
      </c>
      <c r="J4824" t="s">
        <v>6</v>
      </c>
      <c r="K4824" t="s">
        <v>7</v>
      </c>
      <c r="L4824" t="s">
        <v>8</v>
      </c>
      <c r="M4824" t="s">
        <v>40</v>
      </c>
      <c r="N4824" t="s">
        <v>8</v>
      </c>
      <c r="O4824" t="s">
        <v>346</v>
      </c>
      <c r="P4824" s="83">
        <v>1</v>
      </c>
      <c r="Q4824">
        <v>0</v>
      </c>
      <c r="R4824">
        <v>1</v>
      </c>
      <c r="S4824" s="9">
        <v>0</v>
      </c>
    </row>
    <row r="4825" spans="1:19">
      <c r="A4825" s="83">
        <v>2021</v>
      </c>
      <c r="B4825" t="s">
        <v>1456</v>
      </c>
      <c r="C4825" t="s">
        <v>933</v>
      </c>
      <c r="D4825" t="s">
        <v>1457</v>
      </c>
      <c r="E4825" t="s">
        <v>1569</v>
      </c>
      <c r="F4825" t="s">
        <v>149</v>
      </c>
      <c r="G4825" t="s">
        <v>1570</v>
      </c>
      <c r="H4825" t="s">
        <v>1571</v>
      </c>
      <c r="I4825" t="s">
        <v>29</v>
      </c>
      <c r="J4825" t="s">
        <v>6</v>
      </c>
      <c r="K4825" t="s">
        <v>7</v>
      </c>
      <c r="L4825" t="s">
        <v>8</v>
      </c>
      <c r="M4825" t="s">
        <v>40</v>
      </c>
      <c r="N4825" t="s">
        <v>8</v>
      </c>
      <c r="O4825" t="s">
        <v>346</v>
      </c>
      <c r="P4825" s="83">
        <v>1</v>
      </c>
      <c r="Q4825">
        <v>0</v>
      </c>
      <c r="R4825">
        <v>1</v>
      </c>
      <c r="S4825" s="9">
        <v>0</v>
      </c>
    </row>
    <row r="4826" spans="1:19">
      <c r="A4826" s="83">
        <v>2021</v>
      </c>
      <c r="B4826" t="s">
        <v>1456</v>
      </c>
      <c r="C4826" t="s">
        <v>933</v>
      </c>
      <c r="D4826" t="s">
        <v>1457</v>
      </c>
      <c r="E4826" t="s">
        <v>1572</v>
      </c>
      <c r="F4826" t="s">
        <v>149</v>
      </c>
      <c r="G4826" t="s">
        <v>1573</v>
      </c>
      <c r="H4826" t="s">
        <v>28</v>
      </c>
      <c r="I4826" t="s">
        <v>29</v>
      </c>
      <c r="J4826" t="s">
        <v>6</v>
      </c>
      <c r="K4826" t="s">
        <v>7</v>
      </c>
      <c r="L4826" t="s">
        <v>8</v>
      </c>
      <c r="M4826" t="s">
        <v>40</v>
      </c>
      <c r="N4826" t="s">
        <v>8</v>
      </c>
      <c r="O4826" t="s">
        <v>346</v>
      </c>
      <c r="P4826" s="83">
        <v>1</v>
      </c>
      <c r="Q4826">
        <v>0</v>
      </c>
      <c r="R4826">
        <v>1</v>
      </c>
      <c r="S4826" s="9">
        <v>0</v>
      </c>
    </row>
    <row r="4827" spans="1:19">
      <c r="A4827" s="83"/>
      <c r="N4827" s="78">
        <v>1</v>
      </c>
      <c r="P4827" s="83"/>
      <c r="S4827" s="9"/>
    </row>
    <row r="4828" spans="1:19">
      <c r="A4828" s="83">
        <v>2021</v>
      </c>
      <c r="B4828" t="s">
        <v>1456</v>
      </c>
      <c r="C4828" t="s">
        <v>933</v>
      </c>
      <c r="D4828" t="s">
        <v>1457</v>
      </c>
      <c r="E4828" t="s">
        <v>1572</v>
      </c>
      <c r="F4828" t="s">
        <v>149</v>
      </c>
      <c r="G4828" t="s">
        <v>1573</v>
      </c>
      <c r="H4828" t="s">
        <v>28</v>
      </c>
      <c r="I4828" t="s">
        <v>29</v>
      </c>
      <c r="J4828" t="s">
        <v>6</v>
      </c>
      <c r="K4828" t="s">
        <v>7</v>
      </c>
      <c r="L4828" t="s">
        <v>8</v>
      </c>
      <c r="M4828" t="s">
        <v>40</v>
      </c>
      <c r="N4828" t="s">
        <v>40</v>
      </c>
      <c r="O4828" t="s">
        <v>1574</v>
      </c>
      <c r="P4828" s="83">
        <v>1</v>
      </c>
      <c r="Q4828">
        <v>0</v>
      </c>
      <c r="R4828">
        <v>1</v>
      </c>
      <c r="S4828" s="9">
        <v>0</v>
      </c>
    </row>
    <row r="4829" spans="1:19">
      <c r="A4829" s="83"/>
      <c r="N4829" s="78">
        <v>1</v>
      </c>
      <c r="P4829" s="83"/>
      <c r="S4829" s="9"/>
    </row>
    <row r="4830" spans="1:19">
      <c r="A4830" s="83">
        <v>2021</v>
      </c>
      <c r="B4830" t="s">
        <v>1456</v>
      </c>
      <c r="C4830" t="s">
        <v>933</v>
      </c>
      <c r="D4830" t="s">
        <v>1457</v>
      </c>
      <c r="E4830" t="s">
        <v>1572</v>
      </c>
      <c r="F4830" t="s">
        <v>149</v>
      </c>
      <c r="G4830" t="s">
        <v>1573</v>
      </c>
      <c r="H4830" t="s">
        <v>28</v>
      </c>
      <c r="I4830" t="s">
        <v>29</v>
      </c>
      <c r="J4830" t="s">
        <v>6</v>
      </c>
      <c r="K4830" t="s">
        <v>7</v>
      </c>
      <c r="L4830" t="s">
        <v>8</v>
      </c>
      <c r="M4830" t="s">
        <v>40</v>
      </c>
      <c r="N4830" t="s">
        <v>38</v>
      </c>
      <c r="O4830" t="s">
        <v>1575</v>
      </c>
      <c r="P4830" s="83">
        <v>1</v>
      </c>
      <c r="Q4830">
        <v>0</v>
      </c>
      <c r="R4830">
        <v>1</v>
      </c>
      <c r="S4830" s="9">
        <v>0</v>
      </c>
    </row>
    <row r="4831" spans="1:19">
      <c r="A4831" s="83"/>
      <c r="N4831" s="78">
        <v>5</v>
      </c>
      <c r="P4831" s="83"/>
      <c r="S4831" s="9"/>
    </row>
    <row r="4832" spans="1:19">
      <c r="A4832" s="83">
        <v>2021</v>
      </c>
      <c r="B4832" t="s">
        <v>1456</v>
      </c>
      <c r="C4832" t="s">
        <v>933</v>
      </c>
      <c r="D4832" t="s">
        <v>1457</v>
      </c>
      <c r="E4832" t="s">
        <v>2</v>
      </c>
      <c r="F4832" t="s">
        <v>266</v>
      </c>
      <c r="G4832" t="s">
        <v>1464</v>
      </c>
      <c r="H4832" t="s">
        <v>126</v>
      </c>
      <c r="I4832" t="s">
        <v>127</v>
      </c>
      <c r="J4832" t="s">
        <v>79</v>
      </c>
      <c r="K4832" t="s">
        <v>7</v>
      </c>
      <c r="L4832" t="s">
        <v>8</v>
      </c>
      <c r="M4832" t="s">
        <v>38</v>
      </c>
      <c r="N4832" t="s">
        <v>8</v>
      </c>
      <c r="O4832" t="s">
        <v>86</v>
      </c>
      <c r="P4832" s="83">
        <v>2</v>
      </c>
      <c r="Q4832">
        <v>1</v>
      </c>
      <c r="R4832">
        <v>1</v>
      </c>
      <c r="S4832" s="9">
        <v>0.5</v>
      </c>
    </row>
    <row r="4833" spans="1:19">
      <c r="A4833" s="83">
        <v>2021</v>
      </c>
      <c r="B4833" t="s">
        <v>1456</v>
      </c>
      <c r="C4833" t="s">
        <v>933</v>
      </c>
      <c r="D4833" t="s">
        <v>1457</v>
      </c>
      <c r="E4833" t="s">
        <v>2</v>
      </c>
      <c r="F4833" t="s">
        <v>266</v>
      </c>
      <c r="G4833" t="s">
        <v>1464</v>
      </c>
      <c r="H4833" t="s">
        <v>126</v>
      </c>
      <c r="I4833" t="s">
        <v>127</v>
      </c>
      <c r="J4833" t="s">
        <v>79</v>
      </c>
      <c r="K4833" t="s">
        <v>7</v>
      </c>
      <c r="L4833" t="s">
        <v>8</v>
      </c>
      <c r="M4833" t="s">
        <v>38</v>
      </c>
      <c r="N4833" t="s">
        <v>8</v>
      </c>
      <c r="O4833" t="s">
        <v>86</v>
      </c>
      <c r="P4833" s="83">
        <v>2</v>
      </c>
      <c r="Q4833">
        <v>1</v>
      </c>
      <c r="R4833">
        <v>1</v>
      </c>
      <c r="S4833" s="9">
        <v>0.5</v>
      </c>
    </row>
    <row r="4834" spans="1:19">
      <c r="A4834" s="83">
        <v>2021</v>
      </c>
      <c r="B4834" t="s">
        <v>1456</v>
      </c>
      <c r="C4834" t="s">
        <v>933</v>
      </c>
      <c r="D4834" t="s">
        <v>1457</v>
      </c>
      <c r="E4834" t="s">
        <v>2</v>
      </c>
      <c r="F4834" t="s">
        <v>281</v>
      </c>
      <c r="G4834" t="s">
        <v>1466</v>
      </c>
      <c r="H4834" t="s">
        <v>126</v>
      </c>
      <c r="I4834" t="s">
        <v>127</v>
      </c>
      <c r="J4834" t="s">
        <v>79</v>
      </c>
      <c r="K4834" t="s">
        <v>7</v>
      </c>
      <c r="L4834" t="s">
        <v>8</v>
      </c>
      <c r="M4834" t="s">
        <v>38</v>
      </c>
      <c r="N4834" t="s">
        <v>8</v>
      </c>
      <c r="O4834" t="s">
        <v>86</v>
      </c>
      <c r="P4834" s="83">
        <v>1</v>
      </c>
      <c r="Q4834">
        <v>0</v>
      </c>
      <c r="R4834">
        <v>1</v>
      </c>
      <c r="S4834" s="9">
        <v>0</v>
      </c>
    </row>
    <row r="4835" spans="1:19">
      <c r="A4835" s="83">
        <v>2021</v>
      </c>
      <c r="B4835" t="s">
        <v>1456</v>
      </c>
      <c r="C4835" t="s">
        <v>933</v>
      </c>
      <c r="D4835" t="s">
        <v>1457</v>
      </c>
      <c r="E4835" t="s">
        <v>2</v>
      </c>
      <c r="F4835" t="s">
        <v>287</v>
      </c>
      <c r="G4835" t="s">
        <v>1467</v>
      </c>
      <c r="H4835" t="s">
        <v>126</v>
      </c>
      <c r="I4835" t="s">
        <v>127</v>
      </c>
      <c r="J4835" t="s">
        <v>79</v>
      </c>
      <c r="K4835" t="s">
        <v>7</v>
      </c>
      <c r="L4835" t="s">
        <v>8</v>
      </c>
      <c r="M4835" t="s">
        <v>38</v>
      </c>
      <c r="N4835" t="s">
        <v>8</v>
      </c>
      <c r="O4835" t="s">
        <v>86</v>
      </c>
      <c r="P4835" s="83">
        <v>1</v>
      </c>
      <c r="Q4835">
        <v>0</v>
      </c>
      <c r="R4835">
        <v>1</v>
      </c>
      <c r="S4835" s="9">
        <v>0</v>
      </c>
    </row>
    <row r="4836" spans="1:19">
      <c r="A4836" s="83">
        <v>2021</v>
      </c>
      <c r="B4836" t="s">
        <v>1456</v>
      </c>
      <c r="C4836" t="s">
        <v>1506</v>
      </c>
      <c r="D4836" t="s">
        <v>350</v>
      </c>
      <c r="E4836" t="s">
        <v>2</v>
      </c>
      <c r="F4836" t="s">
        <v>1517</v>
      </c>
      <c r="G4836" t="s">
        <v>1518</v>
      </c>
      <c r="H4836" t="s">
        <v>366</v>
      </c>
      <c r="I4836" t="s">
        <v>354</v>
      </c>
      <c r="J4836" t="s">
        <v>79</v>
      </c>
      <c r="K4836" t="s">
        <v>7</v>
      </c>
      <c r="L4836" t="s">
        <v>8</v>
      </c>
      <c r="M4836" t="s">
        <v>38</v>
      </c>
      <c r="N4836" t="s">
        <v>8</v>
      </c>
      <c r="O4836" t="s">
        <v>86</v>
      </c>
      <c r="P4836" s="83">
        <v>10</v>
      </c>
      <c r="Q4836">
        <v>6</v>
      </c>
      <c r="R4836">
        <v>4</v>
      </c>
      <c r="S4836" s="9">
        <v>0.6</v>
      </c>
    </row>
    <row r="4837" spans="1:19">
      <c r="A4837" s="83"/>
      <c r="N4837" s="78">
        <v>8</v>
      </c>
      <c r="P4837" s="83"/>
      <c r="S4837" s="9"/>
    </row>
    <row r="4838" spans="1:19">
      <c r="A4838" s="83">
        <v>2021</v>
      </c>
      <c r="B4838" t="s">
        <v>1456</v>
      </c>
      <c r="C4838" t="s">
        <v>933</v>
      </c>
      <c r="D4838" t="s">
        <v>1457</v>
      </c>
      <c r="E4838" t="s">
        <v>2</v>
      </c>
      <c r="F4838" t="s">
        <v>54</v>
      </c>
      <c r="G4838" t="s">
        <v>1459</v>
      </c>
      <c r="H4838" t="s">
        <v>1460</v>
      </c>
      <c r="I4838" t="s">
        <v>127</v>
      </c>
      <c r="J4838" t="s">
        <v>79</v>
      </c>
      <c r="K4838" t="s">
        <v>7</v>
      </c>
      <c r="L4838" t="s">
        <v>8</v>
      </c>
      <c r="M4838" t="s">
        <v>38</v>
      </c>
      <c r="N4838" t="s">
        <v>40</v>
      </c>
      <c r="O4838" t="s">
        <v>85</v>
      </c>
      <c r="P4838" s="83">
        <v>1</v>
      </c>
      <c r="Q4838">
        <v>0</v>
      </c>
      <c r="R4838">
        <v>1</v>
      </c>
      <c r="S4838" s="9">
        <v>0</v>
      </c>
    </row>
    <row r="4839" spans="1:19">
      <c r="A4839" s="83">
        <v>2021</v>
      </c>
      <c r="B4839" t="s">
        <v>1456</v>
      </c>
      <c r="C4839" t="s">
        <v>933</v>
      </c>
      <c r="D4839" t="s">
        <v>1457</v>
      </c>
      <c r="E4839" t="s">
        <v>2</v>
      </c>
      <c r="F4839" t="s">
        <v>64</v>
      </c>
      <c r="G4839" t="s">
        <v>1461</v>
      </c>
      <c r="H4839" t="s">
        <v>126</v>
      </c>
      <c r="I4839" t="s">
        <v>127</v>
      </c>
      <c r="J4839" t="s">
        <v>79</v>
      </c>
      <c r="K4839" t="s">
        <v>7</v>
      </c>
      <c r="L4839" t="s">
        <v>8</v>
      </c>
      <c r="M4839" t="s">
        <v>38</v>
      </c>
      <c r="N4839" t="s">
        <v>40</v>
      </c>
      <c r="O4839" t="s">
        <v>85</v>
      </c>
      <c r="P4839" s="83">
        <v>1</v>
      </c>
      <c r="Q4839">
        <v>0</v>
      </c>
      <c r="R4839">
        <v>1</v>
      </c>
      <c r="S4839" s="9">
        <v>0</v>
      </c>
    </row>
    <row r="4840" spans="1:19">
      <c r="A4840" s="83">
        <v>2021</v>
      </c>
      <c r="B4840" t="s">
        <v>1456</v>
      </c>
      <c r="C4840" t="s">
        <v>933</v>
      </c>
      <c r="D4840" t="s">
        <v>1457</v>
      </c>
      <c r="E4840" t="s">
        <v>2</v>
      </c>
      <c r="F4840" t="s">
        <v>266</v>
      </c>
      <c r="G4840" t="s">
        <v>1464</v>
      </c>
      <c r="H4840" t="s">
        <v>126</v>
      </c>
      <c r="I4840" t="s">
        <v>127</v>
      </c>
      <c r="J4840" t="s">
        <v>79</v>
      </c>
      <c r="K4840" t="s">
        <v>7</v>
      </c>
      <c r="L4840" t="s">
        <v>8</v>
      </c>
      <c r="M4840" t="s">
        <v>38</v>
      </c>
      <c r="N4840" t="s">
        <v>40</v>
      </c>
      <c r="O4840" t="s">
        <v>85</v>
      </c>
      <c r="P4840" s="83">
        <v>2</v>
      </c>
      <c r="Q4840">
        <v>1</v>
      </c>
      <c r="R4840">
        <v>1</v>
      </c>
      <c r="S4840" s="9">
        <v>0.5</v>
      </c>
    </row>
    <row r="4841" spans="1:19">
      <c r="A4841" s="83">
        <v>2021</v>
      </c>
      <c r="B4841" t="s">
        <v>1456</v>
      </c>
      <c r="C4841" t="s">
        <v>933</v>
      </c>
      <c r="D4841" t="s">
        <v>1457</v>
      </c>
      <c r="E4841" t="s">
        <v>2</v>
      </c>
      <c r="F4841" t="s">
        <v>266</v>
      </c>
      <c r="G4841" t="s">
        <v>1464</v>
      </c>
      <c r="H4841" t="s">
        <v>126</v>
      </c>
      <c r="I4841" t="s">
        <v>127</v>
      </c>
      <c r="J4841" t="s">
        <v>79</v>
      </c>
      <c r="K4841" t="s">
        <v>7</v>
      </c>
      <c r="L4841" t="s">
        <v>8</v>
      </c>
      <c r="M4841" t="s">
        <v>38</v>
      </c>
      <c r="N4841" t="s">
        <v>40</v>
      </c>
      <c r="O4841" t="s">
        <v>85</v>
      </c>
      <c r="P4841" s="83">
        <v>2</v>
      </c>
      <c r="Q4841">
        <v>1</v>
      </c>
      <c r="R4841">
        <v>1</v>
      </c>
      <c r="S4841" s="9">
        <v>0.5</v>
      </c>
    </row>
    <row r="4842" spans="1:19">
      <c r="A4842" s="83">
        <v>2021</v>
      </c>
      <c r="B4842" t="s">
        <v>1456</v>
      </c>
      <c r="C4842" t="s">
        <v>933</v>
      </c>
      <c r="D4842" t="s">
        <v>1457</v>
      </c>
      <c r="E4842" t="s">
        <v>2</v>
      </c>
      <c r="F4842" t="s">
        <v>275</v>
      </c>
      <c r="G4842" t="s">
        <v>1465</v>
      </c>
      <c r="H4842" t="s">
        <v>126</v>
      </c>
      <c r="I4842" t="s">
        <v>127</v>
      </c>
      <c r="J4842" t="s">
        <v>79</v>
      </c>
      <c r="K4842" t="s">
        <v>7</v>
      </c>
      <c r="L4842" t="s">
        <v>8</v>
      </c>
      <c r="M4842" t="s">
        <v>38</v>
      </c>
      <c r="N4842" t="s">
        <v>40</v>
      </c>
      <c r="O4842" t="s">
        <v>85</v>
      </c>
      <c r="P4842" s="83">
        <v>2</v>
      </c>
      <c r="Q4842">
        <v>1</v>
      </c>
      <c r="R4842">
        <v>1</v>
      </c>
      <c r="S4842" s="9">
        <v>0.5</v>
      </c>
    </row>
    <row r="4843" spans="1:19">
      <c r="A4843" s="83">
        <v>2021</v>
      </c>
      <c r="B4843" t="s">
        <v>1456</v>
      </c>
      <c r="C4843" t="s">
        <v>933</v>
      </c>
      <c r="D4843" t="s">
        <v>1457</v>
      </c>
      <c r="E4843" t="s">
        <v>2</v>
      </c>
      <c r="F4843" t="s">
        <v>281</v>
      </c>
      <c r="G4843" t="s">
        <v>1466</v>
      </c>
      <c r="H4843" t="s">
        <v>126</v>
      </c>
      <c r="I4843" t="s">
        <v>127</v>
      </c>
      <c r="J4843" t="s">
        <v>79</v>
      </c>
      <c r="K4843" t="s">
        <v>7</v>
      </c>
      <c r="L4843" t="s">
        <v>8</v>
      </c>
      <c r="M4843" t="s">
        <v>38</v>
      </c>
      <c r="N4843" t="s">
        <v>40</v>
      </c>
      <c r="O4843" t="s">
        <v>85</v>
      </c>
      <c r="P4843" s="83">
        <v>5</v>
      </c>
      <c r="Q4843">
        <v>1</v>
      </c>
      <c r="R4843">
        <v>4</v>
      </c>
      <c r="S4843" s="9">
        <v>0.2</v>
      </c>
    </row>
    <row r="4844" spans="1:19">
      <c r="A4844" s="83">
        <v>2021</v>
      </c>
      <c r="B4844" t="s">
        <v>1456</v>
      </c>
      <c r="C4844" t="s">
        <v>933</v>
      </c>
      <c r="D4844" t="s">
        <v>1457</v>
      </c>
      <c r="E4844" t="s">
        <v>2</v>
      </c>
      <c r="F4844" t="s">
        <v>287</v>
      </c>
      <c r="G4844" t="s">
        <v>1467</v>
      </c>
      <c r="H4844" t="s">
        <v>126</v>
      </c>
      <c r="I4844" t="s">
        <v>127</v>
      </c>
      <c r="J4844" t="s">
        <v>79</v>
      </c>
      <c r="K4844" t="s">
        <v>7</v>
      </c>
      <c r="L4844" t="s">
        <v>8</v>
      </c>
      <c r="M4844" t="s">
        <v>38</v>
      </c>
      <c r="N4844" t="s">
        <v>40</v>
      </c>
      <c r="O4844" t="s">
        <v>85</v>
      </c>
      <c r="P4844" s="83">
        <v>1</v>
      </c>
      <c r="Q4844">
        <v>0</v>
      </c>
      <c r="R4844">
        <v>1</v>
      </c>
      <c r="S4844" s="9">
        <v>0</v>
      </c>
    </row>
    <row r="4845" spans="1:19">
      <c r="A4845" s="83">
        <v>2021</v>
      </c>
      <c r="B4845" t="s">
        <v>1456</v>
      </c>
      <c r="C4845" t="s">
        <v>1506</v>
      </c>
      <c r="D4845" t="s">
        <v>350</v>
      </c>
      <c r="E4845" t="s">
        <v>2</v>
      </c>
      <c r="F4845" t="s">
        <v>1517</v>
      </c>
      <c r="G4845" t="s">
        <v>1518</v>
      </c>
      <c r="H4845" t="s">
        <v>366</v>
      </c>
      <c r="I4845" t="s">
        <v>354</v>
      </c>
      <c r="J4845" t="s">
        <v>79</v>
      </c>
      <c r="K4845" t="s">
        <v>7</v>
      </c>
      <c r="L4845" t="s">
        <v>8</v>
      </c>
      <c r="M4845" t="s">
        <v>38</v>
      </c>
      <c r="N4845" t="s">
        <v>40</v>
      </c>
      <c r="O4845" t="s">
        <v>85</v>
      </c>
      <c r="P4845" s="83">
        <v>5</v>
      </c>
      <c r="Q4845">
        <v>5</v>
      </c>
      <c r="R4845">
        <v>0</v>
      </c>
      <c r="S4845" s="9">
        <v>1</v>
      </c>
    </row>
    <row r="4846" spans="1:19">
      <c r="A4846" s="83"/>
      <c r="K4846" s="8">
        <v>91</v>
      </c>
      <c r="N4846" s="78">
        <v>91</v>
      </c>
      <c r="P4846" s="83"/>
      <c r="S4846" s="9"/>
    </row>
    <row r="4847" spans="1:19">
      <c r="A4847" s="83">
        <v>2021</v>
      </c>
      <c r="B4847" t="s">
        <v>1456</v>
      </c>
      <c r="C4847" t="s">
        <v>931</v>
      </c>
      <c r="D4847" t="s">
        <v>1457</v>
      </c>
      <c r="E4847" t="s">
        <v>154</v>
      </c>
      <c r="F4847" t="s">
        <v>95</v>
      </c>
      <c r="G4847" t="s">
        <v>1576</v>
      </c>
      <c r="H4847" t="s">
        <v>97</v>
      </c>
      <c r="I4847" t="s">
        <v>98</v>
      </c>
      <c r="J4847" t="s">
        <v>6</v>
      </c>
      <c r="K4847" t="s">
        <v>7</v>
      </c>
      <c r="L4847" t="s">
        <v>8</v>
      </c>
      <c r="M4847" t="s">
        <v>7</v>
      </c>
      <c r="N4847" t="s">
        <v>9</v>
      </c>
      <c r="O4847" t="s">
        <v>10</v>
      </c>
      <c r="P4847" s="83">
        <v>19</v>
      </c>
      <c r="Q4847">
        <v>15.23</v>
      </c>
      <c r="R4847">
        <v>3.7699999999999996</v>
      </c>
      <c r="S4847" s="9">
        <v>0.80157894736842106</v>
      </c>
    </row>
    <row r="4848" spans="1:19">
      <c r="A4848" s="83">
        <v>2021</v>
      </c>
      <c r="B4848" t="s">
        <v>1456</v>
      </c>
      <c r="C4848" t="s">
        <v>931</v>
      </c>
      <c r="D4848" t="s">
        <v>1457</v>
      </c>
      <c r="E4848" t="s">
        <v>2</v>
      </c>
      <c r="F4848" t="s">
        <v>1</v>
      </c>
      <c r="G4848" t="s">
        <v>1547</v>
      </c>
      <c r="H4848" t="s">
        <v>1548</v>
      </c>
      <c r="I4848" t="s">
        <v>233</v>
      </c>
      <c r="J4848" t="s">
        <v>6</v>
      </c>
      <c r="K4848" t="s">
        <v>7</v>
      </c>
      <c r="L4848" t="s">
        <v>8</v>
      </c>
      <c r="M4848" t="s">
        <v>7</v>
      </c>
      <c r="N4848" t="s">
        <v>9</v>
      </c>
      <c r="O4848" t="s">
        <v>10</v>
      </c>
      <c r="P4848" s="83">
        <v>72</v>
      </c>
      <c r="Q4848">
        <v>51.61</v>
      </c>
      <c r="R4848">
        <v>20.39</v>
      </c>
      <c r="S4848" s="9">
        <v>0.71680555555555558</v>
      </c>
    </row>
    <row r="4849" spans="1:19">
      <c r="A4849" s="83">
        <v>2021</v>
      </c>
      <c r="B4849" t="s">
        <v>1456</v>
      </c>
      <c r="C4849" t="s">
        <v>931</v>
      </c>
      <c r="D4849" t="s">
        <v>1457</v>
      </c>
      <c r="E4849" t="s">
        <v>2</v>
      </c>
      <c r="F4849" t="s">
        <v>11</v>
      </c>
      <c r="G4849" t="s">
        <v>1551</v>
      </c>
      <c r="H4849" t="s">
        <v>232</v>
      </c>
      <c r="I4849" t="s">
        <v>233</v>
      </c>
      <c r="J4849" t="s">
        <v>6</v>
      </c>
      <c r="K4849" t="s">
        <v>7</v>
      </c>
      <c r="L4849" t="s">
        <v>8</v>
      </c>
      <c r="M4849" t="s">
        <v>7</v>
      </c>
      <c r="N4849" t="s">
        <v>9</v>
      </c>
      <c r="O4849" t="s">
        <v>10</v>
      </c>
      <c r="P4849" s="83">
        <v>4</v>
      </c>
      <c r="Q4849">
        <v>0</v>
      </c>
      <c r="R4849">
        <v>4</v>
      </c>
      <c r="S4849" s="9">
        <v>0</v>
      </c>
    </row>
    <row r="4850" spans="1:19">
      <c r="A4850" s="83">
        <v>2021</v>
      </c>
      <c r="B4850" t="s">
        <v>1456</v>
      </c>
      <c r="C4850" t="s">
        <v>931</v>
      </c>
      <c r="D4850" t="s">
        <v>1457</v>
      </c>
      <c r="E4850" t="s">
        <v>2</v>
      </c>
      <c r="F4850" t="s">
        <v>14</v>
      </c>
      <c r="G4850" t="s">
        <v>1577</v>
      </c>
      <c r="H4850" t="s">
        <v>1578</v>
      </c>
      <c r="I4850" t="s">
        <v>242</v>
      </c>
      <c r="J4850" t="s">
        <v>6</v>
      </c>
      <c r="K4850" t="s">
        <v>7</v>
      </c>
      <c r="L4850" t="s">
        <v>8</v>
      </c>
      <c r="M4850" t="s">
        <v>7</v>
      </c>
      <c r="N4850" t="s">
        <v>9</v>
      </c>
      <c r="O4850" t="s">
        <v>10</v>
      </c>
      <c r="P4850" s="83">
        <v>3</v>
      </c>
      <c r="Q4850">
        <v>3</v>
      </c>
      <c r="R4850">
        <v>0</v>
      </c>
      <c r="S4850" s="9">
        <v>1</v>
      </c>
    </row>
    <row r="4851" spans="1:19">
      <c r="A4851" s="83">
        <v>2021</v>
      </c>
      <c r="B4851" t="s">
        <v>1456</v>
      </c>
      <c r="C4851" t="s">
        <v>931</v>
      </c>
      <c r="D4851" t="s">
        <v>1457</v>
      </c>
      <c r="E4851" t="s">
        <v>2</v>
      </c>
      <c r="F4851" t="s">
        <v>17</v>
      </c>
      <c r="G4851" t="s">
        <v>1538</v>
      </c>
      <c r="H4851" t="s">
        <v>1539</v>
      </c>
      <c r="I4851" t="s">
        <v>135</v>
      </c>
      <c r="J4851" t="s">
        <v>6</v>
      </c>
      <c r="K4851" t="s">
        <v>7</v>
      </c>
      <c r="L4851" t="s">
        <v>8</v>
      </c>
      <c r="M4851" t="s">
        <v>7</v>
      </c>
      <c r="N4851" t="s">
        <v>9</v>
      </c>
      <c r="O4851" t="s">
        <v>10</v>
      </c>
      <c r="P4851" s="83">
        <v>11</v>
      </c>
      <c r="Q4851">
        <v>11</v>
      </c>
      <c r="R4851">
        <v>0</v>
      </c>
      <c r="S4851" s="9">
        <v>1</v>
      </c>
    </row>
    <row r="4852" spans="1:19">
      <c r="A4852" s="83">
        <v>2021</v>
      </c>
      <c r="B4852" t="s">
        <v>1456</v>
      </c>
      <c r="C4852" t="s">
        <v>931</v>
      </c>
      <c r="D4852" t="s">
        <v>1457</v>
      </c>
      <c r="E4852" t="s">
        <v>2</v>
      </c>
      <c r="F4852" t="s">
        <v>20</v>
      </c>
      <c r="G4852" t="s">
        <v>1552</v>
      </c>
      <c r="H4852" t="s">
        <v>1553</v>
      </c>
      <c r="I4852" t="s">
        <v>233</v>
      </c>
      <c r="J4852" t="s">
        <v>6</v>
      </c>
      <c r="K4852" t="s">
        <v>7</v>
      </c>
      <c r="L4852" t="s">
        <v>8</v>
      </c>
      <c r="M4852" t="s">
        <v>7</v>
      </c>
      <c r="N4852" t="s">
        <v>9</v>
      </c>
      <c r="O4852" t="s">
        <v>10</v>
      </c>
      <c r="P4852" s="83">
        <v>6</v>
      </c>
      <c r="Q4852">
        <v>3.66</v>
      </c>
      <c r="R4852">
        <v>2.34</v>
      </c>
      <c r="S4852" s="9">
        <v>0.61</v>
      </c>
    </row>
    <row r="4853" spans="1:19">
      <c r="A4853" s="83">
        <v>2021</v>
      </c>
      <c r="B4853" t="s">
        <v>1456</v>
      </c>
      <c r="C4853" t="s">
        <v>931</v>
      </c>
      <c r="D4853" t="s">
        <v>1457</v>
      </c>
      <c r="E4853" t="s">
        <v>2</v>
      </c>
      <c r="F4853" t="s">
        <v>23</v>
      </c>
      <c r="G4853" t="s">
        <v>1554</v>
      </c>
      <c r="H4853" t="s">
        <v>1555</v>
      </c>
      <c r="I4853" t="s">
        <v>233</v>
      </c>
      <c r="J4853" t="s">
        <v>6</v>
      </c>
      <c r="K4853" t="s">
        <v>7</v>
      </c>
      <c r="L4853" t="s">
        <v>8</v>
      </c>
      <c r="M4853" t="s">
        <v>7</v>
      </c>
      <c r="N4853" t="s">
        <v>9</v>
      </c>
      <c r="O4853" t="s">
        <v>10</v>
      </c>
      <c r="P4853" s="83">
        <v>4</v>
      </c>
      <c r="Q4853">
        <v>4</v>
      </c>
      <c r="R4853">
        <v>0</v>
      </c>
      <c r="S4853" s="9">
        <v>1</v>
      </c>
    </row>
    <row r="4854" spans="1:19">
      <c r="A4854" s="83">
        <v>2021</v>
      </c>
      <c r="B4854" t="s">
        <v>1456</v>
      </c>
      <c r="C4854" t="s">
        <v>931</v>
      </c>
      <c r="D4854" t="s">
        <v>1457</v>
      </c>
      <c r="E4854" t="s">
        <v>2</v>
      </c>
      <c r="F4854" t="s">
        <v>26</v>
      </c>
      <c r="G4854" t="s">
        <v>1556</v>
      </c>
      <c r="H4854" t="s">
        <v>1557</v>
      </c>
      <c r="I4854" t="s">
        <v>233</v>
      </c>
      <c r="J4854" t="s">
        <v>6</v>
      </c>
      <c r="K4854" t="s">
        <v>7</v>
      </c>
      <c r="L4854" t="s">
        <v>8</v>
      </c>
      <c r="M4854" t="s">
        <v>7</v>
      </c>
      <c r="N4854" t="s">
        <v>9</v>
      </c>
      <c r="O4854" t="s">
        <v>10</v>
      </c>
      <c r="P4854" s="83">
        <v>7</v>
      </c>
      <c r="Q4854">
        <v>5</v>
      </c>
      <c r="R4854">
        <v>2</v>
      </c>
      <c r="S4854" s="9">
        <v>0.7142857142857143</v>
      </c>
    </row>
    <row r="4855" spans="1:19">
      <c r="A4855" s="83">
        <v>2021</v>
      </c>
      <c r="B4855" t="s">
        <v>1456</v>
      </c>
      <c r="C4855" t="s">
        <v>931</v>
      </c>
      <c r="D4855" t="s">
        <v>1457</v>
      </c>
      <c r="E4855" t="s">
        <v>2</v>
      </c>
      <c r="F4855" t="s">
        <v>30</v>
      </c>
      <c r="G4855" t="s">
        <v>1579</v>
      </c>
      <c r="H4855" t="s">
        <v>1580</v>
      </c>
      <c r="I4855" t="s">
        <v>334</v>
      </c>
      <c r="J4855" t="s">
        <v>6</v>
      </c>
      <c r="K4855" t="s">
        <v>7</v>
      </c>
      <c r="L4855" t="s">
        <v>8</v>
      </c>
      <c r="M4855" t="s">
        <v>7</v>
      </c>
      <c r="N4855" t="s">
        <v>9</v>
      </c>
      <c r="O4855" t="s">
        <v>10</v>
      </c>
      <c r="P4855" s="83">
        <v>5</v>
      </c>
      <c r="Q4855">
        <v>4.92</v>
      </c>
      <c r="R4855">
        <v>8.0000000000000071E-2</v>
      </c>
      <c r="S4855" s="9">
        <v>0.98399999999999999</v>
      </c>
    </row>
    <row r="4856" spans="1:19">
      <c r="A4856" s="83">
        <v>2021</v>
      </c>
      <c r="B4856" t="s">
        <v>1456</v>
      </c>
      <c r="C4856" t="s">
        <v>931</v>
      </c>
      <c r="D4856" t="s">
        <v>1457</v>
      </c>
      <c r="E4856" t="s">
        <v>2</v>
      </c>
      <c r="F4856" t="s">
        <v>33</v>
      </c>
      <c r="G4856" t="s">
        <v>1581</v>
      </c>
      <c r="H4856" t="s">
        <v>1582</v>
      </c>
      <c r="I4856" t="s">
        <v>233</v>
      </c>
      <c r="J4856" t="s">
        <v>6</v>
      </c>
      <c r="K4856" t="s">
        <v>7</v>
      </c>
      <c r="L4856" t="s">
        <v>8</v>
      </c>
      <c r="M4856" t="s">
        <v>7</v>
      </c>
      <c r="N4856" t="s">
        <v>9</v>
      </c>
      <c r="O4856" t="s">
        <v>10</v>
      </c>
      <c r="P4856" s="83">
        <v>15</v>
      </c>
      <c r="Q4856">
        <v>0</v>
      </c>
      <c r="R4856">
        <v>15</v>
      </c>
      <c r="S4856" s="9">
        <v>0</v>
      </c>
    </row>
    <row r="4857" spans="1:19">
      <c r="A4857" s="83">
        <v>2021</v>
      </c>
      <c r="B4857" t="s">
        <v>1456</v>
      </c>
      <c r="C4857" t="s">
        <v>931</v>
      </c>
      <c r="D4857" t="s">
        <v>1457</v>
      </c>
      <c r="E4857" t="s">
        <v>1583</v>
      </c>
      <c r="F4857" t="s">
        <v>149</v>
      </c>
      <c r="G4857" t="s">
        <v>1584</v>
      </c>
      <c r="H4857" t="s">
        <v>571</v>
      </c>
      <c r="I4857" t="s">
        <v>294</v>
      </c>
      <c r="J4857" t="s">
        <v>153</v>
      </c>
      <c r="K4857" t="s">
        <v>7</v>
      </c>
      <c r="L4857" t="s">
        <v>8</v>
      </c>
      <c r="M4857" t="s">
        <v>7</v>
      </c>
      <c r="N4857" t="s">
        <v>9</v>
      </c>
      <c r="O4857" t="s">
        <v>10</v>
      </c>
      <c r="P4857" s="83">
        <v>7</v>
      </c>
      <c r="Q4857">
        <v>1</v>
      </c>
      <c r="R4857">
        <v>6</v>
      </c>
      <c r="S4857" s="9">
        <v>0.14285714285714285</v>
      </c>
    </row>
    <row r="4858" spans="1:19">
      <c r="A4858" s="83">
        <v>2021</v>
      </c>
      <c r="B4858" t="s">
        <v>1456</v>
      </c>
      <c r="C4858" t="s">
        <v>931</v>
      </c>
      <c r="D4858" t="s">
        <v>1457</v>
      </c>
      <c r="E4858" t="s">
        <v>1585</v>
      </c>
      <c r="F4858" t="s">
        <v>149</v>
      </c>
      <c r="G4858" t="s">
        <v>1586</v>
      </c>
      <c r="H4858" t="s">
        <v>1587</v>
      </c>
      <c r="I4858" t="s">
        <v>294</v>
      </c>
      <c r="J4858" t="s">
        <v>153</v>
      </c>
      <c r="K4858" t="s">
        <v>7</v>
      </c>
      <c r="L4858" t="s">
        <v>8</v>
      </c>
      <c r="M4858" t="s">
        <v>7</v>
      </c>
      <c r="N4858" t="s">
        <v>9</v>
      </c>
      <c r="O4858" t="s">
        <v>10</v>
      </c>
      <c r="P4858" s="83">
        <v>5</v>
      </c>
      <c r="Q4858">
        <v>5</v>
      </c>
      <c r="R4858">
        <v>0</v>
      </c>
      <c r="S4858" s="9">
        <v>1</v>
      </c>
    </row>
    <row r="4859" spans="1:19">
      <c r="A4859" s="83">
        <v>2021</v>
      </c>
      <c r="B4859" t="s">
        <v>1456</v>
      </c>
      <c r="C4859" t="s">
        <v>931</v>
      </c>
      <c r="D4859" t="s">
        <v>1457</v>
      </c>
      <c r="E4859" t="s">
        <v>1588</v>
      </c>
      <c r="F4859" t="s">
        <v>149</v>
      </c>
      <c r="G4859" t="s">
        <v>1589</v>
      </c>
      <c r="H4859" t="s">
        <v>1590</v>
      </c>
      <c r="I4859" t="s">
        <v>294</v>
      </c>
      <c r="J4859" t="s">
        <v>153</v>
      </c>
      <c r="K4859" t="s">
        <v>7</v>
      </c>
      <c r="L4859" t="s">
        <v>8</v>
      </c>
      <c r="M4859" t="s">
        <v>7</v>
      </c>
      <c r="N4859" t="s">
        <v>9</v>
      </c>
      <c r="O4859" t="s">
        <v>10</v>
      </c>
      <c r="P4859" s="83">
        <v>7</v>
      </c>
      <c r="Q4859">
        <v>5.4</v>
      </c>
      <c r="R4859">
        <v>1.5999999999999996</v>
      </c>
      <c r="S4859" s="9">
        <v>0.77142857142857146</v>
      </c>
    </row>
    <row r="4860" spans="1:19">
      <c r="A4860" s="83">
        <v>2021</v>
      </c>
      <c r="B4860" t="s">
        <v>1456</v>
      </c>
      <c r="C4860" t="s">
        <v>931</v>
      </c>
      <c r="D4860" t="s">
        <v>1457</v>
      </c>
      <c r="E4860" t="s">
        <v>1591</v>
      </c>
      <c r="F4860" t="s">
        <v>149</v>
      </c>
      <c r="G4860" t="s">
        <v>1592</v>
      </c>
      <c r="H4860" t="s">
        <v>571</v>
      </c>
      <c r="I4860" t="s">
        <v>294</v>
      </c>
      <c r="J4860" t="s">
        <v>153</v>
      </c>
      <c r="K4860" t="s">
        <v>7</v>
      </c>
      <c r="L4860" t="s">
        <v>8</v>
      </c>
      <c r="M4860" t="s">
        <v>7</v>
      </c>
      <c r="N4860" t="s">
        <v>9</v>
      </c>
      <c r="O4860" t="s">
        <v>10</v>
      </c>
      <c r="P4860" s="83">
        <v>6</v>
      </c>
      <c r="Q4860">
        <v>5.67</v>
      </c>
      <c r="R4860">
        <v>0.33000000000000007</v>
      </c>
      <c r="S4860" s="9">
        <v>0.94499999999999995</v>
      </c>
    </row>
    <row r="4861" spans="1:19">
      <c r="A4861" s="83">
        <v>2021</v>
      </c>
      <c r="B4861" t="s">
        <v>1456</v>
      </c>
      <c r="C4861" t="s">
        <v>931</v>
      </c>
      <c r="D4861" t="s">
        <v>1457</v>
      </c>
      <c r="E4861" t="s">
        <v>1593</v>
      </c>
      <c r="F4861" t="s">
        <v>149</v>
      </c>
      <c r="G4861" t="s">
        <v>1594</v>
      </c>
      <c r="H4861" t="s">
        <v>571</v>
      </c>
      <c r="I4861" t="s">
        <v>294</v>
      </c>
      <c r="J4861" t="s">
        <v>153</v>
      </c>
      <c r="K4861" t="s">
        <v>7</v>
      </c>
      <c r="L4861" t="s">
        <v>8</v>
      </c>
      <c r="M4861" t="s">
        <v>7</v>
      </c>
      <c r="N4861" t="s">
        <v>9</v>
      </c>
      <c r="O4861" t="s">
        <v>10</v>
      </c>
      <c r="P4861" s="83">
        <v>3</v>
      </c>
      <c r="Q4861">
        <v>3</v>
      </c>
      <c r="R4861">
        <v>0</v>
      </c>
      <c r="S4861" s="9">
        <v>1</v>
      </c>
    </row>
    <row r="4862" spans="1:19">
      <c r="A4862" s="83">
        <v>2021</v>
      </c>
      <c r="B4862" t="s">
        <v>1456</v>
      </c>
      <c r="C4862" t="s">
        <v>931</v>
      </c>
      <c r="D4862" t="s">
        <v>295</v>
      </c>
      <c r="E4862" t="s">
        <v>2</v>
      </c>
      <c r="F4862" t="s">
        <v>260</v>
      </c>
      <c r="G4862" t="s">
        <v>1595</v>
      </c>
      <c r="H4862" t="s">
        <v>1596</v>
      </c>
      <c r="I4862" t="s">
        <v>298</v>
      </c>
      <c r="J4862" t="s">
        <v>6</v>
      </c>
      <c r="K4862" t="s">
        <v>7</v>
      </c>
      <c r="L4862" t="s">
        <v>8</v>
      </c>
      <c r="M4862" t="s">
        <v>7</v>
      </c>
      <c r="N4862" t="s">
        <v>9</v>
      </c>
      <c r="O4862" t="s">
        <v>10</v>
      </c>
      <c r="P4862" s="83">
        <v>1</v>
      </c>
      <c r="Q4862">
        <v>1</v>
      </c>
      <c r="R4862">
        <v>0</v>
      </c>
      <c r="S4862" s="9">
        <v>1</v>
      </c>
    </row>
    <row r="4863" spans="1:19">
      <c r="A4863" s="83">
        <v>2021</v>
      </c>
      <c r="B4863" t="s">
        <v>1456</v>
      </c>
      <c r="C4863" t="s">
        <v>931</v>
      </c>
      <c r="D4863" t="s">
        <v>299</v>
      </c>
      <c r="E4863" t="s">
        <v>2</v>
      </c>
      <c r="F4863" t="s">
        <v>260</v>
      </c>
      <c r="G4863" t="s">
        <v>1597</v>
      </c>
      <c r="H4863" t="s">
        <v>1598</v>
      </c>
      <c r="I4863" t="s">
        <v>298</v>
      </c>
      <c r="J4863" t="s">
        <v>6</v>
      </c>
      <c r="K4863" t="s">
        <v>7</v>
      </c>
      <c r="L4863" t="s">
        <v>8</v>
      </c>
      <c r="M4863" t="s">
        <v>7</v>
      </c>
      <c r="N4863" t="s">
        <v>9</v>
      </c>
      <c r="O4863" t="s">
        <v>10</v>
      </c>
      <c r="P4863" s="83">
        <v>1</v>
      </c>
      <c r="Q4863">
        <v>1</v>
      </c>
      <c r="R4863">
        <v>0</v>
      </c>
      <c r="S4863" s="9">
        <v>1</v>
      </c>
    </row>
    <row r="4864" spans="1:19">
      <c r="A4864" s="83">
        <v>2021</v>
      </c>
      <c r="B4864" t="s">
        <v>1456</v>
      </c>
      <c r="C4864" t="s">
        <v>933</v>
      </c>
      <c r="D4864" t="s">
        <v>1457</v>
      </c>
      <c r="E4864" t="s">
        <v>2</v>
      </c>
      <c r="F4864" t="s">
        <v>45</v>
      </c>
      <c r="G4864" t="s">
        <v>1458</v>
      </c>
      <c r="H4864" t="s">
        <v>126</v>
      </c>
      <c r="I4864" t="s">
        <v>127</v>
      </c>
      <c r="J4864" t="s">
        <v>79</v>
      </c>
      <c r="K4864" t="s">
        <v>7</v>
      </c>
      <c r="L4864" t="s">
        <v>8</v>
      </c>
      <c r="M4864" t="s">
        <v>7</v>
      </c>
      <c r="N4864" t="s">
        <v>9</v>
      </c>
      <c r="O4864" t="s">
        <v>10</v>
      </c>
      <c r="P4864" s="83">
        <v>17</v>
      </c>
      <c r="Q4864">
        <v>10</v>
      </c>
      <c r="R4864">
        <v>7</v>
      </c>
      <c r="S4864" s="9">
        <v>0.58823529411764708</v>
      </c>
    </row>
    <row r="4865" spans="1:19">
      <c r="A4865" s="83">
        <v>2021</v>
      </c>
      <c r="B4865" t="s">
        <v>1456</v>
      </c>
      <c r="C4865" t="s">
        <v>933</v>
      </c>
      <c r="D4865" t="s">
        <v>1457</v>
      </c>
      <c r="E4865" t="s">
        <v>2</v>
      </c>
      <c r="F4865" t="s">
        <v>54</v>
      </c>
      <c r="G4865" t="s">
        <v>1459</v>
      </c>
      <c r="H4865" t="s">
        <v>1460</v>
      </c>
      <c r="I4865" t="s">
        <v>127</v>
      </c>
      <c r="J4865" t="s">
        <v>79</v>
      </c>
      <c r="K4865" t="s">
        <v>7</v>
      </c>
      <c r="L4865" t="s">
        <v>8</v>
      </c>
      <c r="M4865" t="s">
        <v>7</v>
      </c>
      <c r="N4865" t="s">
        <v>9</v>
      </c>
      <c r="O4865" t="s">
        <v>10</v>
      </c>
      <c r="P4865" s="83">
        <v>11</v>
      </c>
      <c r="Q4865">
        <v>8.8000000000000007</v>
      </c>
      <c r="R4865">
        <v>2.1999999999999993</v>
      </c>
      <c r="S4865" s="9">
        <v>0.8</v>
      </c>
    </row>
    <row r="4866" spans="1:19">
      <c r="A4866" s="83">
        <v>2021</v>
      </c>
      <c r="B4866" t="s">
        <v>1456</v>
      </c>
      <c r="C4866" t="s">
        <v>933</v>
      </c>
      <c r="D4866" t="s">
        <v>1457</v>
      </c>
      <c r="E4866" t="s">
        <v>2</v>
      </c>
      <c r="F4866" t="s">
        <v>64</v>
      </c>
      <c r="G4866" t="s">
        <v>1461</v>
      </c>
      <c r="H4866" t="s">
        <v>126</v>
      </c>
      <c r="I4866" t="s">
        <v>127</v>
      </c>
      <c r="J4866" t="s">
        <v>79</v>
      </c>
      <c r="K4866" t="s">
        <v>7</v>
      </c>
      <c r="L4866" t="s">
        <v>8</v>
      </c>
      <c r="M4866" t="s">
        <v>7</v>
      </c>
      <c r="N4866" t="s">
        <v>9</v>
      </c>
      <c r="O4866" t="s">
        <v>10</v>
      </c>
      <c r="P4866" s="83">
        <v>13</v>
      </c>
      <c r="Q4866">
        <v>8.2199999999999989</v>
      </c>
      <c r="R4866">
        <v>4.7800000000000011</v>
      </c>
      <c r="S4866" s="9">
        <v>0.63230769230769224</v>
      </c>
    </row>
    <row r="4867" spans="1:19">
      <c r="A4867" s="83">
        <v>2021</v>
      </c>
      <c r="B4867" t="s">
        <v>1456</v>
      </c>
      <c r="C4867" t="s">
        <v>933</v>
      </c>
      <c r="D4867" t="s">
        <v>1457</v>
      </c>
      <c r="E4867" t="s">
        <v>2</v>
      </c>
      <c r="F4867" t="s">
        <v>256</v>
      </c>
      <c r="G4867" t="s">
        <v>1462</v>
      </c>
      <c r="H4867" t="s">
        <v>1463</v>
      </c>
      <c r="I4867" t="s">
        <v>127</v>
      </c>
      <c r="J4867" t="s">
        <v>79</v>
      </c>
      <c r="K4867" t="s">
        <v>7</v>
      </c>
      <c r="L4867" t="s">
        <v>8</v>
      </c>
      <c r="M4867" t="s">
        <v>7</v>
      </c>
      <c r="N4867" t="s">
        <v>9</v>
      </c>
      <c r="O4867" t="s">
        <v>10</v>
      </c>
      <c r="P4867" s="83">
        <v>10</v>
      </c>
      <c r="Q4867">
        <v>9.9</v>
      </c>
      <c r="R4867">
        <v>9.9999999999999645E-2</v>
      </c>
      <c r="S4867" s="9">
        <v>0.99</v>
      </c>
    </row>
    <row r="4868" spans="1:19">
      <c r="A4868" s="83">
        <v>2021</v>
      </c>
      <c r="B4868" t="s">
        <v>1456</v>
      </c>
      <c r="C4868" t="s">
        <v>933</v>
      </c>
      <c r="D4868" t="s">
        <v>1457</v>
      </c>
      <c r="E4868" t="s">
        <v>2</v>
      </c>
      <c r="F4868" t="s">
        <v>266</v>
      </c>
      <c r="G4868" t="s">
        <v>1464</v>
      </c>
      <c r="H4868" t="s">
        <v>126</v>
      </c>
      <c r="I4868" t="s">
        <v>127</v>
      </c>
      <c r="J4868" t="s">
        <v>79</v>
      </c>
      <c r="K4868" t="s">
        <v>7</v>
      </c>
      <c r="L4868" t="s">
        <v>8</v>
      </c>
      <c r="M4868" t="s">
        <v>7</v>
      </c>
      <c r="N4868" t="s">
        <v>9</v>
      </c>
      <c r="O4868" t="s">
        <v>10</v>
      </c>
      <c r="P4868" s="83">
        <v>14</v>
      </c>
      <c r="Q4868">
        <v>5.31</v>
      </c>
      <c r="R4868">
        <v>8.6900000000000013</v>
      </c>
      <c r="S4868" s="9">
        <v>0.37928571428571428</v>
      </c>
    </row>
    <row r="4869" spans="1:19">
      <c r="A4869" s="83">
        <v>2021</v>
      </c>
      <c r="B4869" t="s">
        <v>1456</v>
      </c>
      <c r="C4869" t="s">
        <v>933</v>
      </c>
      <c r="D4869" t="s">
        <v>1457</v>
      </c>
      <c r="E4869" t="s">
        <v>2</v>
      </c>
      <c r="F4869" t="s">
        <v>266</v>
      </c>
      <c r="G4869" t="s">
        <v>1464</v>
      </c>
      <c r="H4869" t="s">
        <v>126</v>
      </c>
      <c r="I4869" t="s">
        <v>127</v>
      </c>
      <c r="J4869" t="s">
        <v>79</v>
      </c>
      <c r="K4869" t="s">
        <v>7</v>
      </c>
      <c r="L4869" t="s">
        <v>8</v>
      </c>
      <c r="M4869" t="s">
        <v>7</v>
      </c>
      <c r="N4869" t="s">
        <v>9</v>
      </c>
      <c r="O4869" t="s">
        <v>10</v>
      </c>
      <c r="P4869" s="83">
        <v>14</v>
      </c>
      <c r="Q4869">
        <v>4.6899999999999995</v>
      </c>
      <c r="R4869">
        <v>9.31</v>
      </c>
      <c r="S4869" s="9">
        <v>0.33499999999999996</v>
      </c>
    </row>
    <row r="4870" spans="1:19">
      <c r="A4870" s="83">
        <v>2021</v>
      </c>
      <c r="B4870" t="s">
        <v>1456</v>
      </c>
      <c r="C4870" t="s">
        <v>933</v>
      </c>
      <c r="D4870" t="s">
        <v>1457</v>
      </c>
      <c r="E4870" t="s">
        <v>2</v>
      </c>
      <c r="F4870" t="s">
        <v>275</v>
      </c>
      <c r="G4870" t="s">
        <v>1465</v>
      </c>
      <c r="H4870" t="s">
        <v>126</v>
      </c>
      <c r="I4870" t="s">
        <v>127</v>
      </c>
      <c r="J4870" t="s">
        <v>79</v>
      </c>
      <c r="K4870" t="s">
        <v>7</v>
      </c>
      <c r="L4870" t="s">
        <v>8</v>
      </c>
      <c r="M4870" t="s">
        <v>7</v>
      </c>
      <c r="N4870" t="s">
        <v>9</v>
      </c>
      <c r="O4870" t="s">
        <v>10</v>
      </c>
      <c r="P4870" s="83">
        <v>13</v>
      </c>
      <c r="Q4870">
        <v>7.97</v>
      </c>
      <c r="R4870">
        <v>5.03</v>
      </c>
      <c r="S4870" s="9">
        <v>0.61307692307692307</v>
      </c>
    </row>
    <row r="4871" spans="1:19">
      <c r="A4871" s="83">
        <v>2021</v>
      </c>
      <c r="B4871" t="s">
        <v>1456</v>
      </c>
      <c r="C4871" t="s">
        <v>933</v>
      </c>
      <c r="D4871" t="s">
        <v>1457</v>
      </c>
      <c r="E4871" t="s">
        <v>2</v>
      </c>
      <c r="F4871" t="s">
        <v>281</v>
      </c>
      <c r="G4871" t="s">
        <v>1466</v>
      </c>
      <c r="H4871" t="s">
        <v>126</v>
      </c>
      <c r="I4871" t="s">
        <v>127</v>
      </c>
      <c r="J4871" t="s">
        <v>79</v>
      </c>
      <c r="K4871" t="s">
        <v>7</v>
      </c>
      <c r="L4871" t="s">
        <v>8</v>
      </c>
      <c r="M4871" t="s">
        <v>7</v>
      </c>
      <c r="N4871" t="s">
        <v>9</v>
      </c>
      <c r="O4871" t="s">
        <v>10</v>
      </c>
      <c r="P4871" s="83">
        <v>21</v>
      </c>
      <c r="Q4871">
        <v>12.67</v>
      </c>
      <c r="R4871">
        <v>8.33</v>
      </c>
      <c r="S4871" s="9">
        <v>0.60333333333333328</v>
      </c>
    </row>
    <row r="4872" spans="1:19">
      <c r="A4872" s="83">
        <v>2021</v>
      </c>
      <c r="B4872" t="s">
        <v>1456</v>
      </c>
      <c r="C4872" t="s">
        <v>933</v>
      </c>
      <c r="D4872" t="s">
        <v>1457</v>
      </c>
      <c r="E4872" t="s">
        <v>2</v>
      </c>
      <c r="F4872" t="s">
        <v>287</v>
      </c>
      <c r="G4872" t="s">
        <v>1467</v>
      </c>
      <c r="H4872" t="s">
        <v>126</v>
      </c>
      <c r="I4872" t="s">
        <v>127</v>
      </c>
      <c r="J4872" t="s">
        <v>79</v>
      </c>
      <c r="K4872" t="s">
        <v>7</v>
      </c>
      <c r="L4872" t="s">
        <v>8</v>
      </c>
      <c r="M4872" t="s">
        <v>7</v>
      </c>
      <c r="N4872" t="s">
        <v>9</v>
      </c>
      <c r="O4872" t="s">
        <v>10</v>
      </c>
      <c r="P4872" s="83">
        <v>10</v>
      </c>
      <c r="Q4872">
        <v>9.51</v>
      </c>
      <c r="R4872">
        <v>0.49000000000000021</v>
      </c>
      <c r="S4872" s="9">
        <v>0.95099999999999996</v>
      </c>
    </row>
    <row r="4873" spans="1:19">
      <c r="A4873" s="83">
        <v>2021</v>
      </c>
      <c r="B4873" t="s">
        <v>1456</v>
      </c>
      <c r="C4873" t="s">
        <v>933</v>
      </c>
      <c r="D4873" t="s">
        <v>1457</v>
      </c>
      <c r="E4873" t="s">
        <v>2</v>
      </c>
      <c r="F4873" t="s">
        <v>306</v>
      </c>
      <c r="G4873" t="s">
        <v>1468</v>
      </c>
      <c r="H4873" t="s">
        <v>126</v>
      </c>
      <c r="I4873" t="s">
        <v>127</v>
      </c>
      <c r="J4873" t="s">
        <v>79</v>
      </c>
      <c r="K4873" t="s">
        <v>7</v>
      </c>
      <c r="L4873" t="s">
        <v>8</v>
      </c>
      <c r="M4873" t="s">
        <v>7</v>
      </c>
      <c r="N4873" t="s">
        <v>9</v>
      </c>
      <c r="O4873" t="s">
        <v>10</v>
      </c>
      <c r="P4873" s="83">
        <v>5</v>
      </c>
      <c r="Q4873">
        <v>5</v>
      </c>
      <c r="R4873">
        <v>0</v>
      </c>
      <c r="S4873" s="9">
        <v>1</v>
      </c>
    </row>
    <row r="4874" spans="1:19">
      <c r="A4874" s="83">
        <v>2021</v>
      </c>
      <c r="B4874" t="s">
        <v>1456</v>
      </c>
      <c r="C4874" t="s">
        <v>933</v>
      </c>
      <c r="D4874" t="s">
        <v>1457</v>
      </c>
      <c r="E4874" t="s">
        <v>2</v>
      </c>
      <c r="F4874" t="s">
        <v>308</v>
      </c>
      <c r="G4874" t="s">
        <v>1599</v>
      </c>
      <c r="H4874" t="s">
        <v>1600</v>
      </c>
      <c r="I4874" t="s">
        <v>781</v>
      </c>
      <c r="J4874" t="s">
        <v>6</v>
      </c>
      <c r="K4874" t="s">
        <v>7</v>
      </c>
      <c r="L4874" t="s">
        <v>8</v>
      </c>
      <c r="M4874" t="s">
        <v>7</v>
      </c>
      <c r="N4874" t="s">
        <v>9</v>
      </c>
      <c r="O4874" t="s">
        <v>10</v>
      </c>
      <c r="P4874" s="83">
        <v>8</v>
      </c>
      <c r="Q4874">
        <v>8.0000000000000018</v>
      </c>
      <c r="R4874">
        <v>0</v>
      </c>
      <c r="S4874" s="9">
        <v>1.0000000000000002</v>
      </c>
    </row>
    <row r="4875" spans="1:19">
      <c r="A4875" s="83">
        <v>2021</v>
      </c>
      <c r="B4875" t="s">
        <v>1456</v>
      </c>
      <c r="C4875" t="s">
        <v>933</v>
      </c>
      <c r="D4875" t="s">
        <v>1457</v>
      </c>
      <c r="E4875" t="s">
        <v>2</v>
      </c>
      <c r="F4875" t="s">
        <v>1030</v>
      </c>
      <c r="G4875" t="s">
        <v>1601</v>
      </c>
      <c r="H4875" t="s">
        <v>244</v>
      </c>
      <c r="I4875" t="s">
        <v>245</v>
      </c>
      <c r="J4875" t="s">
        <v>6</v>
      </c>
      <c r="K4875" t="s">
        <v>7</v>
      </c>
      <c r="L4875" t="s">
        <v>8</v>
      </c>
      <c r="M4875" t="s">
        <v>7</v>
      </c>
      <c r="N4875" t="s">
        <v>9</v>
      </c>
      <c r="O4875" t="s">
        <v>10</v>
      </c>
      <c r="P4875" s="83">
        <v>3</v>
      </c>
      <c r="Q4875">
        <v>0</v>
      </c>
      <c r="R4875">
        <v>3</v>
      </c>
      <c r="S4875" s="9">
        <v>0</v>
      </c>
    </row>
    <row r="4876" spans="1:19">
      <c r="A4876" s="83">
        <v>2021</v>
      </c>
      <c r="B4876" t="s">
        <v>1456</v>
      </c>
      <c r="C4876" t="s">
        <v>933</v>
      </c>
      <c r="D4876" t="s">
        <v>1457</v>
      </c>
      <c r="E4876" t="s">
        <v>2</v>
      </c>
      <c r="F4876" t="s">
        <v>331</v>
      </c>
      <c r="G4876" t="s">
        <v>1602</v>
      </c>
      <c r="H4876" t="s">
        <v>1603</v>
      </c>
      <c r="I4876" t="s">
        <v>127</v>
      </c>
      <c r="J4876" t="s">
        <v>79</v>
      </c>
      <c r="K4876" t="s">
        <v>7</v>
      </c>
      <c r="L4876" t="s">
        <v>8</v>
      </c>
      <c r="M4876" t="s">
        <v>7</v>
      </c>
      <c r="N4876" t="s">
        <v>9</v>
      </c>
      <c r="O4876" t="s">
        <v>10</v>
      </c>
      <c r="P4876" s="83">
        <v>1</v>
      </c>
      <c r="Q4876">
        <v>0</v>
      </c>
      <c r="R4876">
        <v>1</v>
      </c>
      <c r="S4876" s="9">
        <v>0</v>
      </c>
    </row>
    <row r="4877" spans="1:19">
      <c r="A4877" s="83">
        <v>2021</v>
      </c>
      <c r="B4877" t="s">
        <v>1456</v>
      </c>
      <c r="C4877" t="s">
        <v>933</v>
      </c>
      <c r="D4877" t="s">
        <v>1457</v>
      </c>
      <c r="E4877" t="s">
        <v>1561</v>
      </c>
      <c r="F4877" t="s">
        <v>149</v>
      </c>
      <c r="G4877" t="s">
        <v>1562</v>
      </c>
      <c r="H4877" t="s">
        <v>1563</v>
      </c>
      <c r="I4877" t="s">
        <v>29</v>
      </c>
      <c r="J4877" t="s">
        <v>6</v>
      </c>
      <c r="K4877" t="s">
        <v>7</v>
      </c>
      <c r="L4877" t="s">
        <v>8</v>
      </c>
      <c r="M4877" t="s">
        <v>7</v>
      </c>
      <c r="N4877" t="s">
        <v>9</v>
      </c>
      <c r="O4877" t="s">
        <v>10</v>
      </c>
      <c r="P4877" s="83">
        <v>3</v>
      </c>
      <c r="Q4877">
        <v>2</v>
      </c>
      <c r="R4877">
        <v>1</v>
      </c>
      <c r="S4877" s="9">
        <v>0.66666666666666663</v>
      </c>
    </row>
    <row r="4878" spans="1:19">
      <c r="A4878" s="83">
        <v>2021</v>
      </c>
      <c r="B4878" t="s">
        <v>1456</v>
      </c>
      <c r="C4878" t="s">
        <v>933</v>
      </c>
      <c r="D4878" t="s">
        <v>1457</v>
      </c>
      <c r="E4878" t="s">
        <v>1564</v>
      </c>
      <c r="F4878" t="s">
        <v>149</v>
      </c>
      <c r="G4878" t="s">
        <v>1565</v>
      </c>
      <c r="H4878" t="s">
        <v>28</v>
      </c>
      <c r="I4878" t="s">
        <v>29</v>
      </c>
      <c r="J4878" t="s">
        <v>6</v>
      </c>
      <c r="K4878" t="s">
        <v>7</v>
      </c>
      <c r="L4878" t="s">
        <v>8</v>
      </c>
      <c r="M4878" t="s">
        <v>7</v>
      </c>
      <c r="N4878" t="s">
        <v>9</v>
      </c>
      <c r="O4878" t="s">
        <v>10</v>
      </c>
      <c r="P4878" s="83">
        <v>5</v>
      </c>
      <c r="Q4878">
        <v>2</v>
      </c>
      <c r="R4878">
        <v>3</v>
      </c>
      <c r="S4878" s="9">
        <v>0.4</v>
      </c>
    </row>
    <row r="4879" spans="1:19">
      <c r="A4879" s="83">
        <v>2021</v>
      </c>
      <c r="B4879" t="s">
        <v>1456</v>
      </c>
      <c r="C4879" t="s">
        <v>933</v>
      </c>
      <c r="D4879" t="s">
        <v>1457</v>
      </c>
      <c r="E4879" t="s">
        <v>1566</v>
      </c>
      <c r="F4879" t="s">
        <v>149</v>
      </c>
      <c r="G4879" t="s">
        <v>1567</v>
      </c>
      <c r="H4879" t="s">
        <v>1568</v>
      </c>
      <c r="I4879" t="s">
        <v>29</v>
      </c>
      <c r="J4879" t="s">
        <v>6</v>
      </c>
      <c r="K4879" t="s">
        <v>7</v>
      </c>
      <c r="L4879" t="s">
        <v>8</v>
      </c>
      <c r="M4879" t="s">
        <v>7</v>
      </c>
      <c r="N4879" t="s">
        <v>9</v>
      </c>
      <c r="O4879" t="s">
        <v>10</v>
      </c>
      <c r="P4879" s="83">
        <v>5</v>
      </c>
      <c r="Q4879">
        <v>1.73</v>
      </c>
      <c r="R4879">
        <v>3.27</v>
      </c>
      <c r="S4879" s="9">
        <v>0.34599999999999997</v>
      </c>
    </row>
    <row r="4880" spans="1:19">
      <c r="A4880" s="83">
        <v>2021</v>
      </c>
      <c r="B4880" t="s">
        <v>1456</v>
      </c>
      <c r="C4880" t="s">
        <v>933</v>
      </c>
      <c r="D4880" t="s">
        <v>1457</v>
      </c>
      <c r="E4880" t="s">
        <v>1569</v>
      </c>
      <c r="F4880" t="s">
        <v>149</v>
      </c>
      <c r="G4880" t="s">
        <v>1570</v>
      </c>
      <c r="H4880" t="s">
        <v>1571</v>
      </c>
      <c r="I4880" t="s">
        <v>29</v>
      </c>
      <c r="J4880" t="s">
        <v>6</v>
      </c>
      <c r="K4880" t="s">
        <v>7</v>
      </c>
      <c r="L4880" t="s">
        <v>8</v>
      </c>
      <c r="M4880" t="s">
        <v>7</v>
      </c>
      <c r="N4880" t="s">
        <v>9</v>
      </c>
      <c r="O4880" t="s">
        <v>10</v>
      </c>
      <c r="P4880" s="83">
        <v>4</v>
      </c>
      <c r="Q4880">
        <v>2</v>
      </c>
      <c r="R4880">
        <v>2</v>
      </c>
      <c r="S4880" s="9">
        <v>0.5</v>
      </c>
    </row>
    <row r="4881" spans="1:19">
      <c r="A4881" s="83">
        <v>2021</v>
      </c>
      <c r="B4881" t="s">
        <v>1456</v>
      </c>
      <c r="C4881" t="s">
        <v>933</v>
      </c>
      <c r="D4881" t="s">
        <v>1457</v>
      </c>
      <c r="E4881" t="s">
        <v>1572</v>
      </c>
      <c r="F4881" t="s">
        <v>149</v>
      </c>
      <c r="G4881" t="s">
        <v>1573</v>
      </c>
      <c r="H4881" t="s">
        <v>28</v>
      </c>
      <c r="I4881" t="s">
        <v>29</v>
      </c>
      <c r="J4881" t="s">
        <v>6</v>
      </c>
      <c r="K4881" t="s">
        <v>7</v>
      </c>
      <c r="L4881" t="s">
        <v>8</v>
      </c>
      <c r="M4881" t="s">
        <v>7</v>
      </c>
      <c r="N4881" t="s">
        <v>9</v>
      </c>
      <c r="O4881" t="s">
        <v>10</v>
      </c>
      <c r="P4881" s="83">
        <v>4</v>
      </c>
      <c r="Q4881">
        <v>1.6600000000000001</v>
      </c>
      <c r="R4881">
        <v>2.34</v>
      </c>
      <c r="S4881" s="9">
        <v>0.41500000000000004</v>
      </c>
    </row>
    <row r="4882" spans="1:19">
      <c r="A4882" s="83">
        <v>2021</v>
      </c>
      <c r="B4882" t="s">
        <v>1456</v>
      </c>
      <c r="C4882" t="s">
        <v>933</v>
      </c>
      <c r="D4882" t="s">
        <v>164</v>
      </c>
      <c r="E4882" t="s">
        <v>154</v>
      </c>
      <c r="F4882" t="s">
        <v>155</v>
      </c>
      <c r="G4882" t="s">
        <v>1508</v>
      </c>
      <c r="H4882" t="s">
        <v>126</v>
      </c>
      <c r="I4882" t="s">
        <v>667</v>
      </c>
      <c r="J4882" t="s">
        <v>79</v>
      </c>
      <c r="K4882" t="s">
        <v>7</v>
      </c>
      <c r="L4882" t="s">
        <v>8</v>
      </c>
      <c r="M4882" t="s">
        <v>7</v>
      </c>
      <c r="N4882" t="s">
        <v>9</v>
      </c>
      <c r="O4882" t="s">
        <v>10</v>
      </c>
      <c r="P4882" s="83">
        <v>5</v>
      </c>
      <c r="Q4882">
        <v>4</v>
      </c>
      <c r="R4882">
        <v>1</v>
      </c>
      <c r="S4882" s="9">
        <v>0.8</v>
      </c>
    </row>
    <row r="4883" spans="1:19">
      <c r="A4883" s="83">
        <v>2021</v>
      </c>
      <c r="B4883" t="s">
        <v>1456</v>
      </c>
      <c r="C4883" t="s">
        <v>933</v>
      </c>
      <c r="D4883" t="s">
        <v>164</v>
      </c>
      <c r="E4883" t="s">
        <v>2</v>
      </c>
      <c r="F4883" t="s">
        <v>1509</v>
      </c>
      <c r="G4883" t="s">
        <v>1510</v>
      </c>
      <c r="H4883" t="s">
        <v>126</v>
      </c>
      <c r="I4883" t="s">
        <v>667</v>
      </c>
      <c r="J4883" t="s">
        <v>79</v>
      </c>
      <c r="K4883" t="s">
        <v>7</v>
      </c>
      <c r="L4883" t="s">
        <v>8</v>
      </c>
      <c r="M4883" t="s">
        <v>7</v>
      </c>
      <c r="N4883" t="s">
        <v>9</v>
      </c>
      <c r="O4883" t="s">
        <v>10</v>
      </c>
      <c r="P4883" s="83">
        <v>6</v>
      </c>
      <c r="Q4883">
        <v>4</v>
      </c>
      <c r="R4883">
        <v>2</v>
      </c>
      <c r="S4883" s="9">
        <v>0.66666666666666663</v>
      </c>
    </row>
    <row r="4884" spans="1:19">
      <c r="A4884" s="83">
        <v>2021</v>
      </c>
      <c r="B4884" t="s">
        <v>1456</v>
      </c>
      <c r="C4884" t="s">
        <v>933</v>
      </c>
      <c r="D4884" t="s">
        <v>164</v>
      </c>
      <c r="E4884" t="s">
        <v>2</v>
      </c>
      <c r="F4884" t="s">
        <v>1511</v>
      </c>
      <c r="G4884" t="s">
        <v>1512</v>
      </c>
      <c r="H4884" t="s">
        <v>126</v>
      </c>
      <c r="I4884" t="s">
        <v>667</v>
      </c>
      <c r="J4884" t="s">
        <v>79</v>
      </c>
      <c r="K4884" t="s">
        <v>7</v>
      </c>
      <c r="L4884" t="s">
        <v>8</v>
      </c>
      <c r="M4884" t="s">
        <v>7</v>
      </c>
      <c r="N4884" t="s">
        <v>9</v>
      </c>
      <c r="O4884" t="s">
        <v>10</v>
      </c>
      <c r="P4884" s="83">
        <v>5</v>
      </c>
      <c r="Q4884">
        <v>4</v>
      </c>
      <c r="R4884">
        <v>1</v>
      </c>
      <c r="S4884" s="9">
        <v>0.8</v>
      </c>
    </row>
    <row r="4885" spans="1:19">
      <c r="A4885" s="83">
        <v>2021</v>
      </c>
      <c r="B4885" t="s">
        <v>1456</v>
      </c>
      <c r="C4885" t="s">
        <v>1506</v>
      </c>
      <c r="D4885" t="s">
        <v>1457</v>
      </c>
      <c r="E4885" t="s">
        <v>2</v>
      </c>
      <c r="F4885" t="s">
        <v>1311</v>
      </c>
      <c r="G4885" t="s">
        <v>1537</v>
      </c>
      <c r="H4885" t="s">
        <v>673</v>
      </c>
      <c r="I4885" t="s">
        <v>674</v>
      </c>
      <c r="J4885" t="s">
        <v>593</v>
      </c>
      <c r="K4885" t="s">
        <v>7</v>
      </c>
      <c r="L4885" t="s">
        <v>8</v>
      </c>
      <c r="M4885" t="s">
        <v>7</v>
      </c>
      <c r="N4885" t="s">
        <v>9</v>
      </c>
      <c r="O4885" t="s">
        <v>10</v>
      </c>
      <c r="P4885" s="83">
        <v>2</v>
      </c>
      <c r="Q4885">
        <v>1</v>
      </c>
      <c r="R4885">
        <v>1</v>
      </c>
      <c r="S4885" s="9">
        <v>0.5</v>
      </c>
    </row>
    <row r="4886" spans="1:19">
      <c r="A4886" s="83">
        <v>2021</v>
      </c>
      <c r="B4886" t="s">
        <v>1456</v>
      </c>
      <c r="C4886" t="s">
        <v>1506</v>
      </c>
      <c r="D4886" t="s">
        <v>1457</v>
      </c>
      <c r="E4886" t="s">
        <v>1515</v>
      </c>
      <c r="F4886" t="s">
        <v>149</v>
      </c>
      <c r="G4886" t="s">
        <v>1516</v>
      </c>
      <c r="H4886" t="s">
        <v>591</v>
      </c>
      <c r="I4886" t="s">
        <v>592</v>
      </c>
      <c r="J4886" t="s">
        <v>593</v>
      </c>
      <c r="K4886" t="s">
        <v>7</v>
      </c>
      <c r="L4886" t="s">
        <v>8</v>
      </c>
      <c r="M4886" t="s">
        <v>7</v>
      </c>
      <c r="N4886" t="s">
        <v>9</v>
      </c>
      <c r="O4886" t="s">
        <v>10</v>
      </c>
      <c r="P4886" s="83">
        <v>5</v>
      </c>
      <c r="Q4886">
        <v>2.95</v>
      </c>
      <c r="R4886">
        <v>2.0499999999999998</v>
      </c>
      <c r="S4886" s="9">
        <v>0.59000000000000008</v>
      </c>
    </row>
    <row r="4887" spans="1:19">
      <c r="A4887" s="83">
        <v>2021</v>
      </c>
      <c r="B4887" t="s">
        <v>1456</v>
      </c>
      <c r="C4887" t="s">
        <v>1506</v>
      </c>
      <c r="D4887" t="s">
        <v>350</v>
      </c>
      <c r="E4887" t="s">
        <v>2</v>
      </c>
      <c r="F4887" t="s">
        <v>1513</v>
      </c>
      <c r="G4887" t="s">
        <v>1514</v>
      </c>
      <c r="H4887" t="s">
        <v>366</v>
      </c>
      <c r="I4887" t="s">
        <v>354</v>
      </c>
      <c r="J4887" t="s">
        <v>79</v>
      </c>
      <c r="K4887" t="s">
        <v>7</v>
      </c>
      <c r="L4887" t="s">
        <v>8</v>
      </c>
      <c r="M4887" t="s">
        <v>7</v>
      </c>
      <c r="N4887" t="s">
        <v>9</v>
      </c>
      <c r="O4887" t="s">
        <v>10</v>
      </c>
      <c r="P4887" s="83">
        <v>11</v>
      </c>
      <c r="Q4887">
        <v>10.84</v>
      </c>
      <c r="R4887">
        <v>0.16000000000000014</v>
      </c>
      <c r="S4887" s="9">
        <v>0.98545454545454547</v>
      </c>
    </row>
    <row r="4888" spans="1:19">
      <c r="A4888" s="83">
        <v>2021</v>
      </c>
      <c r="B4888" t="s">
        <v>1456</v>
      </c>
      <c r="C4888" t="s">
        <v>1506</v>
      </c>
      <c r="D4888" t="s">
        <v>350</v>
      </c>
      <c r="E4888" t="s">
        <v>2</v>
      </c>
      <c r="F4888" t="s">
        <v>1517</v>
      </c>
      <c r="G4888" t="s">
        <v>1518</v>
      </c>
      <c r="H4888" t="s">
        <v>366</v>
      </c>
      <c r="I4888" t="s">
        <v>354</v>
      </c>
      <c r="J4888" t="s">
        <v>79</v>
      </c>
      <c r="K4888" t="s">
        <v>7</v>
      </c>
      <c r="L4888" t="s">
        <v>8</v>
      </c>
      <c r="M4888" t="s">
        <v>7</v>
      </c>
      <c r="N4888" t="s">
        <v>9</v>
      </c>
      <c r="O4888" t="s">
        <v>10</v>
      </c>
      <c r="P4888" s="83">
        <v>12</v>
      </c>
      <c r="Q4888">
        <v>11.799999999999999</v>
      </c>
      <c r="R4888">
        <v>0.20000000000000107</v>
      </c>
      <c r="S4888" s="9">
        <v>0.98333333333333328</v>
      </c>
    </row>
    <row r="4889" spans="1:19">
      <c r="A4889" s="83">
        <v>2021</v>
      </c>
      <c r="B4889" t="s">
        <v>1456</v>
      </c>
      <c r="C4889" t="s">
        <v>1506</v>
      </c>
      <c r="D4889" t="s">
        <v>350</v>
      </c>
      <c r="E4889" t="s">
        <v>2</v>
      </c>
      <c r="F4889" t="s">
        <v>1519</v>
      </c>
      <c r="G4889" t="s">
        <v>1520</v>
      </c>
      <c r="H4889" t="s">
        <v>1521</v>
      </c>
      <c r="I4889" t="s">
        <v>354</v>
      </c>
      <c r="J4889" t="s">
        <v>79</v>
      </c>
      <c r="K4889" t="s">
        <v>7</v>
      </c>
      <c r="L4889" t="s">
        <v>8</v>
      </c>
      <c r="M4889" t="s">
        <v>7</v>
      </c>
      <c r="N4889" t="s">
        <v>9</v>
      </c>
      <c r="O4889" t="s">
        <v>10</v>
      </c>
      <c r="P4889" s="83">
        <v>4</v>
      </c>
      <c r="Q4889">
        <v>3</v>
      </c>
      <c r="R4889">
        <v>1</v>
      </c>
      <c r="S4889" s="9">
        <v>0.75</v>
      </c>
    </row>
    <row r="4890" spans="1:19">
      <c r="A4890" s="83">
        <v>2021</v>
      </c>
      <c r="B4890" t="s">
        <v>1456</v>
      </c>
      <c r="C4890" t="s">
        <v>1506</v>
      </c>
      <c r="D4890" t="s">
        <v>350</v>
      </c>
      <c r="E4890" t="s">
        <v>2</v>
      </c>
      <c r="F4890" t="s">
        <v>1522</v>
      </c>
      <c r="G4890" t="s">
        <v>1523</v>
      </c>
      <c r="H4890" t="s">
        <v>366</v>
      </c>
      <c r="I4890" t="s">
        <v>354</v>
      </c>
      <c r="J4890" t="s">
        <v>79</v>
      </c>
      <c r="K4890" t="s">
        <v>7</v>
      </c>
      <c r="L4890" t="s">
        <v>8</v>
      </c>
      <c r="M4890" t="s">
        <v>7</v>
      </c>
      <c r="N4890" t="s">
        <v>9</v>
      </c>
      <c r="O4890" t="s">
        <v>10</v>
      </c>
      <c r="P4890" s="83">
        <v>8</v>
      </c>
      <c r="Q4890">
        <v>6.01</v>
      </c>
      <c r="R4890">
        <v>1.9900000000000002</v>
      </c>
      <c r="S4890" s="9">
        <v>0.75124999999999997</v>
      </c>
    </row>
    <row r="4891" spans="1:19">
      <c r="A4891" s="83">
        <v>2021</v>
      </c>
      <c r="B4891" t="s">
        <v>1456</v>
      </c>
      <c r="C4891" t="s">
        <v>1506</v>
      </c>
      <c r="D4891" t="s">
        <v>350</v>
      </c>
      <c r="E4891" t="s">
        <v>2</v>
      </c>
      <c r="F4891" t="s">
        <v>1524</v>
      </c>
      <c r="G4891" t="s">
        <v>1525</v>
      </c>
      <c r="H4891" t="s">
        <v>1526</v>
      </c>
      <c r="I4891" t="s">
        <v>354</v>
      </c>
      <c r="J4891" t="s">
        <v>79</v>
      </c>
      <c r="K4891" t="s">
        <v>7</v>
      </c>
      <c r="L4891" t="s">
        <v>8</v>
      </c>
      <c r="M4891" t="s">
        <v>7</v>
      </c>
      <c r="N4891" t="s">
        <v>9</v>
      </c>
      <c r="O4891" t="s">
        <v>10</v>
      </c>
      <c r="P4891" s="83">
        <v>3</v>
      </c>
      <c r="Q4891">
        <v>0</v>
      </c>
      <c r="R4891">
        <v>3</v>
      </c>
      <c r="S4891" s="9">
        <v>0</v>
      </c>
    </row>
    <row r="4892" spans="1:19">
      <c r="A4892" s="83">
        <v>2021</v>
      </c>
      <c r="B4892" t="s">
        <v>1456</v>
      </c>
      <c r="C4892" t="s">
        <v>1506</v>
      </c>
      <c r="D4892" t="s">
        <v>350</v>
      </c>
      <c r="E4892" t="s">
        <v>2</v>
      </c>
      <c r="F4892" t="s">
        <v>1527</v>
      </c>
      <c r="G4892" t="s">
        <v>1528</v>
      </c>
      <c r="H4892" t="s">
        <v>366</v>
      </c>
      <c r="I4892" t="s">
        <v>354</v>
      </c>
      <c r="J4892" t="s">
        <v>79</v>
      </c>
      <c r="K4892" t="s">
        <v>7</v>
      </c>
      <c r="L4892" t="s">
        <v>8</v>
      </c>
      <c r="M4892" t="s">
        <v>7</v>
      </c>
      <c r="N4892" t="s">
        <v>9</v>
      </c>
      <c r="O4892" t="s">
        <v>10</v>
      </c>
      <c r="P4892" s="83">
        <v>4</v>
      </c>
      <c r="Q4892">
        <v>3.42</v>
      </c>
      <c r="R4892">
        <v>0.58000000000000007</v>
      </c>
      <c r="S4892" s="9">
        <v>0.85499999999999998</v>
      </c>
    </row>
    <row r="4893" spans="1:19">
      <c r="A4893" s="83">
        <v>2021</v>
      </c>
      <c r="B4893" t="s">
        <v>1456</v>
      </c>
      <c r="C4893" t="s">
        <v>1506</v>
      </c>
      <c r="D4893" t="s">
        <v>350</v>
      </c>
      <c r="E4893" t="s">
        <v>2</v>
      </c>
      <c r="F4893" t="s">
        <v>1529</v>
      </c>
      <c r="G4893" t="s">
        <v>1530</v>
      </c>
      <c r="H4893" t="s">
        <v>366</v>
      </c>
      <c r="I4893" t="s">
        <v>354</v>
      </c>
      <c r="J4893" t="s">
        <v>79</v>
      </c>
      <c r="K4893" t="s">
        <v>7</v>
      </c>
      <c r="L4893" t="s">
        <v>8</v>
      </c>
      <c r="M4893" t="s">
        <v>7</v>
      </c>
      <c r="N4893" t="s">
        <v>9</v>
      </c>
      <c r="O4893" t="s">
        <v>10</v>
      </c>
      <c r="P4893" s="83">
        <v>5</v>
      </c>
      <c r="Q4893">
        <v>1.3</v>
      </c>
      <c r="R4893">
        <v>3.7</v>
      </c>
      <c r="S4893" s="9">
        <v>0.26</v>
      </c>
    </row>
    <row r="4894" spans="1:19">
      <c r="A4894" s="83">
        <v>2021</v>
      </c>
      <c r="B4894" t="s">
        <v>1456</v>
      </c>
      <c r="C4894" t="s">
        <v>1506</v>
      </c>
      <c r="D4894" t="s">
        <v>350</v>
      </c>
      <c r="E4894" t="s">
        <v>2</v>
      </c>
      <c r="F4894" t="s">
        <v>1531</v>
      </c>
      <c r="G4894" t="s">
        <v>1532</v>
      </c>
      <c r="H4894" t="s">
        <v>366</v>
      </c>
      <c r="I4894" t="s">
        <v>354</v>
      </c>
      <c r="J4894" t="s">
        <v>79</v>
      </c>
      <c r="K4894" t="s">
        <v>7</v>
      </c>
      <c r="L4894" t="s">
        <v>8</v>
      </c>
      <c r="M4894" t="s">
        <v>7</v>
      </c>
      <c r="N4894" t="s">
        <v>9</v>
      </c>
      <c r="O4894" t="s">
        <v>10</v>
      </c>
      <c r="P4894" s="83">
        <v>13</v>
      </c>
      <c r="Q4894">
        <v>13</v>
      </c>
      <c r="R4894">
        <v>0</v>
      </c>
      <c r="S4894" s="9">
        <v>1</v>
      </c>
    </row>
    <row r="4895" spans="1:19">
      <c r="A4895" s="83">
        <v>2021</v>
      </c>
      <c r="B4895" t="s">
        <v>1456</v>
      </c>
      <c r="C4895" t="s">
        <v>1506</v>
      </c>
      <c r="D4895" t="s">
        <v>350</v>
      </c>
      <c r="E4895" t="s">
        <v>2</v>
      </c>
      <c r="F4895" t="s">
        <v>1533</v>
      </c>
      <c r="G4895" t="s">
        <v>1534</v>
      </c>
      <c r="H4895" t="s">
        <v>366</v>
      </c>
      <c r="I4895" t="s">
        <v>354</v>
      </c>
      <c r="J4895" t="s">
        <v>79</v>
      </c>
      <c r="K4895" t="s">
        <v>7</v>
      </c>
      <c r="L4895" t="s">
        <v>8</v>
      </c>
      <c r="M4895" t="s">
        <v>7</v>
      </c>
      <c r="N4895" t="s">
        <v>9</v>
      </c>
      <c r="O4895" t="s">
        <v>10</v>
      </c>
      <c r="P4895" s="83">
        <v>16</v>
      </c>
      <c r="Q4895">
        <v>16</v>
      </c>
      <c r="R4895">
        <v>0</v>
      </c>
      <c r="S4895" s="9">
        <v>1</v>
      </c>
    </row>
    <row r="4896" spans="1:19">
      <c r="A4896" s="83">
        <v>2021</v>
      </c>
      <c r="B4896" t="s">
        <v>1456</v>
      </c>
      <c r="C4896" t="s">
        <v>1506</v>
      </c>
      <c r="D4896" t="s">
        <v>350</v>
      </c>
      <c r="E4896" t="s">
        <v>2</v>
      </c>
      <c r="F4896" t="s">
        <v>1535</v>
      </c>
      <c r="G4896" t="s">
        <v>1536</v>
      </c>
      <c r="H4896" t="s">
        <v>366</v>
      </c>
      <c r="I4896" t="s">
        <v>354</v>
      </c>
      <c r="J4896" t="s">
        <v>79</v>
      </c>
      <c r="K4896" t="s">
        <v>7</v>
      </c>
      <c r="L4896" t="s">
        <v>8</v>
      </c>
      <c r="M4896" t="s">
        <v>7</v>
      </c>
      <c r="N4896" t="s">
        <v>9</v>
      </c>
      <c r="O4896" t="s">
        <v>10</v>
      </c>
      <c r="P4896" s="83">
        <v>6</v>
      </c>
      <c r="Q4896">
        <v>5.0999999999999996</v>
      </c>
      <c r="R4896">
        <v>0.90000000000000036</v>
      </c>
      <c r="S4896" s="9">
        <v>0.85</v>
      </c>
    </row>
    <row r="4897" spans="1:19">
      <c r="A4897" s="83">
        <v>2021</v>
      </c>
      <c r="B4897" t="s">
        <v>1456</v>
      </c>
      <c r="C4897" t="s">
        <v>1506</v>
      </c>
      <c r="D4897" t="s">
        <v>164</v>
      </c>
      <c r="E4897" t="s">
        <v>154</v>
      </c>
      <c r="F4897" t="s">
        <v>1090</v>
      </c>
      <c r="G4897" t="s">
        <v>1507</v>
      </c>
      <c r="H4897" t="s">
        <v>126</v>
      </c>
      <c r="I4897" t="s">
        <v>667</v>
      </c>
      <c r="J4897" t="s">
        <v>79</v>
      </c>
      <c r="K4897" t="s">
        <v>7</v>
      </c>
      <c r="L4897" t="s">
        <v>8</v>
      </c>
      <c r="M4897" t="s">
        <v>7</v>
      </c>
      <c r="N4897" t="s">
        <v>9</v>
      </c>
      <c r="O4897" t="s">
        <v>10</v>
      </c>
      <c r="P4897" s="83">
        <v>7</v>
      </c>
      <c r="Q4897">
        <v>7</v>
      </c>
      <c r="R4897">
        <v>0</v>
      </c>
      <c r="S4897" s="9">
        <v>1</v>
      </c>
    </row>
    <row r="4898" spans="1:19">
      <c r="A4898" s="83">
        <v>2021</v>
      </c>
      <c r="B4898" t="s">
        <v>1456</v>
      </c>
      <c r="C4898" t="s">
        <v>1506</v>
      </c>
      <c r="D4898" t="s">
        <v>164</v>
      </c>
      <c r="E4898" t="s">
        <v>154</v>
      </c>
      <c r="F4898" t="s">
        <v>1604</v>
      </c>
      <c r="G4898" t="s">
        <v>1605</v>
      </c>
      <c r="H4898" t="s">
        <v>126</v>
      </c>
      <c r="I4898" t="s">
        <v>667</v>
      </c>
      <c r="J4898" t="s">
        <v>79</v>
      </c>
      <c r="K4898" t="s">
        <v>7</v>
      </c>
      <c r="L4898" t="s">
        <v>8</v>
      </c>
      <c r="M4898" t="s">
        <v>7</v>
      </c>
      <c r="N4898" t="s">
        <v>9</v>
      </c>
      <c r="O4898" t="s">
        <v>10</v>
      </c>
      <c r="P4898" s="83">
        <v>7</v>
      </c>
      <c r="Q4898">
        <v>3.18</v>
      </c>
      <c r="R4898">
        <v>3.82</v>
      </c>
      <c r="S4898" s="9">
        <v>0.45428571428571429</v>
      </c>
    </row>
    <row r="4899" spans="1:19">
      <c r="A4899" s="83">
        <v>2021</v>
      </c>
      <c r="B4899" t="s">
        <v>1456</v>
      </c>
      <c r="C4899" t="s">
        <v>1506</v>
      </c>
      <c r="D4899" t="s">
        <v>164</v>
      </c>
      <c r="E4899" t="s">
        <v>154</v>
      </c>
      <c r="F4899" t="s">
        <v>1606</v>
      </c>
      <c r="G4899" t="s">
        <v>1607</v>
      </c>
      <c r="H4899" t="s">
        <v>126</v>
      </c>
      <c r="I4899" t="s">
        <v>667</v>
      </c>
      <c r="J4899" t="s">
        <v>79</v>
      </c>
      <c r="K4899" t="s">
        <v>7</v>
      </c>
      <c r="L4899" t="s">
        <v>8</v>
      </c>
      <c r="M4899" t="s">
        <v>7</v>
      </c>
      <c r="N4899" t="s">
        <v>9</v>
      </c>
      <c r="O4899" t="s">
        <v>10</v>
      </c>
      <c r="P4899" s="83">
        <v>5</v>
      </c>
      <c r="Q4899">
        <v>1.79</v>
      </c>
      <c r="R4899">
        <v>3.21</v>
      </c>
      <c r="S4899" s="9">
        <v>0.35799999999999998</v>
      </c>
    </row>
    <row r="4900" spans="1:19">
      <c r="A4900" s="83">
        <v>2021</v>
      </c>
      <c r="B4900" t="s">
        <v>1456</v>
      </c>
      <c r="C4900" t="s">
        <v>1469</v>
      </c>
      <c r="D4900" t="s">
        <v>1457</v>
      </c>
      <c r="E4900" t="s">
        <v>154</v>
      </c>
      <c r="F4900" t="s">
        <v>423</v>
      </c>
      <c r="G4900" t="s">
        <v>1485</v>
      </c>
      <c r="H4900" t="s">
        <v>383</v>
      </c>
      <c r="I4900" t="s">
        <v>384</v>
      </c>
      <c r="J4900" t="s">
        <v>37</v>
      </c>
      <c r="K4900" t="s">
        <v>7</v>
      </c>
      <c r="L4900" t="s">
        <v>8</v>
      </c>
      <c r="M4900" t="s">
        <v>7</v>
      </c>
      <c r="N4900" t="s">
        <v>9</v>
      </c>
      <c r="O4900" t="s">
        <v>10</v>
      </c>
      <c r="P4900" s="83">
        <v>6</v>
      </c>
      <c r="Q4900">
        <v>3.77</v>
      </c>
      <c r="R4900">
        <v>2.23</v>
      </c>
      <c r="S4900" s="9">
        <v>0.6283333333333333</v>
      </c>
    </row>
    <row r="4901" spans="1:19">
      <c r="A4901" s="83">
        <v>2021</v>
      </c>
      <c r="B4901" t="s">
        <v>1456</v>
      </c>
      <c r="C4901" t="s">
        <v>1469</v>
      </c>
      <c r="D4901" t="s">
        <v>1457</v>
      </c>
      <c r="E4901" t="s">
        <v>154</v>
      </c>
      <c r="F4901" t="s">
        <v>441</v>
      </c>
      <c r="G4901" t="s">
        <v>1492</v>
      </c>
      <c r="H4901" t="s">
        <v>383</v>
      </c>
      <c r="I4901" t="s">
        <v>384</v>
      </c>
      <c r="J4901" t="s">
        <v>37</v>
      </c>
      <c r="K4901" t="s">
        <v>7</v>
      </c>
      <c r="L4901" t="s">
        <v>8</v>
      </c>
      <c r="M4901" t="s">
        <v>7</v>
      </c>
      <c r="N4901" t="s">
        <v>9</v>
      </c>
      <c r="O4901" t="s">
        <v>10</v>
      </c>
      <c r="P4901" s="83">
        <v>5</v>
      </c>
      <c r="Q4901">
        <v>2</v>
      </c>
      <c r="R4901">
        <v>3</v>
      </c>
      <c r="S4901" s="9">
        <v>0.4</v>
      </c>
    </row>
    <row r="4902" spans="1:19">
      <c r="A4902" s="83">
        <v>2021</v>
      </c>
      <c r="B4902" t="s">
        <v>1456</v>
      </c>
      <c r="C4902" t="s">
        <v>1469</v>
      </c>
      <c r="D4902" t="s">
        <v>1457</v>
      </c>
      <c r="E4902" t="s">
        <v>154</v>
      </c>
      <c r="F4902" t="s">
        <v>1405</v>
      </c>
      <c r="G4902" t="s">
        <v>1495</v>
      </c>
      <c r="H4902" t="s">
        <v>383</v>
      </c>
      <c r="I4902" t="s">
        <v>384</v>
      </c>
      <c r="J4902" t="s">
        <v>37</v>
      </c>
      <c r="K4902" t="s">
        <v>7</v>
      </c>
      <c r="L4902" t="s">
        <v>8</v>
      </c>
      <c r="M4902" t="s">
        <v>7</v>
      </c>
      <c r="N4902" t="s">
        <v>9</v>
      </c>
      <c r="O4902" t="s">
        <v>10</v>
      </c>
      <c r="P4902" s="83">
        <v>6</v>
      </c>
      <c r="Q4902">
        <v>2</v>
      </c>
      <c r="R4902">
        <v>4</v>
      </c>
      <c r="S4902" s="9">
        <v>0.33333333333333331</v>
      </c>
    </row>
    <row r="4903" spans="1:19">
      <c r="A4903" s="83">
        <v>2021</v>
      </c>
      <c r="B4903" t="s">
        <v>1456</v>
      </c>
      <c r="C4903" t="s">
        <v>1469</v>
      </c>
      <c r="D4903" t="s">
        <v>1457</v>
      </c>
      <c r="E4903" t="s">
        <v>154</v>
      </c>
      <c r="F4903" t="s">
        <v>1496</v>
      </c>
      <c r="G4903" t="s">
        <v>1497</v>
      </c>
      <c r="H4903" t="s">
        <v>383</v>
      </c>
      <c r="I4903" t="s">
        <v>384</v>
      </c>
      <c r="J4903" t="s">
        <v>37</v>
      </c>
      <c r="K4903" t="s">
        <v>7</v>
      </c>
      <c r="L4903" t="s">
        <v>8</v>
      </c>
      <c r="M4903" t="s">
        <v>7</v>
      </c>
      <c r="N4903" t="s">
        <v>9</v>
      </c>
      <c r="O4903" t="s">
        <v>10</v>
      </c>
      <c r="P4903" s="83">
        <v>5</v>
      </c>
      <c r="Q4903">
        <v>1.5</v>
      </c>
      <c r="R4903">
        <v>3.5</v>
      </c>
      <c r="S4903" s="9">
        <v>0.3</v>
      </c>
    </row>
    <row r="4904" spans="1:19">
      <c r="A4904" s="83">
        <v>2021</v>
      </c>
      <c r="B4904" t="s">
        <v>1456</v>
      </c>
      <c r="C4904" t="s">
        <v>1469</v>
      </c>
      <c r="D4904" t="s">
        <v>1457</v>
      </c>
      <c r="E4904" t="s">
        <v>154</v>
      </c>
      <c r="F4904" t="s">
        <v>1487</v>
      </c>
      <c r="G4904" t="s">
        <v>1488</v>
      </c>
      <c r="H4904" t="s">
        <v>1489</v>
      </c>
      <c r="I4904" t="s">
        <v>384</v>
      </c>
      <c r="J4904" t="s">
        <v>37</v>
      </c>
      <c r="K4904" t="s">
        <v>7</v>
      </c>
      <c r="L4904" t="s">
        <v>8</v>
      </c>
      <c r="M4904" t="s">
        <v>7</v>
      </c>
      <c r="N4904" t="s">
        <v>9</v>
      </c>
      <c r="O4904" t="s">
        <v>10</v>
      </c>
      <c r="P4904" s="83">
        <v>8</v>
      </c>
      <c r="Q4904">
        <v>5</v>
      </c>
      <c r="R4904">
        <v>3</v>
      </c>
      <c r="S4904" s="9">
        <v>0.625</v>
      </c>
    </row>
    <row r="4905" spans="1:19">
      <c r="A4905" s="83">
        <v>2021</v>
      </c>
      <c r="B4905" t="s">
        <v>1456</v>
      </c>
      <c r="C4905" t="s">
        <v>1469</v>
      </c>
      <c r="D4905" t="s">
        <v>1457</v>
      </c>
      <c r="E4905" t="s">
        <v>154</v>
      </c>
      <c r="F4905" t="s">
        <v>1608</v>
      </c>
      <c r="G4905" t="s">
        <v>1609</v>
      </c>
      <c r="H4905" t="s">
        <v>383</v>
      </c>
      <c r="I4905" t="s">
        <v>384</v>
      </c>
      <c r="J4905" t="s">
        <v>37</v>
      </c>
      <c r="K4905" t="s">
        <v>7</v>
      </c>
      <c r="L4905" t="s">
        <v>8</v>
      </c>
      <c r="M4905" t="s">
        <v>7</v>
      </c>
      <c r="N4905" t="s">
        <v>9</v>
      </c>
      <c r="O4905" t="s">
        <v>10</v>
      </c>
      <c r="P4905" s="83">
        <v>2</v>
      </c>
      <c r="Q4905">
        <v>2</v>
      </c>
      <c r="R4905">
        <v>0</v>
      </c>
      <c r="S4905" s="9">
        <v>1</v>
      </c>
    </row>
    <row r="4906" spans="1:19">
      <c r="A4906" s="83">
        <v>2021</v>
      </c>
      <c r="B4906" t="s">
        <v>1456</v>
      </c>
      <c r="C4906" t="s">
        <v>1469</v>
      </c>
      <c r="D4906" t="s">
        <v>1457</v>
      </c>
      <c r="E4906" t="s">
        <v>154</v>
      </c>
      <c r="F4906" t="s">
        <v>1476</v>
      </c>
      <c r="G4906" t="s">
        <v>1477</v>
      </c>
      <c r="H4906" t="s">
        <v>383</v>
      </c>
      <c r="I4906" t="s">
        <v>384</v>
      </c>
      <c r="J4906" t="s">
        <v>37</v>
      </c>
      <c r="K4906" t="s">
        <v>7</v>
      </c>
      <c r="L4906" t="s">
        <v>8</v>
      </c>
      <c r="M4906" t="s">
        <v>7</v>
      </c>
      <c r="N4906" t="s">
        <v>9</v>
      </c>
      <c r="O4906" t="s">
        <v>10</v>
      </c>
      <c r="P4906" s="83">
        <v>6</v>
      </c>
      <c r="Q4906">
        <v>5</v>
      </c>
      <c r="R4906">
        <v>1</v>
      </c>
      <c r="S4906" s="9">
        <v>0.83333333333333337</v>
      </c>
    </row>
    <row r="4907" spans="1:19">
      <c r="A4907" s="83">
        <v>2021</v>
      </c>
      <c r="B4907" t="s">
        <v>1456</v>
      </c>
      <c r="C4907" t="s">
        <v>1469</v>
      </c>
      <c r="D4907" t="s">
        <v>1457</v>
      </c>
      <c r="E4907" t="s">
        <v>2</v>
      </c>
      <c r="F4907" t="s">
        <v>386</v>
      </c>
      <c r="G4907" t="s">
        <v>1490</v>
      </c>
      <c r="H4907" t="s">
        <v>383</v>
      </c>
      <c r="I4907" t="s">
        <v>384</v>
      </c>
      <c r="J4907" t="s">
        <v>37</v>
      </c>
      <c r="K4907" t="s">
        <v>7</v>
      </c>
      <c r="L4907" t="s">
        <v>8</v>
      </c>
      <c r="M4907" t="s">
        <v>7</v>
      </c>
      <c r="N4907" t="s">
        <v>9</v>
      </c>
      <c r="O4907" t="s">
        <v>10</v>
      </c>
      <c r="P4907" s="83">
        <v>4</v>
      </c>
      <c r="Q4907">
        <v>2</v>
      </c>
      <c r="R4907">
        <v>2</v>
      </c>
      <c r="S4907" s="9">
        <v>0.5</v>
      </c>
    </row>
    <row r="4908" spans="1:19">
      <c r="A4908" s="83">
        <v>2021</v>
      </c>
      <c r="B4908" t="s">
        <v>1456</v>
      </c>
      <c r="C4908" t="s">
        <v>1469</v>
      </c>
      <c r="D4908" t="s">
        <v>1457</v>
      </c>
      <c r="E4908" t="s">
        <v>2</v>
      </c>
      <c r="F4908" t="s">
        <v>394</v>
      </c>
      <c r="G4908" t="s">
        <v>1470</v>
      </c>
      <c r="H4908" t="s">
        <v>383</v>
      </c>
      <c r="I4908" t="s">
        <v>384</v>
      </c>
      <c r="J4908" t="s">
        <v>37</v>
      </c>
      <c r="K4908" t="s">
        <v>7</v>
      </c>
      <c r="L4908" t="s">
        <v>8</v>
      </c>
      <c r="M4908" t="s">
        <v>7</v>
      </c>
      <c r="N4908" t="s">
        <v>9</v>
      </c>
      <c r="O4908" t="s">
        <v>10</v>
      </c>
      <c r="P4908" s="83">
        <v>9</v>
      </c>
      <c r="Q4908">
        <v>8.41</v>
      </c>
      <c r="R4908">
        <v>0.58999999999999986</v>
      </c>
      <c r="S4908" s="9">
        <v>0.93444444444444441</v>
      </c>
    </row>
    <row r="4909" spans="1:19">
      <c r="A4909" s="83">
        <v>2021</v>
      </c>
      <c r="B4909" t="s">
        <v>1456</v>
      </c>
      <c r="C4909" t="s">
        <v>1469</v>
      </c>
      <c r="D4909" t="s">
        <v>1457</v>
      </c>
      <c r="E4909" t="s">
        <v>2</v>
      </c>
      <c r="F4909" t="s">
        <v>397</v>
      </c>
      <c r="G4909" t="s">
        <v>1475</v>
      </c>
      <c r="H4909" t="s">
        <v>383</v>
      </c>
      <c r="I4909" t="s">
        <v>384</v>
      </c>
      <c r="J4909" t="s">
        <v>37</v>
      </c>
      <c r="K4909" t="s">
        <v>7</v>
      </c>
      <c r="L4909" t="s">
        <v>8</v>
      </c>
      <c r="M4909" t="s">
        <v>7</v>
      </c>
      <c r="N4909" t="s">
        <v>9</v>
      </c>
      <c r="O4909" t="s">
        <v>10</v>
      </c>
      <c r="P4909" s="83">
        <v>5</v>
      </c>
      <c r="Q4909">
        <v>0</v>
      </c>
      <c r="R4909">
        <v>5</v>
      </c>
      <c r="S4909" s="9">
        <v>0</v>
      </c>
    </row>
    <row r="4910" spans="1:19">
      <c r="A4910" s="83">
        <v>2021</v>
      </c>
      <c r="B4910" t="s">
        <v>1456</v>
      </c>
      <c r="C4910" t="s">
        <v>1469</v>
      </c>
      <c r="D4910" t="s">
        <v>1457</v>
      </c>
      <c r="E4910" t="s">
        <v>2</v>
      </c>
      <c r="F4910" t="s">
        <v>400</v>
      </c>
      <c r="G4910" t="s">
        <v>1498</v>
      </c>
      <c r="H4910" t="s">
        <v>383</v>
      </c>
      <c r="I4910" t="s">
        <v>384</v>
      </c>
      <c r="J4910" t="s">
        <v>37</v>
      </c>
      <c r="K4910" t="s">
        <v>7</v>
      </c>
      <c r="L4910" t="s">
        <v>8</v>
      </c>
      <c r="M4910" t="s">
        <v>7</v>
      </c>
      <c r="N4910" t="s">
        <v>9</v>
      </c>
      <c r="O4910" t="s">
        <v>10</v>
      </c>
      <c r="P4910" s="83">
        <v>6</v>
      </c>
      <c r="Q4910">
        <v>3</v>
      </c>
      <c r="R4910">
        <v>3</v>
      </c>
      <c r="S4910" s="9">
        <v>0.5</v>
      </c>
    </row>
    <row r="4911" spans="1:19">
      <c r="A4911" s="83">
        <v>2021</v>
      </c>
      <c r="B4911" t="s">
        <v>1456</v>
      </c>
      <c r="C4911" t="s">
        <v>1469</v>
      </c>
      <c r="D4911" t="s">
        <v>1457</v>
      </c>
      <c r="E4911" t="s">
        <v>2</v>
      </c>
      <c r="F4911" t="s">
        <v>410</v>
      </c>
      <c r="G4911" t="s">
        <v>1486</v>
      </c>
      <c r="H4911" t="s">
        <v>383</v>
      </c>
      <c r="I4911" t="s">
        <v>384</v>
      </c>
      <c r="J4911" t="s">
        <v>37</v>
      </c>
      <c r="K4911" t="s">
        <v>7</v>
      </c>
      <c r="L4911" t="s">
        <v>8</v>
      </c>
      <c r="M4911" t="s">
        <v>7</v>
      </c>
      <c r="N4911" t="s">
        <v>9</v>
      </c>
      <c r="O4911" t="s">
        <v>10</v>
      </c>
      <c r="P4911" s="83">
        <v>4</v>
      </c>
      <c r="Q4911">
        <v>3.8499999999999996</v>
      </c>
      <c r="R4911">
        <v>0.15000000000000036</v>
      </c>
      <c r="S4911" s="9">
        <v>0.96249999999999991</v>
      </c>
    </row>
    <row r="4912" spans="1:19">
      <c r="A4912" s="83">
        <v>2021</v>
      </c>
      <c r="B4912" t="s">
        <v>1456</v>
      </c>
      <c r="C4912" t="s">
        <v>1469</v>
      </c>
      <c r="D4912" t="s">
        <v>1457</v>
      </c>
      <c r="E4912" t="s">
        <v>2</v>
      </c>
      <c r="F4912" t="s">
        <v>426</v>
      </c>
      <c r="G4912" t="s">
        <v>1491</v>
      </c>
      <c r="H4912" t="s">
        <v>383</v>
      </c>
      <c r="I4912" t="s">
        <v>384</v>
      </c>
      <c r="J4912" t="s">
        <v>37</v>
      </c>
      <c r="K4912" t="s">
        <v>7</v>
      </c>
      <c r="L4912" t="s">
        <v>8</v>
      </c>
      <c r="M4912" t="s">
        <v>7</v>
      </c>
      <c r="N4912" t="s">
        <v>9</v>
      </c>
      <c r="O4912" t="s">
        <v>10</v>
      </c>
      <c r="P4912" s="83">
        <v>6</v>
      </c>
      <c r="Q4912">
        <v>0</v>
      </c>
      <c r="R4912">
        <v>6</v>
      </c>
      <c r="S4912" s="9">
        <v>0</v>
      </c>
    </row>
    <row r="4913" spans="1:19">
      <c r="A4913" s="83">
        <v>2021</v>
      </c>
      <c r="B4913" t="s">
        <v>1456</v>
      </c>
      <c r="C4913" t="s">
        <v>1469</v>
      </c>
      <c r="D4913" t="s">
        <v>1457</v>
      </c>
      <c r="E4913" t="s">
        <v>2</v>
      </c>
      <c r="F4913" t="s">
        <v>429</v>
      </c>
      <c r="G4913" t="s">
        <v>1478</v>
      </c>
      <c r="H4913" t="s">
        <v>383</v>
      </c>
      <c r="I4913" t="s">
        <v>384</v>
      </c>
      <c r="J4913" t="s">
        <v>37</v>
      </c>
      <c r="K4913" t="s">
        <v>7</v>
      </c>
      <c r="L4913" t="s">
        <v>8</v>
      </c>
      <c r="M4913" t="s">
        <v>7</v>
      </c>
      <c r="N4913" t="s">
        <v>9</v>
      </c>
      <c r="O4913" t="s">
        <v>10</v>
      </c>
      <c r="P4913" s="83">
        <v>3</v>
      </c>
      <c r="Q4913">
        <v>1.5</v>
      </c>
      <c r="R4913">
        <v>1.5</v>
      </c>
      <c r="S4913" s="9">
        <v>0.5</v>
      </c>
    </row>
    <row r="4914" spans="1:19">
      <c r="A4914" s="83">
        <v>2021</v>
      </c>
      <c r="B4914" t="s">
        <v>1456</v>
      </c>
      <c r="C4914" t="s">
        <v>1469</v>
      </c>
      <c r="D4914" t="s">
        <v>1457</v>
      </c>
      <c r="E4914" t="s">
        <v>2</v>
      </c>
      <c r="F4914" t="s">
        <v>444</v>
      </c>
      <c r="G4914" t="s">
        <v>1499</v>
      </c>
      <c r="H4914" t="s">
        <v>383</v>
      </c>
      <c r="I4914" t="s">
        <v>384</v>
      </c>
      <c r="J4914" t="s">
        <v>37</v>
      </c>
      <c r="K4914" t="s">
        <v>7</v>
      </c>
      <c r="L4914" t="s">
        <v>8</v>
      </c>
      <c r="M4914" t="s">
        <v>7</v>
      </c>
      <c r="N4914" t="s">
        <v>9</v>
      </c>
      <c r="O4914" t="s">
        <v>10</v>
      </c>
      <c r="P4914" s="83">
        <v>5</v>
      </c>
      <c r="Q4914">
        <v>5</v>
      </c>
      <c r="R4914">
        <v>0</v>
      </c>
      <c r="S4914" s="9">
        <v>1</v>
      </c>
    </row>
    <row r="4915" spans="1:19">
      <c r="A4915" s="83">
        <v>2021</v>
      </c>
      <c r="B4915" t="s">
        <v>1456</v>
      </c>
      <c r="C4915" t="s">
        <v>1469</v>
      </c>
      <c r="D4915" t="s">
        <v>1457</v>
      </c>
      <c r="E4915" t="s">
        <v>2</v>
      </c>
      <c r="F4915" t="s">
        <v>979</v>
      </c>
      <c r="G4915" t="s">
        <v>1479</v>
      </c>
      <c r="H4915" t="s">
        <v>383</v>
      </c>
      <c r="I4915" t="s">
        <v>384</v>
      </c>
      <c r="J4915" t="s">
        <v>37</v>
      </c>
      <c r="K4915" t="s">
        <v>7</v>
      </c>
      <c r="L4915" t="s">
        <v>8</v>
      </c>
      <c r="M4915" t="s">
        <v>7</v>
      </c>
      <c r="N4915" t="s">
        <v>9</v>
      </c>
      <c r="O4915" t="s">
        <v>10</v>
      </c>
      <c r="P4915" s="83">
        <v>4</v>
      </c>
      <c r="Q4915">
        <v>3.01</v>
      </c>
      <c r="R4915">
        <v>0.99000000000000021</v>
      </c>
      <c r="S4915" s="9">
        <v>0.75249999999999995</v>
      </c>
    </row>
    <row r="4916" spans="1:19">
      <c r="A4916" s="83">
        <v>2021</v>
      </c>
      <c r="B4916" t="s">
        <v>1456</v>
      </c>
      <c r="C4916" t="s">
        <v>1469</v>
      </c>
      <c r="D4916" t="s">
        <v>1457</v>
      </c>
      <c r="E4916" t="s">
        <v>2</v>
      </c>
      <c r="F4916" t="s">
        <v>847</v>
      </c>
      <c r="G4916" t="s">
        <v>1480</v>
      </c>
      <c r="H4916" t="s">
        <v>383</v>
      </c>
      <c r="I4916" t="s">
        <v>384</v>
      </c>
      <c r="J4916" t="s">
        <v>37</v>
      </c>
      <c r="K4916" t="s">
        <v>7</v>
      </c>
      <c r="L4916" t="s">
        <v>8</v>
      </c>
      <c r="M4916" t="s">
        <v>7</v>
      </c>
      <c r="N4916" t="s">
        <v>9</v>
      </c>
      <c r="O4916" t="s">
        <v>10</v>
      </c>
      <c r="P4916" s="83">
        <v>4</v>
      </c>
      <c r="Q4916">
        <v>1.84</v>
      </c>
      <c r="R4916">
        <v>2.16</v>
      </c>
      <c r="S4916" s="9">
        <v>0.46</v>
      </c>
    </row>
    <row r="4917" spans="1:19">
      <c r="A4917" s="83">
        <v>2021</v>
      </c>
      <c r="B4917" t="s">
        <v>1456</v>
      </c>
      <c r="C4917" t="s">
        <v>1469</v>
      </c>
      <c r="D4917" t="s">
        <v>1457</v>
      </c>
      <c r="E4917" t="s">
        <v>2</v>
      </c>
      <c r="F4917" t="s">
        <v>850</v>
      </c>
      <c r="G4917" t="s">
        <v>1481</v>
      </c>
      <c r="H4917" t="s">
        <v>383</v>
      </c>
      <c r="I4917" t="s">
        <v>384</v>
      </c>
      <c r="J4917" t="s">
        <v>37</v>
      </c>
      <c r="K4917" t="s">
        <v>7</v>
      </c>
      <c r="L4917" t="s">
        <v>8</v>
      </c>
      <c r="M4917" t="s">
        <v>7</v>
      </c>
      <c r="N4917" t="s">
        <v>9</v>
      </c>
      <c r="O4917" t="s">
        <v>10</v>
      </c>
      <c r="P4917" s="83">
        <v>4</v>
      </c>
      <c r="Q4917">
        <v>2.2800000000000002</v>
      </c>
      <c r="R4917">
        <v>1.7199999999999998</v>
      </c>
      <c r="S4917" s="9">
        <v>0.57000000000000006</v>
      </c>
    </row>
    <row r="4918" spans="1:19">
      <c r="A4918" s="83">
        <v>2021</v>
      </c>
      <c r="B4918" t="s">
        <v>1456</v>
      </c>
      <c r="C4918" t="s">
        <v>1469</v>
      </c>
      <c r="D4918" t="s">
        <v>1457</v>
      </c>
      <c r="E4918" t="s">
        <v>2</v>
      </c>
      <c r="F4918" t="s">
        <v>853</v>
      </c>
      <c r="G4918" t="s">
        <v>1482</v>
      </c>
      <c r="H4918" t="s">
        <v>383</v>
      </c>
      <c r="I4918" t="s">
        <v>384</v>
      </c>
      <c r="J4918" t="s">
        <v>37</v>
      </c>
      <c r="K4918" t="s">
        <v>7</v>
      </c>
      <c r="L4918" t="s">
        <v>8</v>
      </c>
      <c r="M4918" t="s">
        <v>7</v>
      </c>
      <c r="N4918" t="s">
        <v>9</v>
      </c>
      <c r="O4918" t="s">
        <v>10</v>
      </c>
      <c r="P4918" s="83">
        <v>4</v>
      </c>
      <c r="Q4918">
        <v>1.65</v>
      </c>
      <c r="R4918">
        <v>2.35</v>
      </c>
      <c r="S4918" s="9">
        <v>0.41249999999999998</v>
      </c>
    </row>
    <row r="4919" spans="1:19">
      <c r="A4919" s="83">
        <v>2021</v>
      </c>
      <c r="B4919" t="s">
        <v>1456</v>
      </c>
      <c r="C4919" t="s">
        <v>1469</v>
      </c>
      <c r="D4919" t="s">
        <v>1457</v>
      </c>
      <c r="E4919" t="s">
        <v>2</v>
      </c>
      <c r="F4919" t="s">
        <v>859</v>
      </c>
      <c r="G4919" t="s">
        <v>1500</v>
      </c>
      <c r="H4919" t="s">
        <v>383</v>
      </c>
      <c r="I4919" t="s">
        <v>384</v>
      </c>
      <c r="J4919" t="s">
        <v>37</v>
      </c>
      <c r="K4919" t="s">
        <v>7</v>
      </c>
      <c r="L4919" t="s">
        <v>8</v>
      </c>
      <c r="M4919" t="s">
        <v>7</v>
      </c>
      <c r="N4919" t="s">
        <v>9</v>
      </c>
      <c r="O4919" t="s">
        <v>10</v>
      </c>
      <c r="P4919" s="83">
        <v>3</v>
      </c>
      <c r="Q4919">
        <v>1.5</v>
      </c>
      <c r="R4919">
        <v>1.5</v>
      </c>
      <c r="S4919" s="9">
        <v>0.5</v>
      </c>
    </row>
    <row r="4920" spans="1:19">
      <c r="A4920" s="83">
        <v>2021</v>
      </c>
      <c r="B4920" t="s">
        <v>1456</v>
      </c>
      <c r="C4920" t="s">
        <v>1469</v>
      </c>
      <c r="D4920" t="s">
        <v>1457</v>
      </c>
      <c r="E4920" t="s">
        <v>2</v>
      </c>
      <c r="F4920" t="s">
        <v>721</v>
      </c>
      <c r="G4920" t="s">
        <v>1501</v>
      </c>
      <c r="H4920" t="s">
        <v>383</v>
      </c>
      <c r="I4920" t="s">
        <v>384</v>
      </c>
      <c r="J4920" t="s">
        <v>37</v>
      </c>
      <c r="K4920" t="s">
        <v>7</v>
      </c>
      <c r="L4920" t="s">
        <v>8</v>
      </c>
      <c r="M4920" t="s">
        <v>7</v>
      </c>
      <c r="N4920" t="s">
        <v>9</v>
      </c>
      <c r="O4920" t="s">
        <v>10</v>
      </c>
      <c r="P4920" s="83">
        <v>3</v>
      </c>
      <c r="Q4920">
        <v>1.5</v>
      </c>
      <c r="R4920">
        <v>1.5</v>
      </c>
      <c r="S4920" s="9">
        <v>0.5</v>
      </c>
    </row>
    <row r="4921" spans="1:19">
      <c r="A4921" s="83">
        <v>2021</v>
      </c>
      <c r="B4921" t="s">
        <v>1456</v>
      </c>
      <c r="C4921" t="s">
        <v>1469</v>
      </c>
      <c r="D4921" t="s">
        <v>1457</v>
      </c>
      <c r="E4921" t="s">
        <v>2</v>
      </c>
      <c r="F4921" t="s">
        <v>723</v>
      </c>
      <c r="G4921" t="s">
        <v>1502</v>
      </c>
      <c r="H4921" t="s">
        <v>383</v>
      </c>
      <c r="I4921" t="s">
        <v>384</v>
      </c>
      <c r="J4921" t="s">
        <v>37</v>
      </c>
      <c r="K4921" t="s">
        <v>7</v>
      </c>
      <c r="L4921" t="s">
        <v>8</v>
      </c>
      <c r="M4921" t="s">
        <v>7</v>
      </c>
      <c r="N4921" t="s">
        <v>9</v>
      </c>
      <c r="O4921" t="s">
        <v>10</v>
      </c>
      <c r="P4921" s="83">
        <v>3</v>
      </c>
      <c r="Q4921">
        <v>1.5</v>
      </c>
      <c r="R4921">
        <v>1.5</v>
      </c>
      <c r="S4921" s="9">
        <v>0.5</v>
      </c>
    </row>
    <row r="4922" spans="1:19">
      <c r="A4922" s="83">
        <v>2021</v>
      </c>
      <c r="B4922" t="s">
        <v>1456</v>
      </c>
      <c r="C4922" t="s">
        <v>1469</v>
      </c>
      <c r="D4922" t="s">
        <v>1457</v>
      </c>
      <c r="E4922" t="s">
        <v>2</v>
      </c>
      <c r="F4922" t="s">
        <v>725</v>
      </c>
      <c r="G4922" t="s">
        <v>1503</v>
      </c>
      <c r="H4922" t="s">
        <v>383</v>
      </c>
      <c r="I4922" t="s">
        <v>384</v>
      </c>
      <c r="J4922" t="s">
        <v>37</v>
      </c>
      <c r="K4922" t="s">
        <v>7</v>
      </c>
      <c r="L4922" t="s">
        <v>8</v>
      </c>
      <c r="M4922" t="s">
        <v>7</v>
      </c>
      <c r="N4922" t="s">
        <v>9</v>
      </c>
      <c r="O4922" t="s">
        <v>10</v>
      </c>
      <c r="P4922" s="83">
        <v>5</v>
      </c>
      <c r="Q4922">
        <v>2</v>
      </c>
      <c r="R4922">
        <v>3</v>
      </c>
      <c r="S4922" s="9">
        <v>0.4</v>
      </c>
    </row>
    <row r="4923" spans="1:19">
      <c r="A4923" s="83">
        <v>2021</v>
      </c>
      <c r="B4923" t="s">
        <v>1456</v>
      </c>
      <c r="C4923" t="s">
        <v>1469</v>
      </c>
      <c r="D4923" t="s">
        <v>1457</v>
      </c>
      <c r="E4923" t="s">
        <v>2</v>
      </c>
      <c r="F4923" t="s">
        <v>1472</v>
      </c>
      <c r="G4923" t="s">
        <v>1473</v>
      </c>
      <c r="H4923" t="s">
        <v>383</v>
      </c>
      <c r="I4923" t="s">
        <v>384</v>
      </c>
      <c r="J4923" t="s">
        <v>37</v>
      </c>
      <c r="K4923" t="s">
        <v>7</v>
      </c>
      <c r="L4923" t="s">
        <v>8</v>
      </c>
      <c r="M4923" t="s">
        <v>7</v>
      </c>
      <c r="N4923" t="s">
        <v>9</v>
      </c>
      <c r="O4923" t="s">
        <v>10</v>
      </c>
      <c r="P4923" s="83">
        <v>5</v>
      </c>
      <c r="Q4923">
        <v>4</v>
      </c>
      <c r="R4923">
        <v>1</v>
      </c>
      <c r="S4923" s="9">
        <v>0.8</v>
      </c>
    </row>
    <row r="4924" spans="1:19">
      <c r="A4924" s="83">
        <v>2021</v>
      </c>
      <c r="B4924" t="s">
        <v>1456</v>
      </c>
      <c r="C4924" t="s">
        <v>1469</v>
      </c>
      <c r="D4924" t="s">
        <v>1457</v>
      </c>
      <c r="E4924" t="s">
        <v>2</v>
      </c>
      <c r="F4924" t="s">
        <v>1504</v>
      </c>
      <c r="G4924" t="s">
        <v>1505</v>
      </c>
      <c r="H4924" t="s">
        <v>383</v>
      </c>
      <c r="I4924" t="s">
        <v>384</v>
      </c>
      <c r="J4924" t="s">
        <v>37</v>
      </c>
      <c r="K4924" t="s">
        <v>7</v>
      </c>
      <c r="L4924" t="s">
        <v>8</v>
      </c>
      <c r="M4924" t="s">
        <v>7</v>
      </c>
      <c r="N4924" t="s">
        <v>9</v>
      </c>
      <c r="O4924" t="s">
        <v>10</v>
      </c>
      <c r="P4924" s="83">
        <v>6</v>
      </c>
      <c r="Q4924">
        <v>3</v>
      </c>
      <c r="R4924">
        <v>3</v>
      </c>
      <c r="S4924" s="9">
        <v>0.5</v>
      </c>
    </row>
    <row r="4925" spans="1:19">
      <c r="A4925" s="83">
        <v>2021</v>
      </c>
      <c r="B4925" t="s">
        <v>1456</v>
      </c>
      <c r="C4925" t="s">
        <v>1469</v>
      </c>
      <c r="D4925" t="s">
        <v>1457</v>
      </c>
      <c r="E4925" t="s">
        <v>2</v>
      </c>
      <c r="F4925" t="s">
        <v>1483</v>
      </c>
      <c r="G4925" t="s">
        <v>1484</v>
      </c>
      <c r="H4925" t="s">
        <v>383</v>
      </c>
      <c r="I4925" t="s">
        <v>384</v>
      </c>
      <c r="J4925" t="s">
        <v>37</v>
      </c>
      <c r="K4925" t="s">
        <v>7</v>
      </c>
      <c r="L4925" t="s">
        <v>8</v>
      </c>
      <c r="M4925" t="s">
        <v>7</v>
      </c>
      <c r="N4925" t="s">
        <v>9</v>
      </c>
      <c r="O4925" t="s">
        <v>10</v>
      </c>
      <c r="P4925" s="83">
        <v>4</v>
      </c>
      <c r="Q4925">
        <v>1.74</v>
      </c>
      <c r="R4925">
        <v>2.2599999999999998</v>
      </c>
      <c r="S4925" s="9">
        <v>0.435</v>
      </c>
    </row>
    <row r="4926" spans="1:19">
      <c r="A4926" s="83">
        <v>2021</v>
      </c>
      <c r="B4926" t="s">
        <v>1456</v>
      </c>
      <c r="C4926" t="s">
        <v>1469</v>
      </c>
      <c r="D4926" t="s">
        <v>1457</v>
      </c>
      <c r="E4926" t="s">
        <v>2</v>
      </c>
      <c r="F4926" t="s">
        <v>1493</v>
      </c>
      <c r="G4926" t="s">
        <v>1494</v>
      </c>
      <c r="H4926" t="s">
        <v>383</v>
      </c>
      <c r="I4926" t="s">
        <v>384</v>
      </c>
      <c r="J4926" t="s">
        <v>37</v>
      </c>
      <c r="K4926" t="s">
        <v>7</v>
      </c>
      <c r="L4926" t="s">
        <v>8</v>
      </c>
      <c r="M4926" t="s">
        <v>7</v>
      </c>
      <c r="N4926" t="s">
        <v>9</v>
      </c>
      <c r="O4926" t="s">
        <v>10</v>
      </c>
      <c r="P4926" s="83">
        <v>4</v>
      </c>
      <c r="Q4926">
        <v>4</v>
      </c>
      <c r="R4926">
        <v>0</v>
      </c>
      <c r="S4926" s="9">
        <v>1</v>
      </c>
    </row>
    <row r="4927" spans="1:19">
      <c r="A4927" s="83">
        <v>2021</v>
      </c>
      <c r="B4927" t="s">
        <v>1456</v>
      </c>
      <c r="C4927" t="s">
        <v>1540</v>
      </c>
      <c r="D4927" t="s">
        <v>1457</v>
      </c>
      <c r="E4927" t="s">
        <v>2</v>
      </c>
      <c r="F4927" t="s">
        <v>446</v>
      </c>
      <c r="G4927" t="s">
        <v>1549</v>
      </c>
      <c r="H4927" t="s">
        <v>448</v>
      </c>
      <c r="I4927" t="s">
        <v>36</v>
      </c>
      <c r="J4927" t="s">
        <v>37</v>
      </c>
      <c r="K4927" t="s">
        <v>7</v>
      </c>
      <c r="L4927" t="s">
        <v>8</v>
      </c>
      <c r="M4927" t="s">
        <v>7</v>
      </c>
      <c r="N4927" t="s">
        <v>9</v>
      </c>
      <c r="O4927" t="s">
        <v>10</v>
      </c>
      <c r="P4927" s="83">
        <v>3</v>
      </c>
      <c r="Q4927">
        <v>0</v>
      </c>
      <c r="R4927">
        <v>3</v>
      </c>
      <c r="S4927" s="9">
        <v>0</v>
      </c>
    </row>
    <row r="4928" spans="1:19">
      <c r="A4928" s="83">
        <v>2021</v>
      </c>
      <c r="B4928" t="s">
        <v>1456</v>
      </c>
      <c r="C4928" t="s">
        <v>1540</v>
      </c>
      <c r="D4928" t="s">
        <v>1457</v>
      </c>
      <c r="E4928" t="s">
        <v>2</v>
      </c>
      <c r="F4928" t="s">
        <v>449</v>
      </c>
      <c r="G4928" t="s">
        <v>1541</v>
      </c>
      <c r="H4928" t="s">
        <v>1542</v>
      </c>
      <c r="I4928" t="s">
        <v>36</v>
      </c>
      <c r="J4928" t="s">
        <v>37</v>
      </c>
      <c r="K4928" t="s">
        <v>7</v>
      </c>
      <c r="L4928" t="s">
        <v>8</v>
      </c>
      <c r="M4928" t="s">
        <v>7</v>
      </c>
      <c r="N4928" t="s">
        <v>9</v>
      </c>
      <c r="O4928" t="s">
        <v>10</v>
      </c>
      <c r="P4928" s="83">
        <v>2</v>
      </c>
      <c r="Q4928">
        <v>0</v>
      </c>
      <c r="R4928">
        <v>2</v>
      </c>
      <c r="S4928" s="9">
        <v>0</v>
      </c>
    </row>
    <row r="4929" spans="1:19">
      <c r="A4929" s="83">
        <v>2021</v>
      </c>
      <c r="B4929" t="s">
        <v>1456</v>
      </c>
      <c r="C4929" t="s">
        <v>1540</v>
      </c>
      <c r="D4929" t="s">
        <v>1457</v>
      </c>
      <c r="E4929" t="s">
        <v>2</v>
      </c>
      <c r="F4929" t="s">
        <v>452</v>
      </c>
      <c r="G4929" t="s">
        <v>1543</v>
      </c>
      <c r="H4929" t="s">
        <v>448</v>
      </c>
      <c r="I4929" t="s">
        <v>36</v>
      </c>
      <c r="J4929" t="s">
        <v>37</v>
      </c>
      <c r="K4929" t="s">
        <v>7</v>
      </c>
      <c r="L4929" t="s">
        <v>8</v>
      </c>
      <c r="M4929" t="s">
        <v>7</v>
      </c>
      <c r="N4929" t="s">
        <v>9</v>
      </c>
      <c r="O4929" t="s">
        <v>10</v>
      </c>
      <c r="P4929" s="83">
        <v>5</v>
      </c>
      <c r="Q4929">
        <v>0</v>
      </c>
      <c r="R4929">
        <v>5</v>
      </c>
      <c r="S4929" s="9">
        <v>0</v>
      </c>
    </row>
    <row r="4930" spans="1:19">
      <c r="A4930" s="83">
        <v>2021</v>
      </c>
      <c r="B4930" t="s">
        <v>1456</v>
      </c>
      <c r="C4930" t="s">
        <v>1540</v>
      </c>
      <c r="D4930" t="s">
        <v>1457</v>
      </c>
      <c r="E4930" t="s">
        <v>2</v>
      </c>
      <c r="F4930" t="s">
        <v>455</v>
      </c>
      <c r="G4930" t="s">
        <v>1558</v>
      </c>
      <c r="H4930" t="s">
        <v>448</v>
      </c>
      <c r="I4930" t="s">
        <v>36</v>
      </c>
      <c r="J4930" t="s">
        <v>37</v>
      </c>
      <c r="K4930" t="s">
        <v>7</v>
      </c>
      <c r="L4930" t="s">
        <v>8</v>
      </c>
      <c r="M4930" t="s">
        <v>7</v>
      </c>
      <c r="N4930" t="s">
        <v>9</v>
      </c>
      <c r="O4930" t="s">
        <v>10</v>
      </c>
      <c r="P4930" s="83">
        <v>2</v>
      </c>
      <c r="Q4930">
        <v>0</v>
      </c>
      <c r="R4930">
        <v>2</v>
      </c>
      <c r="S4930" s="9">
        <v>0</v>
      </c>
    </row>
    <row r="4931" spans="1:19">
      <c r="A4931" s="83">
        <v>2021</v>
      </c>
      <c r="B4931" t="s">
        <v>1456</v>
      </c>
      <c r="C4931" t="s">
        <v>1540</v>
      </c>
      <c r="D4931" t="s">
        <v>1457</v>
      </c>
      <c r="E4931" t="s">
        <v>2</v>
      </c>
      <c r="F4931" t="s">
        <v>458</v>
      </c>
      <c r="G4931" t="s">
        <v>1559</v>
      </c>
      <c r="H4931" t="s">
        <v>1560</v>
      </c>
      <c r="I4931" t="s">
        <v>36</v>
      </c>
      <c r="J4931" t="s">
        <v>37</v>
      </c>
      <c r="K4931" t="s">
        <v>7</v>
      </c>
      <c r="L4931" t="s">
        <v>8</v>
      </c>
      <c r="M4931" t="s">
        <v>7</v>
      </c>
      <c r="N4931" t="s">
        <v>9</v>
      </c>
      <c r="O4931" t="s">
        <v>10</v>
      </c>
      <c r="P4931" s="83">
        <v>6</v>
      </c>
      <c r="Q4931">
        <v>0</v>
      </c>
      <c r="R4931">
        <v>6</v>
      </c>
      <c r="S4931" s="9">
        <v>0</v>
      </c>
    </row>
    <row r="4932" spans="1:19">
      <c r="A4932" s="83">
        <v>2021</v>
      </c>
      <c r="B4932" t="s">
        <v>1456</v>
      </c>
      <c r="C4932" t="s">
        <v>1540</v>
      </c>
      <c r="D4932" t="s">
        <v>1457</v>
      </c>
      <c r="E4932" t="s">
        <v>2</v>
      </c>
      <c r="F4932" t="s">
        <v>458</v>
      </c>
      <c r="G4932" t="s">
        <v>1559</v>
      </c>
      <c r="H4932" t="s">
        <v>1560</v>
      </c>
      <c r="I4932" t="s">
        <v>36</v>
      </c>
      <c r="J4932" t="s">
        <v>37</v>
      </c>
      <c r="K4932" t="s">
        <v>7</v>
      </c>
      <c r="L4932" t="s">
        <v>8</v>
      </c>
      <c r="M4932" t="s">
        <v>7</v>
      </c>
      <c r="N4932" t="s">
        <v>9</v>
      </c>
      <c r="O4932" t="s">
        <v>10</v>
      </c>
      <c r="P4932" s="83">
        <v>6</v>
      </c>
      <c r="Q4932">
        <v>0</v>
      </c>
      <c r="R4932">
        <v>6</v>
      </c>
      <c r="S4932" s="9">
        <v>0</v>
      </c>
    </row>
    <row r="4933" spans="1:19">
      <c r="A4933" s="83">
        <v>2021</v>
      </c>
      <c r="B4933" t="s">
        <v>1456</v>
      </c>
      <c r="C4933" t="s">
        <v>1540</v>
      </c>
      <c r="D4933" t="s">
        <v>1457</v>
      </c>
      <c r="E4933" t="s">
        <v>2</v>
      </c>
      <c r="F4933" t="s">
        <v>732</v>
      </c>
      <c r="G4933" t="s">
        <v>1544</v>
      </c>
      <c r="H4933" t="s">
        <v>448</v>
      </c>
      <c r="I4933" t="s">
        <v>36</v>
      </c>
      <c r="J4933" t="s">
        <v>37</v>
      </c>
      <c r="K4933" t="s">
        <v>7</v>
      </c>
      <c r="L4933" t="s">
        <v>8</v>
      </c>
      <c r="M4933" t="s">
        <v>7</v>
      </c>
      <c r="N4933" t="s">
        <v>9</v>
      </c>
      <c r="O4933" t="s">
        <v>10</v>
      </c>
      <c r="P4933" s="83">
        <v>7</v>
      </c>
      <c r="Q4933">
        <v>0</v>
      </c>
      <c r="R4933">
        <v>7</v>
      </c>
      <c r="S4933" s="9">
        <v>0</v>
      </c>
    </row>
    <row r="4934" spans="1:19">
      <c r="A4934" s="83">
        <v>2021</v>
      </c>
      <c r="B4934" t="s">
        <v>1456</v>
      </c>
      <c r="C4934" t="s">
        <v>1540</v>
      </c>
      <c r="D4934" t="s">
        <v>1457</v>
      </c>
      <c r="E4934" t="s">
        <v>2</v>
      </c>
      <c r="F4934" t="s">
        <v>734</v>
      </c>
      <c r="G4934" t="s">
        <v>1550</v>
      </c>
      <c r="H4934" t="s">
        <v>448</v>
      </c>
      <c r="I4934" t="s">
        <v>36</v>
      </c>
      <c r="J4934" t="s">
        <v>37</v>
      </c>
      <c r="K4934" t="s">
        <v>7</v>
      </c>
      <c r="L4934" t="s">
        <v>8</v>
      </c>
      <c r="M4934" t="s">
        <v>7</v>
      </c>
      <c r="N4934" t="s">
        <v>9</v>
      </c>
      <c r="O4934" t="s">
        <v>10</v>
      </c>
      <c r="P4934" s="83">
        <v>3</v>
      </c>
      <c r="Q4934">
        <v>0</v>
      </c>
      <c r="R4934">
        <v>3</v>
      </c>
      <c r="S4934" s="9">
        <v>0</v>
      </c>
    </row>
    <row r="4935" spans="1:19">
      <c r="A4935" s="83">
        <v>2021</v>
      </c>
      <c r="B4935" t="s">
        <v>1456</v>
      </c>
      <c r="C4935" t="s">
        <v>1540</v>
      </c>
      <c r="D4935" t="s">
        <v>1457</v>
      </c>
      <c r="E4935" t="s">
        <v>2</v>
      </c>
      <c r="F4935" t="s">
        <v>884</v>
      </c>
      <c r="G4935" t="s">
        <v>1545</v>
      </c>
      <c r="H4935" t="s">
        <v>448</v>
      </c>
      <c r="I4935" t="s">
        <v>36</v>
      </c>
      <c r="J4935" t="s">
        <v>37</v>
      </c>
      <c r="K4935" t="s">
        <v>7</v>
      </c>
      <c r="L4935" t="s">
        <v>8</v>
      </c>
      <c r="M4935" t="s">
        <v>7</v>
      </c>
      <c r="N4935" t="s">
        <v>9</v>
      </c>
      <c r="O4935" t="s">
        <v>10</v>
      </c>
      <c r="P4935" s="83">
        <v>3</v>
      </c>
      <c r="Q4935">
        <v>0</v>
      </c>
      <c r="R4935">
        <v>3</v>
      </c>
      <c r="S4935" s="9">
        <v>0</v>
      </c>
    </row>
    <row r="4936" spans="1:19">
      <c r="A4936" s="83">
        <v>2021</v>
      </c>
      <c r="B4936" t="s">
        <v>1456</v>
      </c>
      <c r="C4936" t="s">
        <v>1540</v>
      </c>
      <c r="D4936" t="s">
        <v>1457</v>
      </c>
      <c r="E4936" t="s">
        <v>2</v>
      </c>
      <c r="F4936" t="s">
        <v>886</v>
      </c>
      <c r="G4936" t="s">
        <v>1546</v>
      </c>
      <c r="H4936" t="s">
        <v>448</v>
      </c>
      <c r="I4936" t="s">
        <v>36</v>
      </c>
      <c r="J4936" t="s">
        <v>37</v>
      </c>
      <c r="K4936" t="s">
        <v>7</v>
      </c>
      <c r="L4936" t="s">
        <v>8</v>
      </c>
      <c r="M4936" t="s">
        <v>7</v>
      </c>
      <c r="N4936" t="s">
        <v>9</v>
      </c>
      <c r="O4936" t="s">
        <v>10</v>
      </c>
      <c r="P4936" s="83">
        <v>6</v>
      </c>
      <c r="Q4936">
        <v>0</v>
      </c>
      <c r="R4936">
        <v>6</v>
      </c>
      <c r="S4936" s="9">
        <v>0</v>
      </c>
    </row>
    <row r="4937" spans="1:19">
      <c r="A4937" s="1">
        <v>2021</v>
      </c>
      <c r="B4937" t="s">
        <v>0</v>
      </c>
      <c r="C4937" t="s">
        <v>20</v>
      </c>
      <c r="D4937" t="s">
        <v>1457</v>
      </c>
      <c r="E4937" s="11" t="s">
        <v>2</v>
      </c>
      <c r="F4937" s="11" t="s">
        <v>1</v>
      </c>
      <c r="G4937" s="11" t="s">
        <v>1610</v>
      </c>
      <c r="H4937" s="11" t="s">
        <v>229</v>
      </c>
      <c r="I4937" s="11" t="s">
        <v>230</v>
      </c>
      <c r="J4937" s="11" t="s">
        <v>79</v>
      </c>
      <c r="K4937" s="11" t="s">
        <v>7</v>
      </c>
      <c r="L4937" s="11" t="s">
        <v>8</v>
      </c>
      <c r="M4937" s="11" t="s">
        <v>7</v>
      </c>
      <c r="N4937" s="11" t="s">
        <v>9</v>
      </c>
      <c r="O4937" s="11" t="s">
        <v>10</v>
      </c>
      <c r="P4937" s="88">
        <v>13</v>
      </c>
      <c r="Q4937" s="88">
        <v>10.94</v>
      </c>
      <c r="R4937" s="88">
        <f>P4937-Q4937</f>
        <v>2.0600000000000005</v>
      </c>
      <c r="S4937" s="89">
        <f>Q4937/P4937</f>
        <v>0.84153846153846146</v>
      </c>
    </row>
    <row r="4938" spans="1:19">
      <c r="A4938" s="77"/>
      <c r="B4938" s="76"/>
      <c r="C4938" s="76"/>
      <c r="D4938" s="76"/>
      <c r="E4938" s="76"/>
      <c r="F4938" s="76"/>
      <c r="G4938" s="76"/>
      <c r="H4938" s="76"/>
      <c r="I4938" s="76"/>
      <c r="J4938" s="76"/>
      <c r="K4938" s="76"/>
      <c r="L4938" s="76"/>
      <c r="M4938" s="76"/>
      <c r="N4938" s="76"/>
      <c r="O4938" s="76"/>
      <c r="P4938" s="90"/>
      <c r="Q4938" s="90"/>
      <c r="R4938" s="90"/>
      <c r="S4938" s="97" t="s">
        <v>1611</v>
      </c>
    </row>
    <row r="4939" spans="1:19">
      <c r="A4939" t="s">
        <v>513</v>
      </c>
      <c r="B4939" s="66"/>
      <c r="C4939" s="66"/>
      <c r="D4939" s="66"/>
      <c r="F4939" t="s">
        <v>1612</v>
      </c>
      <c r="P4939" s="86"/>
    </row>
    <row r="4940" spans="1:19">
      <c r="A4940" s="83">
        <v>2021</v>
      </c>
      <c r="B4940" t="s">
        <v>1456</v>
      </c>
      <c r="C4940" t="s">
        <v>931</v>
      </c>
      <c r="D4940" t="s">
        <v>1457</v>
      </c>
      <c r="E4940" t="s">
        <v>2</v>
      </c>
      <c r="F4940" t="s">
        <v>1</v>
      </c>
      <c r="G4940" t="s">
        <v>1547</v>
      </c>
      <c r="H4940" t="s">
        <v>1548</v>
      </c>
      <c r="I4940" t="s">
        <v>233</v>
      </c>
      <c r="J4940" t="s">
        <v>6</v>
      </c>
      <c r="K4940" t="s">
        <v>38</v>
      </c>
      <c r="L4940" t="s">
        <v>8</v>
      </c>
      <c r="M4940" t="s">
        <v>8</v>
      </c>
      <c r="N4940" t="s">
        <v>38</v>
      </c>
      <c r="O4940" t="s">
        <v>44</v>
      </c>
      <c r="P4940" s="83">
        <v>4</v>
      </c>
      <c r="Q4940">
        <v>2</v>
      </c>
      <c r="R4940">
        <v>2</v>
      </c>
      <c r="S4940" s="9">
        <v>0.5</v>
      </c>
    </row>
    <row r="4941" spans="1:19">
      <c r="A4941" s="83">
        <v>2021</v>
      </c>
      <c r="B4941" t="s">
        <v>1456</v>
      </c>
      <c r="C4941" t="s">
        <v>931</v>
      </c>
      <c r="D4941" t="s">
        <v>1457</v>
      </c>
      <c r="E4941" t="s">
        <v>2</v>
      </c>
      <c r="F4941" t="s">
        <v>1</v>
      </c>
      <c r="G4941" t="s">
        <v>1547</v>
      </c>
      <c r="H4941" t="s">
        <v>1548</v>
      </c>
      <c r="I4941" t="s">
        <v>233</v>
      </c>
      <c r="J4941" t="s">
        <v>6</v>
      </c>
      <c r="K4941" t="s">
        <v>38</v>
      </c>
      <c r="L4941" t="s">
        <v>8</v>
      </c>
      <c r="M4941" t="s">
        <v>8</v>
      </c>
      <c r="N4941" t="s">
        <v>7</v>
      </c>
      <c r="O4941" t="s">
        <v>39</v>
      </c>
      <c r="P4941" s="83">
        <v>2</v>
      </c>
      <c r="Q4941">
        <v>0</v>
      </c>
      <c r="R4941">
        <v>2</v>
      </c>
      <c r="S4941" s="9">
        <v>0</v>
      </c>
    </row>
    <row r="4942" spans="1:19">
      <c r="A4942" s="83">
        <v>2021</v>
      </c>
      <c r="B4942" t="s">
        <v>1456</v>
      </c>
      <c r="C4942" t="s">
        <v>931</v>
      </c>
      <c r="D4942" t="s">
        <v>1457</v>
      </c>
      <c r="E4942" t="s">
        <v>2</v>
      </c>
      <c r="F4942" t="s">
        <v>1</v>
      </c>
      <c r="G4942" t="s">
        <v>1547</v>
      </c>
      <c r="H4942" t="s">
        <v>1548</v>
      </c>
      <c r="I4942" t="s">
        <v>233</v>
      </c>
      <c r="J4942" t="s">
        <v>6</v>
      </c>
      <c r="K4942" t="s">
        <v>38</v>
      </c>
      <c r="L4942" t="s">
        <v>8</v>
      </c>
      <c r="M4942" t="s">
        <v>40</v>
      </c>
      <c r="N4942" t="s">
        <v>40</v>
      </c>
      <c r="O4942" t="s">
        <v>159</v>
      </c>
      <c r="P4942" s="83">
        <v>3</v>
      </c>
      <c r="Q4942">
        <v>2</v>
      </c>
      <c r="R4942">
        <v>1</v>
      </c>
      <c r="S4942" s="9">
        <v>0.66666666666666663</v>
      </c>
    </row>
    <row r="4943" spans="1:19">
      <c r="A4943" s="83">
        <v>2021</v>
      </c>
      <c r="B4943" t="s">
        <v>1456</v>
      </c>
      <c r="C4943" t="s">
        <v>931</v>
      </c>
      <c r="D4943" t="s">
        <v>1457</v>
      </c>
      <c r="E4943" t="s">
        <v>2</v>
      </c>
      <c r="F4943" t="s">
        <v>11</v>
      </c>
      <c r="G4943" t="s">
        <v>1551</v>
      </c>
      <c r="H4943" t="s">
        <v>232</v>
      </c>
      <c r="I4943" t="s">
        <v>233</v>
      </c>
      <c r="J4943" t="s">
        <v>6</v>
      </c>
      <c r="K4943" t="s">
        <v>38</v>
      </c>
      <c r="L4943" t="s">
        <v>8</v>
      </c>
      <c r="M4943" t="s">
        <v>40</v>
      </c>
      <c r="N4943" t="s">
        <v>40</v>
      </c>
      <c r="O4943" t="s">
        <v>159</v>
      </c>
      <c r="P4943" s="83">
        <v>1</v>
      </c>
      <c r="Q4943">
        <v>0</v>
      </c>
      <c r="R4943">
        <v>1</v>
      </c>
      <c r="S4943" s="9">
        <v>0</v>
      </c>
    </row>
    <row r="4944" spans="1:19">
      <c r="A4944" s="83">
        <v>2021</v>
      </c>
      <c r="B4944" t="s">
        <v>1456</v>
      </c>
      <c r="C4944" t="s">
        <v>931</v>
      </c>
      <c r="D4944" t="s">
        <v>1457</v>
      </c>
      <c r="E4944" t="s">
        <v>2</v>
      </c>
      <c r="F4944" t="s">
        <v>11</v>
      </c>
      <c r="G4944" t="s">
        <v>1551</v>
      </c>
      <c r="H4944" t="s">
        <v>232</v>
      </c>
      <c r="I4944" t="s">
        <v>233</v>
      </c>
      <c r="J4944" t="s">
        <v>6</v>
      </c>
      <c r="K4944" t="s">
        <v>7</v>
      </c>
      <c r="L4944" t="s">
        <v>8</v>
      </c>
      <c r="M4944" t="s">
        <v>7</v>
      </c>
      <c r="N4944" t="s">
        <v>9</v>
      </c>
      <c r="O4944" t="s">
        <v>10</v>
      </c>
      <c r="P4944" s="83">
        <v>4</v>
      </c>
      <c r="Q4944">
        <v>0</v>
      </c>
      <c r="R4944">
        <v>4</v>
      </c>
      <c r="S4944" s="9">
        <v>0</v>
      </c>
    </row>
    <row r="4945" spans="1:19">
      <c r="A4945" s="83">
        <v>2021</v>
      </c>
      <c r="B4945" t="s">
        <v>1456</v>
      </c>
      <c r="C4945" t="s">
        <v>931</v>
      </c>
      <c r="D4945" t="s">
        <v>1457</v>
      </c>
      <c r="E4945" t="s">
        <v>2</v>
      </c>
      <c r="F4945" t="s">
        <v>20</v>
      </c>
      <c r="G4945" t="s">
        <v>1552</v>
      </c>
      <c r="H4945" t="s">
        <v>1553</v>
      </c>
      <c r="I4945" t="s">
        <v>233</v>
      </c>
      <c r="J4945" t="s">
        <v>6</v>
      </c>
      <c r="K4945" t="s">
        <v>7</v>
      </c>
      <c r="L4945" t="s">
        <v>8</v>
      </c>
      <c r="M4945" t="s">
        <v>7</v>
      </c>
      <c r="N4945" t="s">
        <v>9</v>
      </c>
      <c r="O4945" t="s">
        <v>10</v>
      </c>
      <c r="P4945" s="83">
        <v>6</v>
      </c>
      <c r="Q4945">
        <v>3.66</v>
      </c>
      <c r="R4945">
        <v>2.34</v>
      </c>
      <c r="S4945" s="9">
        <v>0.61</v>
      </c>
    </row>
    <row r="4946" spans="1:19">
      <c r="A4946" s="83">
        <v>2021</v>
      </c>
      <c r="B4946" t="s">
        <v>1456</v>
      </c>
      <c r="C4946" t="s">
        <v>931</v>
      </c>
      <c r="D4946" t="s">
        <v>1457</v>
      </c>
      <c r="E4946" t="s">
        <v>2</v>
      </c>
      <c r="F4946" t="s">
        <v>33</v>
      </c>
      <c r="G4946" t="s">
        <v>1581</v>
      </c>
      <c r="H4946" t="s">
        <v>1582</v>
      </c>
      <c r="I4946" t="s">
        <v>233</v>
      </c>
      <c r="J4946" t="s">
        <v>6</v>
      </c>
      <c r="K4946" t="s">
        <v>7</v>
      </c>
      <c r="L4946" t="s">
        <v>8</v>
      </c>
      <c r="M4946" t="s">
        <v>7</v>
      </c>
      <c r="N4946" t="s">
        <v>9</v>
      </c>
      <c r="O4946" t="s">
        <v>10</v>
      </c>
      <c r="P4946" s="83">
        <v>15</v>
      </c>
      <c r="Q4946">
        <v>0</v>
      </c>
      <c r="R4946">
        <v>15</v>
      </c>
      <c r="S4946" s="9">
        <v>0</v>
      </c>
    </row>
    <row r="4947" spans="1:19">
      <c r="A4947" s="83">
        <v>2021</v>
      </c>
      <c r="B4947" t="s">
        <v>1456</v>
      </c>
      <c r="C4947" t="s">
        <v>931</v>
      </c>
      <c r="D4947" t="s">
        <v>1457</v>
      </c>
      <c r="E4947" t="s">
        <v>1583</v>
      </c>
      <c r="F4947" t="s">
        <v>149</v>
      </c>
      <c r="G4947" t="s">
        <v>1584</v>
      </c>
      <c r="H4947" t="s">
        <v>571</v>
      </c>
      <c r="I4947" t="s">
        <v>294</v>
      </c>
      <c r="J4947" t="s">
        <v>153</v>
      </c>
      <c r="K4947" t="s">
        <v>7</v>
      </c>
      <c r="L4947" t="s">
        <v>8</v>
      </c>
      <c r="M4947" t="s">
        <v>7</v>
      </c>
      <c r="N4947" t="s">
        <v>9</v>
      </c>
      <c r="O4947" t="s">
        <v>10</v>
      </c>
      <c r="P4947" s="83">
        <v>7</v>
      </c>
      <c r="Q4947">
        <v>1</v>
      </c>
      <c r="R4947">
        <v>6</v>
      </c>
      <c r="S4947" s="9">
        <v>0.14285714285714285</v>
      </c>
    </row>
    <row r="4948" spans="1:19">
      <c r="A4948" s="83">
        <v>2021</v>
      </c>
      <c r="B4948" t="s">
        <v>1456</v>
      </c>
      <c r="C4948" t="s">
        <v>933</v>
      </c>
      <c r="D4948" t="s">
        <v>1457</v>
      </c>
      <c r="E4948" t="s">
        <v>2</v>
      </c>
      <c r="F4948" t="s">
        <v>45</v>
      </c>
      <c r="G4948" t="s">
        <v>1458</v>
      </c>
      <c r="H4948" t="s">
        <v>126</v>
      </c>
      <c r="I4948" t="s">
        <v>127</v>
      </c>
      <c r="J4948" t="s">
        <v>79</v>
      </c>
      <c r="K4948" t="s">
        <v>7</v>
      </c>
      <c r="L4948" t="s">
        <v>8</v>
      </c>
      <c r="M4948" t="s">
        <v>7</v>
      </c>
      <c r="N4948" t="s">
        <v>9</v>
      </c>
      <c r="O4948" t="s">
        <v>10</v>
      </c>
      <c r="P4948" s="83">
        <v>17</v>
      </c>
      <c r="Q4948">
        <v>10</v>
      </c>
      <c r="R4948">
        <v>7</v>
      </c>
      <c r="S4948" s="9">
        <v>0.58823529411764708</v>
      </c>
    </row>
    <row r="4949" spans="1:19">
      <c r="A4949" s="83">
        <v>2021</v>
      </c>
      <c r="B4949" t="s">
        <v>1456</v>
      </c>
      <c r="C4949" t="s">
        <v>933</v>
      </c>
      <c r="D4949" t="s">
        <v>1457</v>
      </c>
      <c r="E4949" t="s">
        <v>2</v>
      </c>
      <c r="F4949" t="s">
        <v>45</v>
      </c>
      <c r="G4949" t="s">
        <v>1458</v>
      </c>
      <c r="H4949" t="s">
        <v>126</v>
      </c>
      <c r="I4949" t="s">
        <v>127</v>
      </c>
      <c r="J4949" t="s">
        <v>79</v>
      </c>
      <c r="K4949" t="s">
        <v>7</v>
      </c>
      <c r="L4949" t="s">
        <v>8</v>
      </c>
      <c r="M4949" t="s">
        <v>8</v>
      </c>
      <c r="N4949" t="s">
        <v>40</v>
      </c>
      <c r="O4949" t="s">
        <v>235</v>
      </c>
      <c r="P4949" s="83">
        <v>22</v>
      </c>
      <c r="Q4949">
        <v>0</v>
      </c>
      <c r="R4949">
        <v>22</v>
      </c>
      <c r="S4949" s="9">
        <v>0</v>
      </c>
    </row>
    <row r="4950" spans="1:19">
      <c r="A4950" s="83">
        <v>2021</v>
      </c>
      <c r="B4950" t="s">
        <v>1456</v>
      </c>
      <c r="C4950" t="s">
        <v>933</v>
      </c>
      <c r="D4950" t="s">
        <v>1457</v>
      </c>
      <c r="E4950" t="s">
        <v>2</v>
      </c>
      <c r="F4950" t="s">
        <v>54</v>
      </c>
      <c r="G4950" t="s">
        <v>1459</v>
      </c>
      <c r="H4950" t="s">
        <v>1460</v>
      </c>
      <c r="I4950" t="s">
        <v>127</v>
      </c>
      <c r="J4950" t="s">
        <v>79</v>
      </c>
      <c r="K4950" t="s">
        <v>8</v>
      </c>
      <c r="L4950" t="s">
        <v>8</v>
      </c>
      <c r="M4950" t="s">
        <v>8</v>
      </c>
      <c r="N4950" t="s">
        <v>38</v>
      </c>
      <c r="O4950" t="s">
        <v>239</v>
      </c>
      <c r="P4950" s="83">
        <v>35</v>
      </c>
      <c r="Q4950">
        <v>18</v>
      </c>
      <c r="R4950">
        <v>17</v>
      </c>
      <c r="S4950" s="9">
        <v>0.51428571428571423</v>
      </c>
    </row>
    <row r="4951" spans="1:19">
      <c r="A4951" s="83">
        <v>2021</v>
      </c>
      <c r="B4951" t="s">
        <v>1456</v>
      </c>
      <c r="C4951" t="s">
        <v>933</v>
      </c>
      <c r="D4951" t="s">
        <v>1457</v>
      </c>
      <c r="E4951" t="s">
        <v>2</v>
      </c>
      <c r="F4951" t="s">
        <v>54</v>
      </c>
      <c r="G4951" t="s">
        <v>1459</v>
      </c>
      <c r="H4951" t="s">
        <v>1460</v>
      </c>
      <c r="I4951" t="s">
        <v>127</v>
      </c>
      <c r="J4951" t="s">
        <v>79</v>
      </c>
      <c r="K4951" t="s">
        <v>7</v>
      </c>
      <c r="L4951" t="s">
        <v>8</v>
      </c>
      <c r="M4951" t="s">
        <v>38</v>
      </c>
      <c r="N4951" t="s">
        <v>40</v>
      </c>
      <c r="O4951" t="s">
        <v>85</v>
      </c>
      <c r="P4951" s="83">
        <v>1</v>
      </c>
      <c r="Q4951">
        <v>0</v>
      </c>
      <c r="R4951">
        <v>1</v>
      </c>
      <c r="S4951" s="9">
        <v>0</v>
      </c>
    </row>
    <row r="4952" spans="1:19">
      <c r="A4952" s="83">
        <v>2021</v>
      </c>
      <c r="B4952" t="s">
        <v>1456</v>
      </c>
      <c r="C4952" t="s">
        <v>933</v>
      </c>
      <c r="D4952" t="s">
        <v>1457</v>
      </c>
      <c r="E4952" t="s">
        <v>2</v>
      </c>
      <c r="F4952" t="s">
        <v>54</v>
      </c>
      <c r="G4952" t="s">
        <v>1459</v>
      </c>
      <c r="H4952" t="s">
        <v>1460</v>
      </c>
      <c r="I4952" t="s">
        <v>127</v>
      </c>
      <c r="J4952" t="s">
        <v>79</v>
      </c>
      <c r="K4952" t="s">
        <v>38</v>
      </c>
      <c r="L4952" t="s">
        <v>8</v>
      </c>
      <c r="M4952" t="s">
        <v>8</v>
      </c>
      <c r="N4952" t="s">
        <v>40</v>
      </c>
      <c r="O4952" t="s">
        <v>43</v>
      </c>
      <c r="P4952" s="83">
        <v>2</v>
      </c>
      <c r="Q4952">
        <v>0</v>
      </c>
      <c r="R4952">
        <v>2</v>
      </c>
      <c r="S4952" s="9">
        <v>0</v>
      </c>
    </row>
    <row r="4953" spans="1:19">
      <c r="A4953" s="83">
        <v>2021</v>
      </c>
      <c r="B4953" t="s">
        <v>1456</v>
      </c>
      <c r="C4953" t="s">
        <v>933</v>
      </c>
      <c r="D4953" t="s">
        <v>1457</v>
      </c>
      <c r="E4953" t="s">
        <v>2</v>
      </c>
      <c r="F4953" t="s">
        <v>54</v>
      </c>
      <c r="G4953" t="s">
        <v>1459</v>
      </c>
      <c r="H4953" t="s">
        <v>1460</v>
      </c>
      <c r="I4953" t="s">
        <v>127</v>
      </c>
      <c r="J4953" t="s">
        <v>79</v>
      </c>
      <c r="K4953" t="s">
        <v>8</v>
      </c>
      <c r="L4953" t="s">
        <v>8</v>
      </c>
      <c r="M4953" t="s">
        <v>8</v>
      </c>
      <c r="N4953" t="s">
        <v>8</v>
      </c>
      <c r="O4953" t="s">
        <v>238</v>
      </c>
      <c r="P4953" s="83">
        <v>35</v>
      </c>
      <c r="Q4953">
        <v>5</v>
      </c>
      <c r="R4953">
        <v>30</v>
      </c>
      <c r="S4953" s="9">
        <v>0.14285714285714285</v>
      </c>
    </row>
    <row r="4954" spans="1:19">
      <c r="A4954" s="83">
        <v>2021</v>
      </c>
      <c r="B4954" t="s">
        <v>1456</v>
      </c>
      <c r="C4954" t="s">
        <v>933</v>
      </c>
      <c r="D4954" t="s">
        <v>1457</v>
      </c>
      <c r="E4954" t="s">
        <v>2</v>
      </c>
      <c r="F4954" t="s">
        <v>54</v>
      </c>
      <c r="G4954" t="s">
        <v>1459</v>
      </c>
      <c r="H4954" t="s">
        <v>1460</v>
      </c>
      <c r="I4954" t="s">
        <v>127</v>
      </c>
      <c r="J4954" t="s">
        <v>79</v>
      </c>
      <c r="K4954" t="s">
        <v>8</v>
      </c>
      <c r="L4954" t="s">
        <v>40</v>
      </c>
      <c r="M4954" t="s">
        <v>8</v>
      </c>
      <c r="N4954" t="s">
        <v>130</v>
      </c>
      <c r="O4954" t="s">
        <v>419</v>
      </c>
      <c r="P4954" s="83">
        <v>62</v>
      </c>
      <c r="Q4954">
        <v>33</v>
      </c>
      <c r="R4954">
        <v>29</v>
      </c>
      <c r="S4954" s="9">
        <v>0.532258064516129</v>
      </c>
    </row>
    <row r="4955" spans="1:19">
      <c r="A4955" s="83">
        <v>2021</v>
      </c>
      <c r="B4955" t="s">
        <v>1456</v>
      </c>
      <c r="C4955" t="s">
        <v>933</v>
      </c>
      <c r="D4955" t="s">
        <v>1457</v>
      </c>
      <c r="E4955" t="s">
        <v>2</v>
      </c>
      <c r="F4955" t="s">
        <v>64</v>
      </c>
      <c r="G4955" t="s">
        <v>1461</v>
      </c>
      <c r="H4955" t="s">
        <v>126</v>
      </c>
      <c r="I4955" t="s">
        <v>127</v>
      </c>
      <c r="J4955" t="s">
        <v>79</v>
      </c>
      <c r="K4955" t="s">
        <v>7</v>
      </c>
      <c r="L4955" t="s">
        <v>8</v>
      </c>
      <c r="M4955" t="s">
        <v>8</v>
      </c>
      <c r="N4955" t="s">
        <v>40</v>
      </c>
      <c r="O4955" t="s">
        <v>235</v>
      </c>
      <c r="P4955" s="83">
        <v>2</v>
      </c>
      <c r="Q4955">
        <v>0</v>
      </c>
      <c r="R4955">
        <v>2</v>
      </c>
      <c r="S4955" s="9">
        <v>0</v>
      </c>
    </row>
    <row r="4956" spans="1:19">
      <c r="A4956" s="83">
        <v>2021</v>
      </c>
      <c r="B4956" t="s">
        <v>1456</v>
      </c>
      <c r="C4956" t="s">
        <v>933</v>
      </c>
      <c r="D4956" t="s">
        <v>1457</v>
      </c>
      <c r="E4956" t="s">
        <v>2</v>
      </c>
      <c r="F4956" t="s">
        <v>64</v>
      </c>
      <c r="G4956" t="s">
        <v>1461</v>
      </c>
      <c r="H4956" t="s">
        <v>126</v>
      </c>
      <c r="I4956" t="s">
        <v>127</v>
      </c>
      <c r="J4956" t="s">
        <v>79</v>
      </c>
      <c r="K4956" t="s">
        <v>8</v>
      </c>
      <c r="L4956" t="s">
        <v>8</v>
      </c>
      <c r="M4956" t="s">
        <v>8</v>
      </c>
      <c r="N4956" t="s">
        <v>38</v>
      </c>
      <c r="O4956" t="s">
        <v>239</v>
      </c>
      <c r="P4956" s="83">
        <v>5</v>
      </c>
      <c r="Q4956">
        <v>2</v>
      </c>
      <c r="R4956">
        <v>3</v>
      </c>
      <c r="S4956" s="9">
        <v>0.4</v>
      </c>
    </row>
    <row r="4957" spans="1:19">
      <c r="A4957" s="83">
        <v>2021</v>
      </c>
      <c r="B4957" t="s">
        <v>1456</v>
      </c>
      <c r="C4957" t="s">
        <v>933</v>
      </c>
      <c r="D4957" t="s">
        <v>1457</v>
      </c>
      <c r="E4957" t="s">
        <v>2</v>
      </c>
      <c r="F4957" t="s">
        <v>64</v>
      </c>
      <c r="G4957" t="s">
        <v>1461</v>
      </c>
      <c r="H4957" t="s">
        <v>126</v>
      </c>
      <c r="I4957" t="s">
        <v>127</v>
      </c>
      <c r="J4957" t="s">
        <v>79</v>
      </c>
      <c r="K4957" t="s">
        <v>7</v>
      </c>
      <c r="L4957" t="s">
        <v>8</v>
      </c>
      <c r="M4957" t="s">
        <v>38</v>
      </c>
      <c r="N4957" t="s">
        <v>40</v>
      </c>
      <c r="O4957" t="s">
        <v>85</v>
      </c>
      <c r="P4957" s="83">
        <v>1</v>
      </c>
      <c r="Q4957">
        <v>0</v>
      </c>
      <c r="R4957">
        <v>1</v>
      </c>
      <c r="S4957" s="9">
        <v>0</v>
      </c>
    </row>
    <row r="4958" spans="1:19">
      <c r="A4958" s="83">
        <v>2021</v>
      </c>
      <c r="B4958" t="s">
        <v>1456</v>
      </c>
      <c r="C4958" t="s">
        <v>933</v>
      </c>
      <c r="D4958" t="s">
        <v>1457</v>
      </c>
      <c r="E4958" t="s">
        <v>2</v>
      </c>
      <c r="F4958" t="s">
        <v>64</v>
      </c>
      <c r="G4958" t="s">
        <v>1461</v>
      </c>
      <c r="H4958" t="s">
        <v>126</v>
      </c>
      <c r="I4958" t="s">
        <v>127</v>
      </c>
      <c r="J4958" t="s">
        <v>79</v>
      </c>
      <c r="K4958" t="s">
        <v>7</v>
      </c>
      <c r="L4958" t="s">
        <v>8</v>
      </c>
      <c r="M4958" t="s">
        <v>8</v>
      </c>
      <c r="N4958" t="s">
        <v>8</v>
      </c>
      <c r="O4958" t="s">
        <v>236</v>
      </c>
      <c r="P4958" s="83">
        <v>1</v>
      </c>
      <c r="Q4958">
        <v>0</v>
      </c>
      <c r="R4958">
        <v>1</v>
      </c>
      <c r="S4958" s="9">
        <v>0</v>
      </c>
    </row>
    <row r="4959" spans="1:19">
      <c r="A4959" s="83">
        <v>2021</v>
      </c>
      <c r="B4959" t="s">
        <v>1456</v>
      </c>
      <c r="C4959" t="s">
        <v>933</v>
      </c>
      <c r="D4959" t="s">
        <v>1457</v>
      </c>
      <c r="E4959" t="s">
        <v>2</v>
      </c>
      <c r="F4959" t="s">
        <v>64</v>
      </c>
      <c r="G4959" t="s">
        <v>1461</v>
      </c>
      <c r="H4959" t="s">
        <v>126</v>
      </c>
      <c r="I4959" t="s">
        <v>127</v>
      </c>
      <c r="J4959" t="s">
        <v>79</v>
      </c>
      <c r="K4959" t="s">
        <v>7</v>
      </c>
      <c r="L4959" t="s">
        <v>8</v>
      </c>
      <c r="M4959" t="s">
        <v>7</v>
      </c>
      <c r="N4959" t="s">
        <v>9</v>
      </c>
      <c r="O4959" t="s">
        <v>10</v>
      </c>
      <c r="P4959" s="83">
        <v>13</v>
      </c>
      <c r="Q4959">
        <v>8.2199999999999989</v>
      </c>
      <c r="R4959">
        <v>4.7800000000000011</v>
      </c>
      <c r="S4959" s="9">
        <v>0.63230769230769224</v>
      </c>
    </row>
    <row r="4960" spans="1:19">
      <c r="A4960" s="83">
        <v>2021</v>
      </c>
      <c r="B4960" t="s">
        <v>1456</v>
      </c>
      <c r="C4960" t="s">
        <v>933</v>
      </c>
      <c r="D4960" t="s">
        <v>1457</v>
      </c>
      <c r="E4960" t="s">
        <v>2</v>
      </c>
      <c r="F4960" t="s">
        <v>266</v>
      </c>
      <c r="G4960" t="s">
        <v>1464</v>
      </c>
      <c r="H4960" t="s">
        <v>126</v>
      </c>
      <c r="I4960" t="s">
        <v>127</v>
      </c>
      <c r="J4960" t="s">
        <v>79</v>
      </c>
      <c r="K4960" t="s">
        <v>7</v>
      </c>
      <c r="L4960" t="s">
        <v>8</v>
      </c>
      <c r="M4960" t="s">
        <v>38</v>
      </c>
      <c r="N4960" t="s">
        <v>40</v>
      </c>
      <c r="O4960" t="s">
        <v>85</v>
      </c>
      <c r="P4960" s="83">
        <v>2</v>
      </c>
      <c r="Q4960">
        <v>1</v>
      </c>
      <c r="R4960">
        <v>1</v>
      </c>
      <c r="S4960" s="9">
        <v>0.5</v>
      </c>
    </row>
    <row r="4961" spans="1:19">
      <c r="A4961" s="83">
        <v>2021</v>
      </c>
      <c r="B4961" t="s">
        <v>1456</v>
      </c>
      <c r="C4961" t="s">
        <v>933</v>
      </c>
      <c r="D4961" t="s">
        <v>1457</v>
      </c>
      <c r="E4961" t="s">
        <v>2</v>
      </c>
      <c r="F4961" t="s">
        <v>266</v>
      </c>
      <c r="G4961" t="s">
        <v>1464</v>
      </c>
      <c r="H4961" t="s">
        <v>126</v>
      </c>
      <c r="I4961" t="s">
        <v>127</v>
      </c>
      <c r="J4961" t="s">
        <v>79</v>
      </c>
      <c r="K4961" t="s">
        <v>7</v>
      </c>
      <c r="L4961" t="s">
        <v>8</v>
      </c>
      <c r="M4961" t="s">
        <v>7</v>
      </c>
      <c r="N4961" t="s">
        <v>9</v>
      </c>
      <c r="O4961" t="s">
        <v>10</v>
      </c>
      <c r="P4961" s="83">
        <v>14</v>
      </c>
      <c r="Q4961">
        <v>5.31</v>
      </c>
      <c r="R4961">
        <v>8.6900000000000013</v>
      </c>
      <c r="S4961" s="9">
        <v>0.37928571428571428</v>
      </c>
    </row>
    <row r="4962" spans="1:19">
      <c r="A4962" s="83">
        <v>2021</v>
      </c>
      <c r="B4962" t="s">
        <v>1456</v>
      </c>
      <c r="C4962" t="s">
        <v>933</v>
      </c>
      <c r="D4962" t="s">
        <v>1457</v>
      </c>
      <c r="E4962" t="s">
        <v>2</v>
      </c>
      <c r="F4962" t="s">
        <v>266</v>
      </c>
      <c r="G4962" t="s">
        <v>1464</v>
      </c>
      <c r="H4962" t="s">
        <v>126</v>
      </c>
      <c r="I4962" t="s">
        <v>127</v>
      </c>
      <c r="J4962" t="s">
        <v>79</v>
      </c>
      <c r="K4962" t="s">
        <v>7</v>
      </c>
      <c r="L4962" t="s">
        <v>8</v>
      </c>
      <c r="M4962" t="s">
        <v>7</v>
      </c>
      <c r="N4962" t="s">
        <v>9</v>
      </c>
      <c r="O4962" t="s">
        <v>10</v>
      </c>
      <c r="P4962" s="83">
        <v>14</v>
      </c>
      <c r="Q4962">
        <v>4.6899999999999995</v>
      </c>
      <c r="R4962">
        <v>9.31</v>
      </c>
      <c r="S4962" s="9">
        <v>0.33499999999999996</v>
      </c>
    </row>
    <row r="4963" spans="1:19">
      <c r="A4963" s="83">
        <v>2021</v>
      </c>
      <c r="B4963" t="s">
        <v>1456</v>
      </c>
      <c r="C4963" t="s">
        <v>933</v>
      </c>
      <c r="D4963" t="s">
        <v>1457</v>
      </c>
      <c r="E4963" t="s">
        <v>2</v>
      </c>
      <c r="F4963" t="s">
        <v>266</v>
      </c>
      <c r="G4963" t="s">
        <v>1464</v>
      </c>
      <c r="H4963" t="s">
        <v>126</v>
      </c>
      <c r="I4963" t="s">
        <v>127</v>
      </c>
      <c r="J4963" t="s">
        <v>79</v>
      </c>
      <c r="K4963" t="s">
        <v>7</v>
      </c>
      <c r="L4963" t="s">
        <v>8</v>
      </c>
      <c r="M4963" t="s">
        <v>8</v>
      </c>
      <c r="N4963" t="s">
        <v>40</v>
      </c>
      <c r="O4963" t="s">
        <v>235</v>
      </c>
      <c r="P4963" s="83">
        <v>50</v>
      </c>
      <c r="Q4963">
        <v>25</v>
      </c>
      <c r="R4963">
        <v>25</v>
      </c>
      <c r="S4963" s="9">
        <v>0.5</v>
      </c>
    </row>
    <row r="4964" spans="1:19">
      <c r="A4964" s="83">
        <v>2021</v>
      </c>
      <c r="B4964" t="s">
        <v>1456</v>
      </c>
      <c r="C4964" t="s">
        <v>933</v>
      </c>
      <c r="D4964" t="s">
        <v>1457</v>
      </c>
      <c r="E4964" t="s">
        <v>2</v>
      </c>
      <c r="F4964" t="s">
        <v>266</v>
      </c>
      <c r="G4964" t="s">
        <v>1464</v>
      </c>
      <c r="H4964" t="s">
        <v>126</v>
      </c>
      <c r="I4964" t="s">
        <v>127</v>
      </c>
      <c r="J4964" t="s">
        <v>79</v>
      </c>
      <c r="K4964" t="s">
        <v>7</v>
      </c>
      <c r="L4964" t="s">
        <v>8</v>
      </c>
      <c r="M4964" t="s">
        <v>8</v>
      </c>
      <c r="N4964" t="s">
        <v>8</v>
      </c>
      <c r="O4964" t="s">
        <v>236</v>
      </c>
      <c r="P4964" s="83">
        <v>3</v>
      </c>
      <c r="Q4964">
        <v>0</v>
      </c>
      <c r="R4964">
        <v>3</v>
      </c>
      <c r="S4964" s="9">
        <v>0</v>
      </c>
    </row>
    <row r="4965" spans="1:19">
      <c r="A4965" s="83">
        <v>2021</v>
      </c>
      <c r="B4965" t="s">
        <v>1456</v>
      </c>
      <c r="C4965" t="s">
        <v>933</v>
      </c>
      <c r="D4965" t="s">
        <v>1457</v>
      </c>
      <c r="E4965" t="s">
        <v>2</v>
      </c>
      <c r="F4965" t="s">
        <v>266</v>
      </c>
      <c r="G4965" t="s">
        <v>1464</v>
      </c>
      <c r="H4965" t="s">
        <v>126</v>
      </c>
      <c r="I4965" t="s">
        <v>127</v>
      </c>
      <c r="J4965" t="s">
        <v>79</v>
      </c>
      <c r="K4965" t="s">
        <v>7</v>
      </c>
      <c r="L4965" t="s">
        <v>8</v>
      </c>
      <c r="M4965" t="s">
        <v>8</v>
      </c>
      <c r="N4965" t="s">
        <v>8</v>
      </c>
      <c r="O4965" t="s">
        <v>236</v>
      </c>
      <c r="P4965" s="83">
        <v>3</v>
      </c>
      <c r="Q4965">
        <v>1</v>
      </c>
      <c r="R4965">
        <v>2</v>
      </c>
      <c r="S4965" s="9">
        <v>0.33333333333333331</v>
      </c>
    </row>
    <row r="4966" spans="1:19">
      <c r="A4966" s="83">
        <v>2021</v>
      </c>
      <c r="B4966" t="s">
        <v>1456</v>
      </c>
      <c r="C4966" t="s">
        <v>933</v>
      </c>
      <c r="D4966" t="s">
        <v>1457</v>
      </c>
      <c r="E4966" t="s">
        <v>2</v>
      </c>
      <c r="F4966" t="s">
        <v>266</v>
      </c>
      <c r="G4966" t="s">
        <v>1464</v>
      </c>
      <c r="H4966" t="s">
        <v>126</v>
      </c>
      <c r="I4966" t="s">
        <v>127</v>
      </c>
      <c r="J4966" t="s">
        <v>79</v>
      </c>
      <c r="K4966" t="s">
        <v>7</v>
      </c>
      <c r="L4966" t="s">
        <v>8</v>
      </c>
      <c r="M4966" t="s">
        <v>38</v>
      </c>
      <c r="N4966" t="s">
        <v>8</v>
      </c>
      <c r="O4966" t="s">
        <v>86</v>
      </c>
      <c r="P4966" s="83">
        <v>2</v>
      </c>
      <c r="Q4966">
        <v>1</v>
      </c>
      <c r="R4966">
        <v>1</v>
      </c>
      <c r="S4966" s="9">
        <v>0.5</v>
      </c>
    </row>
    <row r="4967" spans="1:19">
      <c r="A4967" s="83">
        <v>2021</v>
      </c>
      <c r="B4967" t="s">
        <v>1456</v>
      </c>
      <c r="C4967" t="s">
        <v>933</v>
      </c>
      <c r="D4967" t="s">
        <v>1457</v>
      </c>
      <c r="E4967" t="s">
        <v>2</v>
      </c>
      <c r="F4967" t="s">
        <v>266</v>
      </c>
      <c r="G4967" t="s">
        <v>1464</v>
      </c>
      <c r="H4967" t="s">
        <v>126</v>
      </c>
      <c r="I4967" t="s">
        <v>127</v>
      </c>
      <c r="J4967" t="s">
        <v>79</v>
      </c>
      <c r="K4967" t="s">
        <v>7</v>
      </c>
      <c r="L4967" t="s">
        <v>8</v>
      </c>
      <c r="M4967" t="s">
        <v>38</v>
      </c>
      <c r="N4967" t="s">
        <v>8</v>
      </c>
      <c r="O4967" t="s">
        <v>86</v>
      </c>
      <c r="P4967" s="83">
        <v>2</v>
      </c>
      <c r="Q4967">
        <v>1</v>
      </c>
      <c r="R4967">
        <v>1</v>
      </c>
      <c r="S4967" s="9">
        <v>0.5</v>
      </c>
    </row>
    <row r="4968" spans="1:19">
      <c r="A4968" s="83">
        <v>2021</v>
      </c>
      <c r="B4968" t="s">
        <v>1456</v>
      </c>
      <c r="C4968" t="s">
        <v>933</v>
      </c>
      <c r="D4968" t="s">
        <v>1457</v>
      </c>
      <c r="E4968" t="s">
        <v>2</v>
      </c>
      <c r="F4968" t="s">
        <v>266</v>
      </c>
      <c r="G4968" t="s">
        <v>1464</v>
      </c>
      <c r="H4968" t="s">
        <v>126</v>
      </c>
      <c r="I4968" t="s">
        <v>127</v>
      </c>
      <c r="J4968" t="s">
        <v>79</v>
      </c>
      <c r="K4968" t="s">
        <v>7</v>
      </c>
      <c r="L4968" t="s">
        <v>8</v>
      </c>
      <c r="M4968" t="s">
        <v>8</v>
      </c>
      <c r="N4968" t="s">
        <v>40</v>
      </c>
      <c r="O4968" t="s">
        <v>235</v>
      </c>
      <c r="P4968" s="83">
        <v>50</v>
      </c>
      <c r="Q4968">
        <v>0</v>
      </c>
      <c r="R4968">
        <v>50</v>
      </c>
      <c r="S4968" s="9">
        <v>0</v>
      </c>
    </row>
    <row r="4969" spans="1:19">
      <c r="A4969" s="83">
        <v>2021</v>
      </c>
      <c r="B4969" t="s">
        <v>1456</v>
      </c>
      <c r="C4969" t="s">
        <v>933</v>
      </c>
      <c r="D4969" t="s">
        <v>1457</v>
      </c>
      <c r="E4969" t="s">
        <v>2</v>
      </c>
      <c r="F4969" t="s">
        <v>266</v>
      </c>
      <c r="G4969" t="s">
        <v>1464</v>
      </c>
      <c r="H4969" t="s">
        <v>126</v>
      </c>
      <c r="I4969" t="s">
        <v>127</v>
      </c>
      <c r="J4969" t="s">
        <v>79</v>
      </c>
      <c r="K4969" t="s">
        <v>7</v>
      </c>
      <c r="L4969" t="s">
        <v>8</v>
      </c>
      <c r="M4969" t="s">
        <v>38</v>
      </c>
      <c r="N4969" t="s">
        <v>40</v>
      </c>
      <c r="O4969" t="s">
        <v>85</v>
      </c>
      <c r="P4969" s="83">
        <v>2</v>
      </c>
      <c r="Q4969">
        <v>1</v>
      </c>
      <c r="R4969">
        <v>1</v>
      </c>
      <c r="S4969" s="9">
        <v>0.5</v>
      </c>
    </row>
    <row r="4970" spans="1:19">
      <c r="A4970" s="83">
        <v>2021</v>
      </c>
      <c r="B4970" t="s">
        <v>1456</v>
      </c>
      <c r="C4970" t="s">
        <v>933</v>
      </c>
      <c r="D4970" t="s">
        <v>1457</v>
      </c>
      <c r="E4970" t="s">
        <v>2</v>
      </c>
      <c r="F4970" t="s">
        <v>275</v>
      </c>
      <c r="G4970" t="s">
        <v>1465</v>
      </c>
      <c r="H4970" t="s">
        <v>126</v>
      </c>
      <c r="I4970" t="s">
        <v>127</v>
      </c>
      <c r="J4970" t="s">
        <v>79</v>
      </c>
      <c r="K4970" t="s">
        <v>7</v>
      </c>
      <c r="L4970" t="s">
        <v>8</v>
      </c>
      <c r="M4970" t="s">
        <v>7</v>
      </c>
      <c r="N4970" t="s">
        <v>9</v>
      </c>
      <c r="O4970" t="s">
        <v>10</v>
      </c>
      <c r="P4970" s="83">
        <v>13</v>
      </c>
      <c r="Q4970">
        <v>7.97</v>
      </c>
      <c r="R4970">
        <v>5.03</v>
      </c>
      <c r="S4970" s="9">
        <v>0.61307692307692307</v>
      </c>
    </row>
    <row r="4971" spans="1:19">
      <c r="A4971" s="83">
        <v>2021</v>
      </c>
      <c r="B4971" t="s">
        <v>1456</v>
      </c>
      <c r="C4971" t="s">
        <v>933</v>
      </c>
      <c r="D4971" t="s">
        <v>1457</v>
      </c>
      <c r="E4971" t="s">
        <v>2</v>
      </c>
      <c r="F4971" t="s">
        <v>275</v>
      </c>
      <c r="G4971" t="s">
        <v>1465</v>
      </c>
      <c r="H4971" t="s">
        <v>126</v>
      </c>
      <c r="I4971" t="s">
        <v>127</v>
      </c>
      <c r="J4971" t="s">
        <v>79</v>
      </c>
      <c r="K4971" t="s">
        <v>7</v>
      </c>
      <c r="L4971" t="s">
        <v>8</v>
      </c>
      <c r="M4971" t="s">
        <v>8</v>
      </c>
      <c r="N4971" t="s">
        <v>8</v>
      </c>
      <c r="O4971" t="s">
        <v>236</v>
      </c>
      <c r="P4971" s="83">
        <v>2</v>
      </c>
      <c r="Q4971">
        <v>0</v>
      </c>
      <c r="R4971">
        <v>2</v>
      </c>
      <c r="S4971" s="9">
        <v>0</v>
      </c>
    </row>
    <row r="4972" spans="1:19">
      <c r="A4972" s="83">
        <v>2021</v>
      </c>
      <c r="B4972" t="s">
        <v>1456</v>
      </c>
      <c r="C4972" t="s">
        <v>933</v>
      </c>
      <c r="D4972" t="s">
        <v>1457</v>
      </c>
      <c r="E4972" t="s">
        <v>2</v>
      </c>
      <c r="F4972" t="s">
        <v>275</v>
      </c>
      <c r="G4972" t="s">
        <v>1465</v>
      </c>
      <c r="H4972" t="s">
        <v>126</v>
      </c>
      <c r="I4972" t="s">
        <v>127</v>
      </c>
      <c r="J4972" t="s">
        <v>79</v>
      </c>
      <c r="K4972" t="s">
        <v>7</v>
      </c>
      <c r="L4972" t="s">
        <v>8</v>
      </c>
      <c r="M4972" t="s">
        <v>38</v>
      </c>
      <c r="N4972" t="s">
        <v>40</v>
      </c>
      <c r="O4972" t="s">
        <v>85</v>
      </c>
      <c r="P4972" s="83">
        <v>2</v>
      </c>
      <c r="Q4972">
        <v>1</v>
      </c>
      <c r="R4972">
        <v>1</v>
      </c>
      <c r="S4972" s="9">
        <v>0.5</v>
      </c>
    </row>
    <row r="4973" spans="1:19">
      <c r="A4973" s="83">
        <v>2021</v>
      </c>
      <c r="B4973" t="s">
        <v>1456</v>
      </c>
      <c r="C4973" t="s">
        <v>933</v>
      </c>
      <c r="D4973" t="s">
        <v>1457</v>
      </c>
      <c r="E4973" t="s">
        <v>2</v>
      </c>
      <c r="F4973" t="s">
        <v>275</v>
      </c>
      <c r="G4973" t="s">
        <v>1465</v>
      </c>
      <c r="H4973" t="s">
        <v>126</v>
      </c>
      <c r="I4973" t="s">
        <v>127</v>
      </c>
      <c r="J4973" t="s">
        <v>79</v>
      </c>
      <c r="K4973" t="s">
        <v>7</v>
      </c>
      <c r="L4973" t="s">
        <v>8</v>
      </c>
      <c r="M4973" t="s">
        <v>8</v>
      </c>
      <c r="N4973" t="s">
        <v>40</v>
      </c>
      <c r="O4973" t="s">
        <v>235</v>
      </c>
      <c r="P4973" s="83">
        <v>40</v>
      </c>
      <c r="Q4973">
        <v>0</v>
      </c>
      <c r="R4973">
        <v>40</v>
      </c>
      <c r="S4973" s="9">
        <v>0</v>
      </c>
    </row>
    <row r="4974" spans="1:19">
      <c r="A4974" s="83">
        <v>2021</v>
      </c>
      <c r="B4974" t="s">
        <v>1456</v>
      </c>
      <c r="C4974" t="s">
        <v>933</v>
      </c>
      <c r="D4974" t="s">
        <v>1457</v>
      </c>
      <c r="E4974" t="s">
        <v>2</v>
      </c>
      <c r="F4974" t="s">
        <v>275</v>
      </c>
      <c r="G4974" t="s">
        <v>1465</v>
      </c>
      <c r="H4974" t="s">
        <v>126</v>
      </c>
      <c r="I4974" t="s">
        <v>127</v>
      </c>
      <c r="J4974" t="s">
        <v>79</v>
      </c>
      <c r="K4974" t="s">
        <v>8</v>
      </c>
      <c r="L4974" t="s">
        <v>8</v>
      </c>
      <c r="M4974" t="s">
        <v>8</v>
      </c>
      <c r="N4974" t="s">
        <v>8</v>
      </c>
      <c r="O4974" t="s">
        <v>238</v>
      </c>
      <c r="P4974" s="83">
        <v>50</v>
      </c>
      <c r="Q4974">
        <v>0</v>
      </c>
      <c r="R4974">
        <v>50</v>
      </c>
      <c r="S4974" s="9">
        <v>0</v>
      </c>
    </row>
    <row r="4975" spans="1:19">
      <c r="A4975" s="83">
        <v>2021</v>
      </c>
      <c r="B4975" t="s">
        <v>1456</v>
      </c>
      <c r="C4975" t="s">
        <v>933</v>
      </c>
      <c r="D4975" t="s">
        <v>1457</v>
      </c>
      <c r="E4975" t="s">
        <v>2</v>
      </c>
      <c r="F4975" t="s">
        <v>281</v>
      </c>
      <c r="G4975" t="s">
        <v>1466</v>
      </c>
      <c r="H4975" t="s">
        <v>126</v>
      </c>
      <c r="I4975" t="s">
        <v>127</v>
      </c>
      <c r="J4975" t="s">
        <v>79</v>
      </c>
      <c r="K4975" t="s">
        <v>7</v>
      </c>
      <c r="L4975" t="s">
        <v>8</v>
      </c>
      <c r="M4975" t="s">
        <v>38</v>
      </c>
      <c r="N4975" t="s">
        <v>8</v>
      </c>
      <c r="O4975" t="s">
        <v>86</v>
      </c>
      <c r="P4975" s="83">
        <v>1</v>
      </c>
      <c r="Q4975">
        <v>0</v>
      </c>
      <c r="R4975">
        <v>1</v>
      </c>
      <c r="S4975" s="9">
        <v>0</v>
      </c>
    </row>
    <row r="4976" spans="1:19">
      <c r="A4976" s="83">
        <v>2021</v>
      </c>
      <c r="B4976" t="s">
        <v>1456</v>
      </c>
      <c r="C4976" t="s">
        <v>933</v>
      </c>
      <c r="D4976" t="s">
        <v>1457</v>
      </c>
      <c r="E4976" t="s">
        <v>2</v>
      </c>
      <c r="F4976" t="s">
        <v>281</v>
      </c>
      <c r="G4976" t="s">
        <v>1466</v>
      </c>
      <c r="H4976" t="s">
        <v>126</v>
      </c>
      <c r="I4976" t="s">
        <v>127</v>
      </c>
      <c r="J4976" t="s">
        <v>79</v>
      </c>
      <c r="K4976" t="s">
        <v>8</v>
      </c>
      <c r="L4976" t="s">
        <v>40</v>
      </c>
      <c r="M4976" t="s">
        <v>8</v>
      </c>
      <c r="N4976" t="s">
        <v>7</v>
      </c>
      <c r="O4976" t="s">
        <v>650</v>
      </c>
      <c r="P4976" s="83">
        <v>4</v>
      </c>
      <c r="Q4976">
        <v>0</v>
      </c>
      <c r="R4976">
        <v>4</v>
      </c>
      <c r="S4976" s="9">
        <v>0</v>
      </c>
    </row>
    <row r="4977" spans="1:19">
      <c r="A4977" s="83">
        <v>2021</v>
      </c>
      <c r="B4977" t="s">
        <v>1456</v>
      </c>
      <c r="C4977" t="s">
        <v>933</v>
      </c>
      <c r="D4977" t="s">
        <v>1457</v>
      </c>
      <c r="E4977" t="s">
        <v>2</v>
      </c>
      <c r="F4977" t="s">
        <v>281</v>
      </c>
      <c r="G4977" t="s">
        <v>1466</v>
      </c>
      <c r="H4977" t="s">
        <v>126</v>
      </c>
      <c r="I4977" t="s">
        <v>127</v>
      </c>
      <c r="J4977" t="s">
        <v>79</v>
      </c>
      <c r="K4977" t="s">
        <v>8</v>
      </c>
      <c r="L4977" t="s">
        <v>8</v>
      </c>
      <c r="M4977" t="s">
        <v>8</v>
      </c>
      <c r="N4977" t="s">
        <v>38</v>
      </c>
      <c r="O4977" t="s">
        <v>239</v>
      </c>
      <c r="P4977" s="83">
        <v>30</v>
      </c>
      <c r="Q4977">
        <v>15</v>
      </c>
      <c r="R4977">
        <v>15</v>
      </c>
      <c r="S4977" s="9">
        <v>0.5</v>
      </c>
    </row>
    <row r="4978" spans="1:19">
      <c r="A4978" s="83">
        <v>2021</v>
      </c>
      <c r="B4978" t="s">
        <v>1456</v>
      </c>
      <c r="C4978" t="s">
        <v>933</v>
      </c>
      <c r="D4978" t="s">
        <v>1457</v>
      </c>
      <c r="E4978" t="s">
        <v>2</v>
      </c>
      <c r="F4978" t="s">
        <v>281</v>
      </c>
      <c r="G4978" t="s">
        <v>1466</v>
      </c>
      <c r="H4978" t="s">
        <v>126</v>
      </c>
      <c r="I4978" t="s">
        <v>127</v>
      </c>
      <c r="J4978" t="s">
        <v>79</v>
      </c>
      <c r="K4978" t="s">
        <v>7</v>
      </c>
      <c r="L4978" t="s">
        <v>8</v>
      </c>
      <c r="M4978" t="s">
        <v>8</v>
      </c>
      <c r="N4978" t="s">
        <v>40</v>
      </c>
      <c r="O4978" t="s">
        <v>235</v>
      </c>
      <c r="P4978" s="83">
        <v>20</v>
      </c>
      <c r="Q4978">
        <v>0</v>
      </c>
      <c r="R4978">
        <v>20</v>
      </c>
      <c r="S4978" s="9">
        <v>0</v>
      </c>
    </row>
    <row r="4979" spans="1:19">
      <c r="A4979" s="83">
        <v>2021</v>
      </c>
      <c r="B4979" t="s">
        <v>1456</v>
      </c>
      <c r="C4979" t="s">
        <v>933</v>
      </c>
      <c r="D4979" t="s">
        <v>1457</v>
      </c>
      <c r="E4979" t="s">
        <v>2</v>
      </c>
      <c r="F4979" t="s">
        <v>281</v>
      </c>
      <c r="G4979" t="s">
        <v>1466</v>
      </c>
      <c r="H4979" t="s">
        <v>126</v>
      </c>
      <c r="I4979" t="s">
        <v>127</v>
      </c>
      <c r="J4979" t="s">
        <v>79</v>
      </c>
      <c r="K4979" t="s">
        <v>8</v>
      </c>
      <c r="L4979" t="s">
        <v>40</v>
      </c>
      <c r="M4979" t="s">
        <v>8</v>
      </c>
      <c r="N4979" t="s">
        <v>130</v>
      </c>
      <c r="O4979" t="s">
        <v>419</v>
      </c>
      <c r="P4979" s="83">
        <v>10</v>
      </c>
      <c r="Q4979">
        <v>3</v>
      </c>
      <c r="R4979">
        <v>7</v>
      </c>
      <c r="S4979" s="9">
        <v>0.3</v>
      </c>
    </row>
    <row r="4980" spans="1:19">
      <c r="A4980" s="83">
        <v>2021</v>
      </c>
      <c r="B4980" t="s">
        <v>1456</v>
      </c>
      <c r="C4980" t="s">
        <v>933</v>
      </c>
      <c r="D4980" t="s">
        <v>1457</v>
      </c>
      <c r="E4980" t="s">
        <v>2</v>
      </c>
      <c r="F4980" t="s">
        <v>281</v>
      </c>
      <c r="G4980" t="s">
        <v>1466</v>
      </c>
      <c r="H4980" t="s">
        <v>126</v>
      </c>
      <c r="I4980" t="s">
        <v>127</v>
      </c>
      <c r="J4980" t="s">
        <v>79</v>
      </c>
      <c r="K4980" t="s">
        <v>7</v>
      </c>
      <c r="L4980" t="s">
        <v>8</v>
      </c>
      <c r="M4980" t="s">
        <v>38</v>
      </c>
      <c r="N4980" t="s">
        <v>40</v>
      </c>
      <c r="O4980" t="s">
        <v>85</v>
      </c>
      <c r="P4980" s="83">
        <v>5</v>
      </c>
      <c r="Q4980">
        <v>1</v>
      </c>
      <c r="R4980">
        <v>4</v>
      </c>
      <c r="S4980" s="9">
        <v>0.2</v>
      </c>
    </row>
    <row r="4981" spans="1:19">
      <c r="A4981" s="83">
        <v>2021</v>
      </c>
      <c r="B4981" t="s">
        <v>1456</v>
      </c>
      <c r="C4981" t="s">
        <v>933</v>
      </c>
      <c r="D4981" t="s">
        <v>1457</v>
      </c>
      <c r="E4981" t="s">
        <v>2</v>
      </c>
      <c r="F4981" t="s">
        <v>281</v>
      </c>
      <c r="G4981" t="s">
        <v>1466</v>
      </c>
      <c r="H4981" t="s">
        <v>126</v>
      </c>
      <c r="I4981" t="s">
        <v>127</v>
      </c>
      <c r="J4981" t="s">
        <v>79</v>
      </c>
      <c r="K4981" t="s">
        <v>7</v>
      </c>
      <c r="L4981" t="s">
        <v>8</v>
      </c>
      <c r="M4981" t="s">
        <v>7</v>
      </c>
      <c r="N4981" t="s">
        <v>9</v>
      </c>
      <c r="O4981" t="s">
        <v>10</v>
      </c>
      <c r="P4981" s="83">
        <v>21</v>
      </c>
      <c r="Q4981">
        <v>12.67</v>
      </c>
      <c r="R4981">
        <v>8.33</v>
      </c>
      <c r="S4981" s="9">
        <v>0.60333333333333328</v>
      </c>
    </row>
    <row r="4982" spans="1:19">
      <c r="A4982" s="83">
        <v>2021</v>
      </c>
      <c r="B4982" t="s">
        <v>1456</v>
      </c>
      <c r="C4982" t="s">
        <v>933</v>
      </c>
      <c r="D4982" t="s">
        <v>1457</v>
      </c>
      <c r="E4982" t="s">
        <v>2</v>
      </c>
      <c r="F4982" t="s">
        <v>281</v>
      </c>
      <c r="G4982" t="s">
        <v>1466</v>
      </c>
      <c r="H4982" t="s">
        <v>126</v>
      </c>
      <c r="I4982" t="s">
        <v>127</v>
      </c>
      <c r="J4982" t="s">
        <v>79</v>
      </c>
      <c r="K4982" t="s">
        <v>7</v>
      </c>
      <c r="L4982" t="s">
        <v>8</v>
      </c>
      <c r="M4982" t="s">
        <v>8</v>
      </c>
      <c r="N4982" t="s">
        <v>8</v>
      </c>
      <c r="O4982" t="s">
        <v>236</v>
      </c>
      <c r="P4982" s="83">
        <v>2</v>
      </c>
      <c r="Q4982">
        <v>0</v>
      </c>
      <c r="R4982">
        <v>2</v>
      </c>
      <c r="S4982" s="9">
        <v>0</v>
      </c>
    </row>
    <row r="4983" spans="1:19">
      <c r="A4983" s="83">
        <v>2021</v>
      </c>
      <c r="B4983" t="s">
        <v>1456</v>
      </c>
      <c r="C4983" t="s">
        <v>933</v>
      </c>
      <c r="D4983" t="s">
        <v>1457</v>
      </c>
      <c r="E4983" t="s">
        <v>2</v>
      </c>
      <c r="F4983" t="s">
        <v>287</v>
      </c>
      <c r="G4983" t="s">
        <v>1467</v>
      </c>
      <c r="H4983" t="s">
        <v>126</v>
      </c>
      <c r="I4983" t="s">
        <v>127</v>
      </c>
      <c r="J4983" t="s">
        <v>79</v>
      </c>
      <c r="K4983" t="s">
        <v>7</v>
      </c>
      <c r="L4983" t="s">
        <v>8</v>
      </c>
      <c r="M4983" t="s">
        <v>38</v>
      </c>
      <c r="N4983" t="s">
        <v>8</v>
      </c>
      <c r="O4983" t="s">
        <v>86</v>
      </c>
      <c r="P4983" s="83">
        <v>1</v>
      </c>
      <c r="Q4983">
        <v>0</v>
      </c>
      <c r="R4983">
        <v>1</v>
      </c>
      <c r="S4983" s="9">
        <v>0</v>
      </c>
    </row>
    <row r="4984" spans="1:19">
      <c r="A4984" s="83">
        <v>2021</v>
      </c>
      <c r="B4984" t="s">
        <v>1456</v>
      </c>
      <c r="C4984" t="s">
        <v>933</v>
      </c>
      <c r="D4984" t="s">
        <v>1457</v>
      </c>
      <c r="E4984" t="s">
        <v>2</v>
      </c>
      <c r="F4984" t="s">
        <v>287</v>
      </c>
      <c r="G4984" t="s">
        <v>1467</v>
      </c>
      <c r="H4984" t="s">
        <v>126</v>
      </c>
      <c r="I4984" t="s">
        <v>127</v>
      </c>
      <c r="J4984" t="s">
        <v>79</v>
      </c>
      <c r="K4984" t="s">
        <v>38</v>
      </c>
      <c r="L4984" t="s">
        <v>8</v>
      </c>
      <c r="M4984" t="s">
        <v>8</v>
      </c>
      <c r="N4984" t="s">
        <v>40</v>
      </c>
      <c r="O4984" t="s">
        <v>43</v>
      </c>
      <c r="P4984" s="83">
        <v>5</v>
      </c>
      <c r="Q4984">
        <v>2</v>
      </c>
      <c r="R4984">
        <v>3</v>
      </c>
      <c r="S4984" s="9">
        <v>0.4</v>
      </c>
    </row>
    <row r="4985" spans="1:19">
      <c r="A4985" s="83">
        <v>2021</v>
      </c>
      <c r="B4985" t="s">
        <v>1456</v>
      </c>
      <c r="C4985" t="s">
        <v>933</v>
      </c>
      <c r="D4985" t="s">
        <v>1457</v>
      </c>
      <c r="E4985" t="s">
        <v>2</v>
      </c>
      <c r="F4985" t="s">
        <v>287</v>
      </c>
      <c r="G4985" t="s">
        <v>1467</v>
      </c>
      <c r="H4985" t="s">
        <v>126</v>
      </c>
      <c r="I4985" t="s">
        <v>127</v>
      </c>
      <c r="J4985" t="s">
        <v>79</v>
      </c>
      <c r="K4985" t="s">
        <v>38</v>
      </c>
      <c r="L4985" t="s">
        <v>8</v>
      </c>
      <c r="M4985" t="s">
        <v>8</v>
      </c>
      <c r="N4985" t="s">
        <v>38</v>
      </c>
      <c r="O4985" t="s">
        <v>44</v>
      </c>
      <c r="P4985" s="83">
        <v>10</v>
      </c>
      <c r="Q4985">
        <v>4</v>
      </c>
      <c r="R4985">
        <v>6</v>
      </c>
      <c r="S4985" s="9">
        <v>0.4</v>
      </c>
    </row>
    <row r="4986" spans="1:19">
      <c r="A4986" s="83">
        <v>2021</v>
      </c>
      <c r="B4986" t="s">
        <v>1456</v>
      </c>
      <c r="C4986" t="s">
        <v>933</v>
      </c>
      <c r="D4986" t="s">
        <v>1457</v>
      </c>
      <c r="E4986" t="s">
        <v>2</v>
      </c>
      <c r="F4986" t="s">
        <v>287</v>
      </c>
      <c r="G4986" t="s">
        <v>1467</v>
      </c>
      <c r="H4986" t="s">
        <v>126</v>
      </c>
      <c r="I4986" t="s">
        <v>127</v>
      </c>
      <c r="J4986" t="s">
        <v>79</v>
      </c>
      <c r="K4986" t="s">
        <v>8</v>
      </c>
      <c r="L4986" t="s">
        <v>8</v>
      </c>
      <c r="M4986" t="s">
        <v>8</v>
      </c>
      <c r="N4986" t="s">
        <v>8</v>
      </c>
      <c r="O4986" t="s">
        <v>238</v>
      </c>
      <c r="P4986" s="83">
        <v>60</v>
      </c>
      <c r="Q4986">
        <v>35</v>
      </c>
      <c r="R4986">
        <v>25</v>
      </c>
      <c r="S4986" s="9">
        <v>0.58333333333333337</v>
      </c>
    </row>
    <row r="4987" spans="1:19">
      <c r="A4987" s="83">
        <v>2021</v>
      </c>
      <c r="B4987" t="s">
        <v>1456</v>
      </c>
      <c r="C4987" t="s">
        <v>933</v>
      </c>
      <c r="D4987" t="s">
        <v>1457</v>
      </c>
      <c r="E4987" t="s">
        <v>2</v>
      </c>
      <c r="F4987" t="s">
        <v>287</v>
      </c>
      <c r="G4987" t="s">
        <v>1467</v>
      </c>
      <c r="H4987" t="s">
        <v>126</v>
      </c>
      <c r="I4987" t="s">
        <v>127</v>
      </c>
      <c r="J4987" t="s">
        <v>79</v>
      </c>
      <c r="K4987" t="s">
        <v>40</v>
      </c>
      <c r="L4987" t="s">
        <v>8</v>
      </c>
      <c r="M4987" t="s">
        <v>8</v>
      </c>
      <c r="N4987" t="s">
        <v>130</v>
      </c>
      <c r="O4987" t="s">
        <v>319</v>
      </c>
      <c r="P4987" s="83">
        <v>10</v>
      </c>
      <c r="Q4987">
        <v>3</v>
      </c>
      <c r="R4987">
        <v>7</v>
      </c>
      <c r="S4987" s="9">
        <v>0.3</v>
      </c>
    </row>
    <row r="4988" spans="1:19">
      <c r="A4988" s="83">
        <v>2021</v>
      </c>
      <c r="B4988" t="s">
        <v>1456</v>
      </c>
      <c r="C4988" t="s">
        <v>933</v>
      </c>
      <c r="D4988" t="s">
        <v>1457</v>
      </c>
      <c r="E4988" t="s">
        <v>2</v>
      </c>
      <c r="F4988" t="s">
        <v>287</v>
      </c>
      <c r="G4988" t="s">
        <v>1467</v>
      </c>
      <c r="H4988" t="s">
        <v>126</v>
      </c>
      <c r="I4988" t="s">
        <v>127</v>
      </c>
      <c r="J4988" t="s">
        <v>79</v>
      </c>
      <c r="K4988" t="s">
        <v>7</v>
      </c>
      <c r="L4988" t="s">
        <v>8</v>
      </c>
      <c r="M4988" t="s">
        <v>38</v>
      </c>
      <c r="N4988" t="s">
        <v>40</v>
      </c>
      <c r="O4988" t="s">
        <v>85</v>
      </c>
      <c r="P4988" s="83">
        <v>1</v>
      </c>
      <c r="Q4988">
        <v>0</v>
      </c>
      <c r="R4988">
        <v>1</v>
      </c>
      <c r="S4988" s="9">
        <v>0</v>
      </c>
    </row>
    <row r="4989" spans="1:19">
      <c r="A4989" s="83">
        <v>2021</v>
      </c>
      <c r="B4989" t="s">
        <v>1456</v>
      </c>
      <c r="C4989" t="s">
        <v>933</v>
      </c>
      <c r="D4989" t="s">
        <v>1457</v>
      </c>
      <c r="E4989" t="s">
        <v>2</v>
      </c>
      <c r="F4989" t="s">
        <v>1030</v>
      </c>
      <c r="G4989" t="s">
        <v>1601</v>
      </c>
      <c r="H4989" t="s">
        <v>244</v>
      </c>
      <c r="I4989" t="s">
        <v>245</v>
      </c>
      <c r="J4989" t="s">
        <v>6</v>
      </c>
      <c r="K4989" t="s">
        <v>7</v>
      </c>
      <c r="L4989" t="s">
        <v>8</v>
      </c>
      <c r="M4989" t="s">
        <v>7</v>
      </c>
      <c r="N4989" t="s">
        <v>9</v>
      </c>
      <c r="O4989" t="s">
        <v>10</v>
      </c>
      <c r="P4989" s="83">
        <v>3</v>
      </c>
      <c r="Q4989">
        <v>0</v>
      </c>
      <c r="R4989">
        <v>3</v>
      </c>
      <c r="S4989" s="9">
        <v>0</v>
      </c>
    </row>
    <row r="4990" spans="1:19">
      <c r="A4990" s="83">
        <v>2021</v>
      </c>
      <c r="B4990" t="s">
        <v>1456</v>
      </c>
      <c r="C4990" t="s">
        <v>933</v>
      </c>
      <c r="D4990" t="s">
        <v>1457</v>
      </c>
      <c r="E4990" t="s">
        <v>2</v>
      </c>
      <c r="F4990" t="s">
        <v>331</v>
      </c>
      <c r="G4990" t="s">
        <v>1602</v>
      </c>
      <c r="H4990" t="s">
        <v>1603</v>
      </c>
      <c r="I4990" t="s">
        <v>127</v>
      </c>
      <c r="J4990" t="s">
        <v>79</v>
      </c>
      <c r="K4990" t="s">
        <v>7</v>
      </c>
      <c r="L4990" t="s">
        <v>8</v>
      </c>
      <c r="M4990" t="s">
        <v>7</v>
      </c>
      <c r="N4990" t="s">
        <v>9</v>
      </c>
      <c r="O4990" t="s">
        <v>10</v>
      </c>
      <c r="P4990" s="83">
        <v>1</v>
      </c>
      <c r="Q4990">
        <v>0</v>
      </c>
      <c r="R4990">
        <v>1</v>
      </c>
      <c r="S4990" s="9">
        <v>0</v>
      </c>
    </row>
    <row r="4991" spans="1:19">
      <c r="A4991" s="83">
        <v>2021</v>
      </c>
      <c r="B4991" t="s">
        <v>1456</v>
      </c>
      <c r="C4991" t="s">
        <v>933</v>
      </c>
      <c r="D4991" t="s">
        <v>1457</v>
      </c>
      <c r="E4991" t="s">
        <v>1561</v>
      </c>
      <c r="F4991" t="s">
        <v>149</v>
      </c>
      <c r="G4991" t="s">
        <v>1562</v>
      </c>
      <c r="H4991" t="s">
        <v>1563</v>
      </c>
      <c r="I4991" t="s">
        <v>29</v>
      </c>
      <c r="J4991" t="s">
        <v>6</v>
      </c>
      <c r="K4991" t="s">
        <v>7</v>
      </c>
      <c r="L4991" t="s">
        <v>8</v>
      </c>
      <c r="M4991" t="s">
        <v>7</v>
      </c>
      <c r="N4991" t="s">
        <v>9</v>
      </c>
      <c r="O4991" t="s">
        <v>10</v>
      </c>
      <c r="P4991" s="83">
        <v>3</v>
      </c>
      <c r="Q4991">
        <v>2</v>
      </c>
      <c r="R4991">
        <v>1</v>
      </c>
      <c r="S4991" s="9">
        <v>0.66666666666666663</v>
      </c>
    </row>
    <row r="4992" spans="1:19">
      <c r="A4992" s="83">
        <v>2021</v>
      </c>
      <c r="B4992" t="s">
        <v>1456</v>
      </c>
      <c r="C4992" t="s">
        <v>933</v>
      </c>
      <c r="D4992" t="s">
        <v>1457</v>
      </c>
      <c r="E4992" t="s">
        <v>1561</v>
      </c>
      <c r="F4992" t="s">
        <v>149</v>
      </c>
      <c r="G4992" t="s">
        <v>1562</v>
      </c>
      <c r="H4992" t="s">
        <v>1563</v>
      </c>
      <c r="I4992" t="s">
        <v>29</v>
      </c>
      <c r="J4992" t="s">
        <v>6</v>
      </c>
      <c r="K4992" t="s">
        <v>7</v>
      </c>
      <c r="L4992" t="s">
        <v>8</v>
      </c>
      <c r="M4992" t="s">
        <v>40</v>
      </c>
      <c r="N4992" t="s">
        <v>8</v>
      </c>
      <c r="O4992" t="s">
        <v>346</v>
      </c>
      <c r="P4992" s="83">
        <v>1</v>
      </c>
      <c r="Q4992">
        <v>0</v>
      </c>
      <c r="R4992">
        <v>1</v>
      </c>
      <c r="S4992" s="9">
        <v>0</v>
      </c>
    </row>
    <row r="4993" spans="1:19">
      <c r="A4993" s="83">
        <v>2021</v>
      </c>
      <c r="B4993" t="s">
        <v>1456</v>
      </c>
      <c r="C4993" t="s">
        <v>933</v>
      </c>
      <c r="D4993" t="s">
        <v>1457</v>
      </c>
      <c r="E4993" t="s">
        <v>1564</v>
      </c>
      <c r="F4993" t="s">
        <v>149</v>
      </c>
      <c r="G4993" t="s">
        <v>1565</v>
      </c>
      <c r="H4993" t="s">
        <v>28</v>
      </c>
      <c r="I4993" t="s">
        <v>29</v>
      </c>
      <c r="J4993" t="s">
        <v>6</v>
      </c>
      <c r="K4993" t="s">
        <v>7</v>
      </c>
      <c r="L4993" t="s">
        <v>8</v>
      </c>
      <c r="M4993" t="s">
        <v>7</v>
      </c>
      <c r="N4993" t="s">
        <v>9</v>
      </c>
      <c r="O4993" t="s">
        <v>10</v>
      </c>
      <c r="P4993" s="83">
        <v>5</v>
      </c>
      <c r="Q4993">
        <v>2</v>
      </c>
      <c r="R4993">
        <v>3</v>
      </c>
      <c r="S4993" s="9">
        <v>0.4</v>
      </c>
    </row>
    <row r="4994" spans="1:19">
      <c r="A4994" s="83">
        <v>2021</v>
      </c>
      <c r="B4994" t="s">
        <v>1456</v>
      </c>
      <c r="C4994" t="s">
        <v>933</v>
      </c>
      <c r="D4994" t="s">
        <v>1457</v>
      </c>
      <c r="E4994" t="s">
        <v>1564</v>
      </c>
      <c r="F4994" t="s">
        <v>149</v>
      </c>
      <c r="G4994" t="s">
        <v>1565</v>
      </c>
      <c r="H4994" t="s">
        <v>28</v>
      </c>
      <c r="I4994" t="s">
        <v>29</v>
      </c>
      <c r="J4994" t="s">
        <v>6</v>
      </c>
      <c r="K4994" t="s">
        <v>7</v>
      </c>
      <c r="L4994" t="s">
        <v>8</v>
      </c>
      <c r="M4994" t="s">
        <v>40</v>
      </c>
      <c r="N4994" t="s">
        <v>8</v>
      </c>
      <c r="O4994" t="s">
        <v>346</v>
      </c>
      <c r="P4994" s="83">
        <v>1</v>
      </c>
      <c r="Q4994">
        <v>0</v>
      </c>
      <c r="R4994">
        <v>1</v>
      </c>
      <c r="S4994" s="9">
        <v>0</v>
      </c>
    </row>
    <row r="4995" spans="1:19">
      <c r="A4995" s="83">
        <v>2021</v>
      </c>
      <c r="B4995" t="s">
        <v>1456</v>
      </c>
      <c r="C4995" t="s">
        <v>933</v>
      </c>
      <c r="D4995" t="s">
        <v>1457</v>
      </c>
      <c r="E4995" t="s">
        <v>1566</v>
      </c>
      <c r="F4995" t="s">
        <v>149</v>
      </c>
      <c r="G4995" t="s">
        <v>1567</v>
      </c>
      <c r="H4995" t="s">
        <v>1568</v>
      </c>
      <c r="I4995" t="s">
        <v>29</v>
      </c>
      <c r="J4995" t="s">
        <v>6</v>
      </c>
      <c r="K4995" t="s">
        <v>7</v>
      </c>
      <c r="L4995" t="s">
        <v>8</v>
      </c>
      <c r="M4995" t="s">
        <v>40</v>
      </c>
      <c r="N4995" t="s">
        <v>8</v>
      </c>
      <c r="O4995" t="s">
        <v>346</v>
      </c>
      <c r="P4995" s="83">
        <v>1</v>
      </c>
      <c r="Q4995">
        <v>0</v>
      </c>
      <c r="R4995">
        <v>1</v>
      </c>
      <c r="S4995" s="9">
        <v>0</v>
      </c>
    </row>
    <row r="4996" spans="1:19">
      <c r="A4996" s="83">
        <v>2021</v>
      </c>
      <c r="B4996" t="s">
        <v>1456</v>
      </c>
      <c r="C4996" t="s">
        <v>933</v>
      </c>
      <c r="D4996" t="s">
        <v>1457</v>
      </c>
      <c r="E4996" t="s">
        <v>1566</v>
      </c>
      <c r="F4996" t="s">
        <v>149</v>
      </c>
      <c r="G4996" t="s">
        <v>1567</v>
      </c>
      <c r="H4996" t="s">
        <v>1568</v>
      </c>
      <c r="I4996" t="s">
        <v>29</v>
      </c>
      <c r="J4996" t="s">
        <v>6</v>
      </c>
      <c r="K4996" t="s">
        <v>7</v>
      </c>
      <c r="L4996" t="s">
        <v>8</v>
      </c>
      <c r="M4996" t="s">
        <v>7</v>
      </c>
      <c r="N4996" t="s">
        <v>9</v>
      </c>
      <c r="O4996" t="s">
        <v>10</v>
      </c>
      <c r="P4996" s="83">
        <v>5</v>
      </c>
      <c r="Q4996">
        <v>1.73</v>
      </c>
      <c r="R4996">
        <v>3.27</v>
      </c>
      <c r="S4996" s="9">
        <v>0.34599999999999997</v>
      </c>
    </row>
    <row r="4997" spans="1:19">
      <c r="A4997" s="83">
        <v>2021</v>
      </c>
      <c r="B4997" t="s">
        <v>1456</v>
      </c>
      <c r="C4997" t="s">
        <v>933</v>
      </c>
      <c r="D4997" t="s">
        <v>1457</v>
      </c>
      <c r="E4997" t="s">
        <v>1569</v>
      </c>
      <c r="F4997" t="s">
        <v>149</v>
      </c>
      <c r="G4997" t="s">
        <v>1570</v>
      </c>
      <c r="H4997" t="s">
        <v>1571</v>
      </c>
      <c r="I4997" t="s">
        <v>29</v>
      </c>
      <c r="J4997" t="s">
        <v>6</v>
      </c>
      <c r="K4997" t="s">
        <v>7</v>
      </c>
      <c r="L4997" t="s">
        <v>8</v>
      </c>
      <c r="M4997" t="s">
        <v>7</v>
      </c>
      <c r="N4997" t="s">
        <v>9</v>
      </c>
      <c r="O4997" t="s">
        <v>10</v>
      </c>
      <c r="P4997" s="83">
        <v>4</v>
      </c>
      <c r="Q4997">
        <v>2</v>
      </c>
      <c r="R4997">
        <v>2</v>
      </c>
      <c r="S4997" s="9">
        <v>0.5</v>
      </c>
    </row>
    <row r="4998" spans="1:19">
      <c r="A4998" s="83">
        <v>2021</v>
      </c>
      <c r="B4998" t="s">
        <v>1456</v>
      </c>
      <c r="C4998" t="s">
        <v>933</v>
      </c>
      <c r="D4998" t="s">
        <v>1457</v>
      </c>
      <c r="E4998" t="s">
        <v>1569</v>
      </c>
      <c r="F4998" t="s">
        <v>149</v>
      </c>
      <c r="G4998" t="s">
        <v>1570</v>
      </c>
      <c r="H4998" t="s">
        <v>1571</v>
      </c>
      <c r="I4998" t="s">
        <v>29</v>
      </c>
      <c r="J4998" t="s">
        <v>6</v>
      </c>
      <c r="K4998" t="s">
        <v>7</v>
      </c>
      <c r="L4998" t="s">
        <v>8</v>
      </c>
      <c r="M4998" t="s">
        <v>40</v>
      </c>
      <c r="N4998" t="s">
        <v>8</v>
      </c>
      <c r="O4998" t="s">
        <v>346</v>
      </c>
      <c r="P4998" s="83">
        <v>1</v>
      </c>
      <c r="Q4998">
        <v>0</v>
      </c>
      <c r="R4998">
        <v>1</v>
      </c>
      <c r="S4998" s="9">
        <v>0</v>
      </c>
    </row>
    <row r="4999" spans="1:19">
      <c r="A4999" s="83">
        <v>2021</v>
      </c>
      <c r="B4999" t="s">
        <v>1456</v>
      </c>
      <c r="C4999" t="s">
        <v>933</v>
      </c>
      <c r="D4999" t="s">
        <v>1457</v>
      </c>
      <c r="E4999" t="s">
        <v>1572</v>
      </c>
      <c r="F4999" t="s">
        <v>149</v>
      </c>
      <c r="G4999" t="s">
        <v>1573</v>
      </c>
      <c r="H4999" t="s">
        <v>28</v>
      </c>
      <c r="I4999" t="s">
        <v>29</v>
      </c>
      <c r="J4999" t="s">
        <v>6</v>
      </c>
      <c r="K4999" t="s">
        <v>7</v>
      </c>
      <c r="L4999" t="s">
        <v>8</v>
      </c>
      <c r="M4999" t="s">
        <v>40</v>
      </c>
      <c r="N4999" t="s">
        <v>38</v>
      </c>
      <c r="O4999" t="s">
        <v>1575</v>
      </c>
      <c r="P4999" s="83">
        <v>1</v>
      </c>
      <c r="Q4999">
        <v>0</v>
      </c>
      <c r="R4999">
        <v>1</v>
      </c>
      <c r="S4999" s="9">
        <v>0</v>
      </c>
    </row>
    <row r="5000" spans="1:19">
      <c r="A5000" s="83">
        <v>2021</v>
      </c>
      <c r="B5000" t="s">
        <v>1456</v>
      </c>
      <c r="C5000" t="s">
        <v>933</v>
      </c>
      <c r="D5000" t="s">
        <v>1457</v>
      </c>
      <c r="E5000" t="s">
        <v>1572</v>
      </c>
      <c r="F5000" t="s">
        <v>149</v>
      </c>
      <c r="G5000" t="s">
        <v>1573</v>
      </c>
      <c r="H5000" t="s">
        <v>28</v>
      </c>
      <c r="I5000" t="s">
        <v>29</v>
      </c>
      <c r="J5000" t="s">
        <v>6</v>
      </c>
      <c r="K5000" t="s">
        <v>7</v>
      </c>
      <c r="L5000" t="s">
        <v>8</v>
      </c>
      <c r="M5000" t="s">
        <v>40</v>
      </c>
      <c r="N5000" t="s">
        <v>8</v>
      </c>
      <c r="O5000" t="s">
        <v>346</v>
      </c>
      <c r="P5000" s="83">
        <v>1</v>
      </c>
      <c r="Q5000">
        <v>0</v>
      </c>
      <c r="R5000">
        <v>1</v>
      </c>
      <c r="S5000" s="9">
        <v>0</v>
      </c>
    </row>
    <row r="5001" spans="1:19">
      <c r="A5001" s="83">
        <v>2021</v>
      </c>
      <c r="B5001" t="s">
        <v>1456</v>
      </c>
      <c r="C5001" t="s">
        <v>933</v>
      </c>
      <c r="D5001" t="s">
        <v>1457</v>
      </c>
      <c r="E5001" t="s">
        <v>1572</v>
      </c>
      <c r="F5001" t="s">
        <v>149</v>
      </c>
      <c r="G5001" t="s">
        <v>1573</v>
      </c>
      <c r="H5001" t="s">
        <v>28</v>
      </c>
      <c r="I5001" t="s">
        <v>29</v>
      </c>
      <c r="J5001" t="s">
        <v>6</v>
      </c>
      <c r="K5001" t="s">
        <v>7</v>
      </c>
      <c r="L5001" t="s">
        <v>8</v>
      </c>
      <c r="M5001" t="s">
        <v>7</v>
      </c>
      <c r="N5001" t="s">
        <v>9</v>
      </c>
      <c r="O5001" t="s">
        <v>10</v>
      </c>
      <c r="P5001" s="83">
        <v>4</v>
      </c>
      <c r="Q5001">
        <v>1.6600000000000001</v>
      </c>
      <c r="R5001">
        <v>2.34</v>
      </c>
      <c r="S5001" s="9">
        <v>0.41500000000000004</v>
      </c>
    </row>
    <row r="5002" spans="1:19">
      <c r="A5002" s="83">
        <v>2021</v>
      </c>
      <c r="B5002" t="s">
        <v>1456</v>
      </c>
      <c r="C5002" t="s">
        <v>933</v>
      </c>
      <c r="D5002" t="s">
        <v>1457</v>
      </c>
      <c r="E5002" t="s">
        <v>1572</v>
      </c>
      <c r="F5002" t="s">
        <v>149</v>
      </c>
      <c r="G5002" t="s">
        <v>1573</v>
      </c>
      <c r="H5002" t="s">
        <v>28</v>
      </c>
      <c r="I5002" t="s">
        <v>29</v>
      </c>
      <c r="J5002" t="s">
        <v>6</v>
      </c>
      <c r="K5002" t="s">
        <v>7</v>
      </c>
      <c r="L5002" t="s">
        <v>8</v>
      </c>
      <c r="M5002" t="s">
        <v>40</v>
      </c>
      <c r="N5002" t="s">
        <v>40</v>
      </c>
      <c r="O5002" t="s">
        <v>1574</v>
      </c>
      <c r="P5002" s="83">
        <v>1</v>
      </c>
      <c r="Q5002">
        <v>0</v>
      </c>
      <c r="R5002">
        <v>1</v>
      </c>
      <c r="S5002" s="9">
        <v>0</v>
      </c>
    </row>
    <row r="5003" spans="1:19">
      <c r="A5003" s="83">
        <v>2021</v>
      </c>
      <c r="B5003" t="s">
        <v>1456</v>
      </c>
      <c r="C5003" t="s">
        <v>933</v>
      </c>
      <c r="D5003" t="s">
        <v>164</v>
      </c>
      <c r="E5003" t="s">
        <v>2</v>
      </c>
      <c r="F5003" t="s">
        <v>1509</v>
      </c>
      <c r="G5003" t="s">
        <v>1510</v>
      </c>
      <c r="H5003" t="s">
        <v>126</v>
      </c>
      <c r="I5003" t="s">
        <v>667</v>
      </c>
      <c r="J5003" t="s">
        <v>79</v>
      </c>
      <c r="K5003" t="s">
        <v>7</v>
      </c>
      <c r="L5003" t="s">
        <v>8</v>
      </c>
      <c r="M5003" t="s">
        <v>7</v>
      </c>
      <c r="N5003" t="s">
        <v>9</v>
      </c>
      <c r="O5003" t="s">
        <v>10</v>
      </c>
      <c r="P5003" s="83">
        <v>6</v>
      </c>
      <c r="Q5003">
        <v>4</v>
      </c>
      <c r="R5003">
        <v>2</v>
      </c>
      <c r="S5003" s="9">
        <v>0.66666666666666663</v>
      </c>
    </row>
    <row r="5004" spans="1:19">
      <c r="A5004" s="83">
        <v>2021</v>
      </c>
      <c r="B5004" t="s">
        <v>1456</v>
      </c>
      <c r="C5004" t="s">
        <v>1506</v>
      </c>
      <c r="D5004" t="s">
        <v>1457</v>
      </c>
      <c r="E5004" t="s">
        <v>2</v>
      </c>
      <c r="F5004" t="s">
        <v>1311</v>
      </c>
      <c r="G5004" t="s">
        <v>1537</v>
      </c>
      <c r="H5004" t="s">
        <v>673</v>
      </c>
      <c r="I5004" t="s">
        <v>674</v>
      </c>
      <c r="J5004" t="s">
        <v>593</v>
      </c>
      <c r="K5004" t="s">
        <v>40</v>
      </c>
      <c r="L5004" t="s">
        <v>8</v>
      </c>
      <c r="M5004" t="s">
        <v>38</v>
      </c>
      <c r="N5004" t="s">
        <v>40</v>
      </c>
      <c r="O5004" t="s">
        <v>600</v>
      </c>
      <c r="P5004" s="83">
        <v>1</v>
      </c>
      <c r="Q5004">
        <v>0</v>
      </c>
      <c r="R5004">
        <v>1</v>
      </c>
      <c r="S5004" s="9">
        <v>0</v>
      </c>
    </row>
    <row r="5005" spans="1:19">
      <c r="A5005" s="83">
        <v>2021</v>
      </c>
      <c r="B5005" t="s">
        <v>1456</v>
      </c>
      <c r="C5005" t="s">
        <v>1506</v>
      </c>
      <c r="D5005" t="s">
        <v>1457</v>
      </c>
      <c r="E5005" t="s">
        <v>2</v>
      </c>
      <c r="F5005" t="s">
        <v>1311</v>
      </c>
      <c r="G5005" t="s">
        <v>1537</v>
      </c>
      <c r="H5005" t="s">
        <v>673</v>
      </c>
      <c r="I5005" t="s">
        <v>674</v>
      </c>
      <c r="J5005" t="s">
        <v>593</v>
      </c>
      <c r="K5005" t="s">
        <v>7</v>
      </c>
      <c r="L5005" t="s">
        <v>8</v>
      </c>
      <c r="M5005" t="s">
        <v>7</v>
      </c>
      <c r="N5005" t="s">
        <v>9</v>
      </c>
      <c r="O5005" t="s">
        <v>10</v>
      </c>
      <c r="P5005" s="83">
        <v>2</v>
      </c>
      <c r="Q5005">
        <v>1</v>
      </c>
      <c r="R5005">
        <v>1</v>
      </c>
      <c r="S5005" s="9">
        <v>0.5</v>
      </c>
    </row>
    <row r="5006" spans="1:19">
      <c r="A5006" s="83">
        <v>2021</v>
      </c>
      <c r="B5006" t="s">
        <v>1456</v>
      </c>
      <c r="C5006" t="s">
        <v>1506</v>
      </c>
      <c r="D5006" t="s">
        <v>1457</v>
      </c>
      <c r="E5006" t="s">
        <v>1515</v>
      </c>
      <c r="F5006" t="s">
        <v>149</v>
      </c>
      <c r="G5006" t="s">
        <v>1516</v>
      </c>
      <c r="H5006" t="s">
        <v>591</v>
      </c>
      <c r="I5006" t="s">
        <v>592</v>
      </c>
      <c r="J5006" t="s">
        <v>593</v>
      </c>
      <c r="K5006" t="s">
        <v>40</v>
      </c>
      <c r="L5006" t="s">
        <v>8</v>
      </c>
      <c r="M5006" t="s">
        <v>38</v>
      </c>
      <c r="N5006" t="s">
        <v>8</v>
      </c>
      <c r="O5006" t="s">
        <v>314</v>
      </c>
      <c r="P5006" s="83">
        <v>2</v>
      </c>
      <c r="Q5006">
        <v>0</v>
      </c>
      <c r="R5006">
        <v>2</v>
      </c>
      <c r="S5006" s="9">
        <v>0</v>
      </c>
    </row>
    <row r="5007" spans="1:19">
      <c r="A5007" s="83">
        <v>2021</v>
      </c>
      <c r="B5007" t="s">
        <v>1456</v>
      </c>
      <c r="C5007" t="s">
        <v>1506</v>
      </c>
      <c r="D5007" t="s">
        <v>1457</v>
      </c>
      <c r="E5007" t="s">
        <v>1515</v>
      </c>
      <c r="F5007" t="s">
        <v>149</v>
      </c>
      <c r="G5007" t="s">
        <v>1516</v>
      </c>
      <c r="H5007" t="s">
        <v>591</v>
      </c>
      <c r="I5007" t="s">
        <v>592</v>
      </c>
      <c r="J5007" t="s">
        <v>593</v>
      </c>
      <c r="K5007" t="s">
        <v>7</v>
      </c>
      <c r="L5007" t="s">
        <v>8</v>
      </c>
      <c r="M5007" t="s">
        <v>7</v>
      </c>
      <c r="N5007" t="s">
        <v>9</v>
      </c>
      <c r="O5007" t="s">
        <v>10</v>
      </c>
      <c r="P5007" s="83">
        <v>5</v>
      </c>
      <c r="Q5007">
        <v>2.95</v>
      </c>
      <c r="R5007">
        <v>2.0499999999999998</v>
      </c>
      <c r="S5007" s="9">
        <v>0.59000000000000008</v>
      </c>
    </row>
    <row r="5008" spans="1:19">
      <c r="A5008" s="83">
        <v>2021</v>
      </c>
      <c r="B5008" t="s">
        <v>1456</v>
      </c>
      <c r="C5008" t="s">
        <v>1506</v>
      </c>
      <c r="D5008" t="s">
        <v>350</v>
      </c>
      <c r="E5008" t="s">
        <v>2</v>
      </c>
      <c r="F5008" t="s">
        <v>1517</v>
      </c>
      <c r="G5008" t="s">
        <v>1518</v>
      </c>
      <c r="H5008" t="s">
        <v>366</v>
      </c>
      <c r="I5008" t="s">
        <v>354</v>
      </c>
      <c r="J5008" t="s">
        <v>79</v>
      </c>
      <c r="K5008" t="s">
        <v>40</v>
      </c>
      <c r="L5008" t="s">
        <v>8</v>
      </c>
      <c r="M5008" t="s">
        <v>8</v>
      </c>
      <c r="N5008" t="s">
        <v>213</v>
      </c>
      <c r="O5008" t="s">
        <v>378</v>
      </c>
      <c r="P5008" s="83">
        <v>2</v>
      </c>
      <c r="Q5008">
        <v>0</v>
      </c>
      <c r="R5008">
        <v>2</v>
      </c>
      <c r="S5008" s="9">
        <v>0</v>
      </c>
    </row>
    <row r="5009" spans="1:19">
      <c r="A5009" s="83">
        <v>2021</v>
      </c>
      <c r="B5009" t="s">
        <v>1456</v>
      </c>
      <c r="C5009" t="s">
        <v>1506</v>
      </c>
      <c r="D5009" t="s">
        <v>350</v>
      </c>
      <c r="E5009" t="s">
        <v>2</v>
      </c>
      <c r="F5009" t="s">
        <v>1517</v>
      </c>
      <c r="G5009" t="s">
        <v>1518</v>
      </c>
      <c r="H5009" t="s">
        <v>366</v>
      </c>
      <c r="I5009" t="s">
        <v>354</v>
      </c>
      <c r="J5009" t="s">
        <v>79</v>
      </c>
      <c r="K5009" t="s">
        <v>40</v>
      </c>
      <c r="L5009" t="s">
        <v>8</v>
      </c>
      <c r="M5009" t="s">
        <v>8</v>
      </c>
      <c r="N5009" t="s">
        <v>217</v>
      </c>
      <c r="O5009" t="s">
        <v>376</v>
      </c>
      <c r="P5009" s="83">
        <v>1</v>
      </c>
      <c r="Q5009">
        <v>0</v>
      </c>
      <c r="R5009">
        <v>1</v>
      </c>
      <c r="S5009" s="9">
        <v>0</v>
      </c>
    </row>
    <row r="5010" spans="1:19">
      <c r="A5010" s="83">
        <v>2021</v>
      </c>
      <c r="B5010" t="s">
        <v>1456</v>
      </c>
      <c r="C5010" t="s">
        <v>1506</v>
      </c>
      <c r="D5010" t="s">
        <v>350</v>
      </c>
      <c r="E5010" t="s">
        <v>2</v>
      </c>
      <c r="F5010" t="s">
        <v>1517</v>
      </c>
      <c r="G5010" t="s">
        <v>1518</v>
      </c>
      <c r="H5010" t="s">
        <v>366</v>
      </c>
      <c r="I5010" t="s">
        <v>354</v>
      </c>
      <c r="J5010" t="s">
        <v>79</v>
      </c>
      <c r="K5010" t="s">
        <v>40</v>
      </c>
      <c r="L5010" t="s">
        <v>8</v>
      </c>
      <c r="M5010" t="s">
        <v>40</v>
      </c>
      <c r="N5010" t="s">
        <v>40</v>
      </c>
      <c r="O5010" t="s">
        <v>313</v>
      </c>
      <c r="P5010" s="83">
        <v>5</v>
      </c>
      <c r="Q5010">
        <v>0</v>
      </c>
      <c r="R5010">
        <v>5</v>
      </c>
      <c r="S5010" s="9">
        <v>0</v>
      </c>
    </row>
    <row r="5011" spans="1:19">
      <c r="A5011" s="83">
        <v>2021</v>
      </c>
      <c r="B5011" t="s">
        <v>1456</v>
      </c>
      <c r="C5011" t="s">
        <v>1506</v>
      </c>
      <c r="D5011" t="s">
        <v>350</v>
      </c>
      <c r="E5011" t="s">
        <v>2</v>
      </c>
      <c r="F5011" t="s">
        <v>1517</v>
      </c>
      <c r="G5011" t="s">
        <v>1518</v>
      </c>
      <c r="H5011" t="s">
        <v>366</v>
      </c>
      <c r="I5011" t="s">
        <v>354</v>
      </c>
      <c r="J5011" t="s">
        <v>79</v>
      </c>
      <c r="K5011" t="s">
        <v>7</v>
      </c>
      <c r="L5011" t="s">
        <v>8</v>
      </c>
      <c r="M5011" t="s">
        <v>38</v>
      </c>
      <c r="N5011" t="s">
        <v>8</v>
      </c>
      <c r="O5011" t="s">
        <v>86</v>
      </c>
      <c r="P5011" s="83">
        <v>10</v>
      </c>
      <c r="Q5011">
        <v>6</v>
      </c>
      <c r="R5011">
        <v>4</v>
      </c>
      <c r="S5011" s="9">
        <v>0.6</v>
      </c>
    </row>
    <row r="5012" spans="1:19">
      <c r="A5012" s="83">
        <v>2021</v>
      </c>
      <c r="B5012" t="s">
        <v>1456</v>
      </c>
      <c r="C5012" t="s">
        <v>1506</v>
      </c>
      <c r="D5012" t="s">
        <v>350</v>
      </c>
      <c r="E5012" t="s">
        <v>2</v>
      </c>
      <c r="F5012" t="s">
        <v>1517</v>
      </c>
      <c r="G5012" t="s">
        <v>1518</v>
      </c>
      <c r="H5012" t="s">
        <v>366</v>
      </c>
      <c r="I5012" t="s">
        <v>354</v>
      </c>
      <c r="J5012" t="s">
        <v>79</v>
      </c>
      <c r="K5012" t="s">
        <v>40</v>
      </c>
      <c r="L5012" t="s">
        <v>8</v>
      </c>
      <c r="M5012" t="s">
        <v>8</v>
      </c>
      <c r="N5012" t="s">
        <v>7</v>
      </c>
      <c r="O5012" t="s">
        <v>129</v>
      </c>
      <c r="P5012" s="83">
        <v>1</v>
      </c>
      <c r="Q5012">
        <v>0</v>
      </c>
      <c r="R5012">
        <v>1</v>
      </c>
      <c r="S5012" s="9">
        <v>0</v>
      </c>
    </row>
    <row r="5013" spans="1:19">
      <c r="A5013" s="83">
        <v>2021</v>
      </c>
      <c r="B5013" t="s">
        <v>1456</v>
      </c>
      <c r="C5013" t="s">
        <v>1506</v>
      </c>
      <c r="D5013" t="s">
        <v>350</v>
      </c>
      <c r="E5013" t="s">
        <v>2</v>
      </c>
      <c r="F5013" t="s">
        <v>1519</v>
      </c>
      <c r="G5013" t="s">
        <v>1520</v>
      </c>
      <c r="H5013" t="s">
        <v>1521</v>
      </c>
      <c r="I5013" t="s">
        <v>354</v>
      </c>
      <c r="J5013" t="s">
        <v>79</v>
      </c>
      <c r="K5013" t="s">
        <v>40</v>
      </c>
      <c r="L5013" t="s">
        <v>8</v>
      </c>
      <c r="M5013" t="s">
        <v>8</v>
      </c>
      <c r="N5013" t="s">
        <v>7</v>
      </c>
      <c r="O5013" t="s">
        <v>129</v>
      </c>
      <c r="P5013" s="83">
        <v>3</v>
      </c>
      <c r="Q5013">
        <v>0</v>
      </c>
      <c r="R5013">
        <v>3</v>
      </c>
      <c r="S5013" s="9">
        <v>0</v>
      </c>
    </row>
    <row r="5014" spans="1:19">
      <c r="A5014" s="83">
        <v>2021</v>
      </c>
      <c r="B5014" t="s">
        <v>1456</v>
      </c>
      <c r="C5014" t="s">
        <v>1506</v>
      </c>
      <c r="D5014" t="s">
        <v>350</v>
      </c>
      <c r="E5014" t="s">
        <v>2</v>
      </c>
      <c r="F5014" t="s">
        <v>1519</v>
      </c>
      <c r="G5014" t="s">
        <v>1520</v>
      </c>
      <c r="H5014" t="s">
        <v>1521</v>
      </c>
      <c r="I5014" t="s">
        <v>354</v>
      </c>
      <c r="J5014" t="s">
        <v>79</v>
      </c>
      <c r="K5014" t="s">
        <v>40</v>
      </c>
      <c r="L5014" t="s">
        <v>8</v>
      </c>
      <c r="M5014" t="s">
        <v>8</v>
      </c>
      <c r="N5014" t="s">
        <v>205</v>
      </c>
      <c r="O5014" t="s">
        <v>312</v>
      </c>
      <c r="P5014" s="83">
        <v>2</v>
      </c>
      <c r="Q5014">
        <v>0</v>
      </c>
      <c r="R5014">
        <v>2</v>
      </c>
      <c r="S5014" s="9">
        <v>0</v>
      </c>
    </row>
    <row r="5015" spans="1:19">
      <c r="A5015" s="83">
        <v>2021</v>
      </c>
      <c r="B5015" t="s">
        <v>1456</v>
      </c>
      <c r="C5015" t="s">
        <v>1506</v>
      </c>
      <c r="D5015" t="s">
        <v>350</v>
      </c>
      <c r="E5015" t="s">
        <v>2</v>
      </c>
      <c r="F5015" t="s">
        <v>1522</v>
      </c>
      <c r="G5015" t="s">
        <v>1523</v>
      </c>
      <c r="H5015" t="s">
        <v>366</v>
      </c>
      <c r="I5015" t="s">
        <v>354</v>
      </c>
      <c r="J5015" t="s">
        <v>79</v>
      </c>
      <c r="K5015" t="s">
        <v>40</v>
      </c>
      <c r="L5015" t="s">
        <v>8</v>
      </c>
      <c r="M5015" t="s">
        <v>38</v>
      </c>
      <c r="N5015" t="s">
        <v>8</v>
      </c>
      <c r="O5015" t="s">
        <v>314</v>
      </c>
      <c r="P5015" s="83">
        <v>2</v>
      </c>
      <c r="Q5015">
        <v>0</v>
      </c>
      <c r="R5015">
        <v>2</v>
      </c>
      <c r="S5015" s="9">
        <v>0</v>
      </c>
    </row>
    <row r="5016" spans="1:19">
      <c r="A5016" s="83">
        <v>2021</v>
      </c>
      <c r="B5016" t="s">
        <v>1456</v>
      </c>
      <c r="C5016" t="s">
        <v>1506</v>
      </c>
      <c r="D5016" t="s">
        <v>350</v>
      </c>
      <c r="E5016" t="s">
        <v>2</v>
      </c>
      <c r="F5016" t="s">
        <v>1524</v>
      </c>
      <c r="G5016" t="s">
        <v>1525</v>
      </c>
      <c r="H5016" t="s">
        <v>1526</v>
      </c>
      <c r="I5016" t="s">
        <v>354</v>
      </c>
      <c r="J5016" t="s">
        <v>79</v>
      </c>
      <c r="K5016" t="s">
        <v>40</v>
      </c>
      <c r="L5016" t="s">
        <v>8</v>
      </c>
      <c r="M5016" t="s">
        <v>8</v>
      </c>
      <c r="N5016" t="s">
        <v>7</v>
      </c>
      <c r="O5016" t="s">
        <v>129</v>
      </c>
      <c r="P5016" s="83">
        <v>4</v>
      </c>
      <c r="Q5016">
        <v>0</v>
      </c>
      <c r="R5016">
        <v>4</v>
      </c>
      <c r="S5016" s="9">
        <v>0</v>
      </c>
    </row>
    <row r="5017" spans="1:19">
      <c r="A5017" s="83">
        <v>2021</v>
      </c>
      <c r="B5017" t="s">
        <v>1456</v>
      </c>
      <c r="C5017" t="s">
        <v>1506</v>
      </c>
      <c r="D5017" t="s">
        <v>350</v>
      </c>
      <c r="E5017" t="s">
        <v>2</v>
      </c>
      <c r="F5017" t="s">
        <v>1524</v>
      </c>
      <c r="G5017" t="s">
        <v>1525</v>
      </c>
      <c r="H5017" t="s">
        <v>1526</v>
      </c>
      <c r="I5017" t="s">
        <v>354</v>
      </c>
      <c r="J5017" t="s">
        <v>79</v>
      </c>
      <c r="K5017" t="s">
        <v>7</v>
      </c>
      <c r="L5017" t="s">
        <v>8</v>
      </c>
      <c r="M5017" t="s">
        <v>7</v>
      </c>
      <c r="N5017" t="s">
        <v>9</v>
      </c>
      <c r="O5017" t="s">
        <v>10</v>
      </c>
      <c r="P5017" s="83">
        <v>3</v>
      </c>
      <c r="Q5017">
        <v>0</v>
      </c>
      <c r="R5017">
        <v>3</v>
      </c>
      <c r="S5017" s="9">
        <v>0</v>
      </c>
    </row>
    <row r="5018" spans="1:19">
      <c r="A5018" s="83">
        <v>2021</v>
      </c>
      <c r="B5018" t="s">
        <v>1456</v>
      </c>
      <c r="C5018" t="s">
        <v>1506</v>
      </c>
      <c r="D5018" t="s">
        <v>350</v>
      </c>
      <c r="E5018" t="s">
        <v>2</v>
      </c>
      <c r="F5018" t="s">
        <v>1524</v>
      </c>
      <c r="G5018" t="s">
        <v>1525</v>
      </c>
      <c r="H5018" t="s">
        <v>1526</v>
      </c>
      <c r="I5018" t="s">
        <v>354</v>
      </c>
      <c r="J5018" t="s">
        <v>79</v>
      </c>
      <c r="K5018" t="s">
        <v>38</v>
      </c>
      <c r="L5018" t="s">
        <v>8</v>
      </c>
      <c r="M5018" t="s">
        <v>8</v>
      </c>
      <c r="N5018" t="s">
        <v>7</v>
      </c>
      <c r="O5018" t="s">
        <v>39</v>
      </c>
      <c r="P5018" s="83">
        <v>2</v>
      </c>
      <c r="Q5018">
        <v>0</v>
      </c>
      <c r="R5018">
        <v>2</v>
      </c>
      <c r="S5018" s="9">
        <v>0</v>
      </c>
    </row>
    <row r="5019" spans="1:19">
      <c r="A5019" s="83">
        <v>2021</v>
      </c>
      <c r="B5019" t="s">
        <v>1456</v>
      </c>
      <c r="C5019" t="s">
        <v>1506</v>
      </c>
      <c r="D5019" t="s">
        <v>350</v>
      </c>
      <c r="E5019" t="s">
        <v>2</v>
      </c>
      <c r="F5019" t="s">
        <v>1529</v>
      </c>
      <c r="G5019" t="s">
        <v>1530</v>
      </c>
      <c r="H5019" t="s">
        <v>366</v>
      </c>
      <c r="I5019" t="s">
        <v>354</v>
      </c>
      <c r="J5019" t="s">
        <v>79</v>
      </c>
      <c r="K5019" t="s">
        <v>40</v>
      </c>
      <c r="L5019" t="s">
        <v>8</v>
      </c>
      <c r="M5019" t="s">
        <v>8</v>
      </c>
      <c r="N5019" t="s">
        <v>7</v>
      </c>
      <c r="O5019" t="s">
        <v>129</v>
      </c>
      <c r="P5019" s="83">
        <v>6</v>
      </c>
      <c r="Q5019">
        <v>2</v>
      </c>
      <c r="R5019">
        <v>4</v>
      </c>
      <c r="S5019" s="9">
        <v>0.33333333333333331</v>
      </c>
    </row>
    <row r="5020" spans="1:19">
      <c r="A5020" s="83">
        <v>2021</v>
      </c>
      <c r="B5020" t="s">
        <v>1456</v>
      </c>
      <c r="C5020" t="s">
        <v>1506</v>
      </c>
      <c r="D5020" t="s">
        <v>350</v>
      </c>
      <c r="E5020" t="s">
        <v>2</v>
      </c>
      <c r="F5020" t="s">
        <v>1529</v>
      </c>
      <c r="G5020" t="s">
        <v>1530</v>
      </c>
      <c r="H5020" t="s">
        <v>366</v>
      </c>
      <c r="I5020" t="s">
        <v>354</v>
      </c>
      <c r="J5020" t="s">
        <v>79</v>
      </c>
      <c r="K5020" t="s">
        <v>7</v>
      </c>
      <c r="L5020" t="s">
        <v>8</v>
      </c>
      <c r="M5020" t="s">
        <v>8</v>
      </c>
      <c r="N5020" t="s">
        <v>40</v>
      </c>
      <c r="O5020" t="s">
        <v>235</v>
      </c>
      <c r="P5020" s="83">
        <v>50</v>
      </c>
      <c r="Q5020">
        <v>0</v>
      </c>
      <c r="R5020">
        <v>50</v>
      </c>
      <c r="S5020" s="9">
        <v>0</v>
      </c>
    </row>
    <row r="5021" spans="1:19">
      <c r="A5021" s="83">
        <v>2021</v>
      </c>
      <c r="B5021" t="s">
        <v>1456</v>
      </c>
      <c r="C5021" t="s">
        <v>1506</v>
      </c>
      <c r="D5021" t="s">
        <v>350</v>
      </c>
      <c r="E5021" t="s">
        <v>2</v>
      </c>
      <c r="F5021" t="s">
        <v>1529</v>
      </c>
      <c r="G5021" t="s">
        <v>1530</v>
      </c>
      <c r="H5021" t="s">
        <v>366</v>
      </c>
      <c r="I5021" t="s">
        <v>354</v>
      </c>
      <c r="J5021" t="s">
        <v>79</v>
      </c>
      <c r="K5021" t="s">
        <v>7</v>
      </c>
      <c r="L5021" t="s">
        <v>8</v>
      </c>
      <c r="M5021" t="s">
        <v>8</v>
      </c>
      <c r="N5021" t="s">
        <v>8</v>
      </c>
      <c r="O5021" t="s">
        <v>236</v>
      </c>
      <c r="P5021" s="83">
        <v>2</v>
      </c>
      <c r="Q5021">
        <v>0</v>
      </c>
      <c r="R5021">
        <v>2</v>
      </c>
      <c r="S5021" s="9">
        <v>0</v>
      </c>
    </row>
    <row r="5022" spans="1:19">
      <c r="A5022" s="83">
        <v>2021</v>
      </c>
      <c r="B5022" t="s">
        <v>1456</v>
      </c>
      <c r="C5022" t="s">
        <v>1506</v>
      </c>
      <c r="D5022" t="s">
        <v>350</v>
      </c>
      <c r="E5022" t="s">
        <v>2</v>
      </c>
      <c r="F5022" t="s">
        <v>1529</v>
      </c>
      <c r="G5022" t="s">
        <v>1530</v>
      </c>
      <c r="H5022" t="s">
        <v>366</v>
      </c>
      <c r="I5022" t="s">
        <v>354</v>
      </c>
      <c r="J5022" t="s">
        <v>79</v>
      </c>
      <c r="K5022" t="s">
        <v>7</v>
      </c>
      <c r="L5022" t="s">
        <v>8</v>
      </c>
      <c r="M5022" t="s">
        <v>7</v>
      </c>
      <c r="N5022" t="s">
        <v>9</v>
      </c>
      <c r="O5022" t="s">
        <v>10</v>
      </c>
      <c r="P5022" s="83">
        <v>5</v>
      </c>
      <c r="Q5022">
        <v>1.3</v>
      </c>
      <c r="R5022">
        <v>3.7</v>
      </c>
      <c r="S5022" s="9">
        <v>0.26</v>
      </c>
    </row>
    <row r="5023" spans="1:19">
      <c r="A5023" s="83">
        <v>2021</v>
      </c>
      <c r="B5023" t="s">
        <v>1456</v>
      </c>
      <c r="C5023" t="s">
        <v>1506</v>
      </c>
      <c r="D5023" t="s">
        <v>350</v>
      </c>
      <c r="E5023" t="s">
        <v>2</v>
      </c>
      <c r="F5023" t="s">
        <v>1531</v>
      </c>
      <c r="G5023" t="s">
        <v>1532</v>
      </c>
      <c r="H5023" t="s">
        <v>366</v>
      </c>
      <c r="I5023" t="s">
        <v>354</v>
      </c>
      <c r="J5023" t="s">
        <v>79</v>
      </c>
      <c r="K5023" t="s">
        <v>40</v>
      </c>
      <c r="L5023" t="s">
        <v>8</v>
      </c>
      <c r="M5023" t="s">
        <v>40</v>
      </c>
      <c r="N5023" t="s">
        <v>40</v>
      </c>
      <c r="O5023" t="s">
        <v>313</v>
      </c>
      <c r="P5023" s="83">
        <v>3</v>
      </c>
      <c r="Q5023">
        <v>0</v>
      </c>
      <c r="R5023">
        <v>3</v>
      </c>
      <c r="S5023" s="9">
        <v>0</v>
      </c>
    </row>
    <row r="5024" spans="1:19">
      <c r="A5024" s="83">
        <v>2021</v>
      </c>
      <c r="B5024" t="s">
        <v>1456</v>
      </c>
      <c r="C5024" t="s">
        <v>1506</v>
      </c>
      <c r="D5024" t="s">
        <v>350</v>
      </c>
      <c r="E5024" t="s">
        <v>2</v>
      </c>
      <c r="F5024" t="s">
        <v>1535</v>
      </c>
      <c r="G5024" t="s">
        <v>1536</v>
      </c>
      <c r="H5024" t="s">
        <v>366</v>
      </c>
      <c r="I5024" t="s">
        <v>354</v>
      </c>
      <c r="J5024" t="s">
        <v>79</v>
      </c>
      <c r="K5024" t="s">
        <v>7</v>
      </c>
      <c r="L5024" t="s">
        <v>8</v>
      </c>
      <c r="M5024" t="s">
        <v>8</v>
      </c>
      <c r="N5024" t="s">
        <v>8</v>
      </c>
      <c r="O5024" t="s">
        <v>236</v>
      </c>
      <c r="P5024" s="83">
        <v>1</v>
      </c>
      <c r="Q5024">
        <v>0</v>
      </c>
      <c r="R5024">
        <v>1</v>
      </c>
      <c r="S5024" s="9">
        <v>0</v>
      </c>
    </row>
    <row r="5025" spans="1:19">
      <c r="A5025" s="83">
        <v>2021</v>
      </c>
      <c r="B5025" t="s">
        <v>1456</v>
      </c>
      <c r="C5025" t="s">
        <v>1506</v>
      </c>
      <c r="D5025" t="s">
        <v>350</v>
      </c>
      <c r="E5025" t="s">
        <v>2</v>
      </c>
      <c r="F5025" t="s">
        <v>1535</v>
      </c>
      <c r="G5025" t="s">
        <v>1536</v>
      </c>
      <c r="H5025" t="s">
        <v>366</v>
      </c>
      <c r="I5025" t="s">
        <v>354</v>
      </c>
      <c r="J5025" t="s">
        <v>79</v>
      </c>
      <c r="K5025" t="s">
        <v>40</v>
      </c>
      <c r="L5025" t="s">
        <v>8</v>
      </c>
      <c r="M5025" t="s">
        <v>8</v>
      </c>
      <c r="N5025" t="s">
        <v>130</v>
      </c>
      <c r="O5025" t="s">
        <v>319</v>
      </c>
      <c r="P5025" s="83">
        <v>2</v>
      </c>
      <c r="Q5025">
        <v>1</v>
      </c>
      <c r="R5025">
        <v>1</v>
      </c>
      <c r="S5025" s="9">
        <v>0.5</v>
      </c>
    </row>
    <row r="5026" spans="1:19">
      <c r="A5026" s="83">
        <v>2021</v>
      </c>
      <c r="B5026" t="s">
        <v>1456</v>
      </c>
      <c r="C5026" t="s">
        <v>1506</v>
      </c>
      <c r="D5026" t="s">
        <v>350</v>
      </c>
      <c r="E5026" t="s">
        <v>2</v>
      </c>
      <c r="F5026" t="s">
        <v>1535</v>
      </c>
      <c r="G5026" t="s">
        <v>1536</v>
      </c>
      <c r="H5026" t="s">
        <v>366</v>
      </c>
      <c r="I5026" t="s">
        <v>354</v>
      </c>
      <c r="J5026" t="s">
        <v>79</v>
      </c>
      <c r="K5026" t="s">
        <v>40</v>
      </c>
      <c r="L5026" t="s">
        <v>8</v>
      </c>
      <c r="M5026" t="s">
        <v>38</v>
      </c>
      <c r="N5026" t="s">
        <v>8</v>
      </c>
      <c r="O5026" t="s">
        <v>314</v>
      </c>
      <c r="P5026" s="83">
        <v>7</v>
      </c>
      <c r="Q5026">
        <v>3</v>
      </c>
      <c r="R5026">
        <v>4</v>
      </c>
      <c r="S5026" s="9">
        <v>0.42857142857142855</v>
      </c>
    </row>
    <row r="5027" spans="1:19">
      <c r="A5027" s="83">
        <v>2021</v>
      </c>
      <c r="B5027" t="s">
        <v>1456</v>
      </c>
      <c r="C5027" t="s">
        <v>1506</v>
      </c>
      <c r="D5027" t="s">
        <v>350</v>
      </c>
      <c r="E5027" t="s">
        <v>2</v>
      </c>
      <c r="F5027" t="s">
        <v>1535</v>
      </c>
      <c r="G5027" t="s">
        <v>1536</v>
      </c>
      <c r="H5027" t="s">
        <v>366</v>
      </c>
      <c r="I5027" t="s">
        <v>354</v>
      </c>
      <c r="J5027" t="s">
        <v>79</v>
      </c>
      <c r="K5027" t="s">
        <v>7</v>
      </c>
      <c r="L5027" t="s">
        <v>8</v>
      </c>
      <c r="M5027" t="s">
        <v>8</v>
      </c>
      <c r="N5027" t="s">
        <v>40</v>
      </c>
      <c r="O5027" t="s">
        <v>235</v>
      </c>
      <c r="P5027" s="83">
        <v>10</v>
      </c>
      <c r="Q5027">
        <v>0</v>
      </c>
      <c r="R5027">
        <v>10</v>
      </c>
      <c r="S5027" s="9">
        <v>0</v>
      </c>
    </row>
    <row r="5028" spans="1:19">
      <c r="A5028" s="83">
        <v>2021</v>
      </c>
      <c r="B5028" t="s">
        <v>1456</v>
      </c>
      <c r="C5028" t="s">
        <v>1506</v>
      </c>
      <c r="D5028" t="s">
        <v>164</v>
      </c>
      <c r="E5028" t="s">
        <v>154</v>
      </c>
      <c r="F5028" t="s">
        <v>1090</v>
      </c>
      <c r="G5028" t="s">
        <v>1507</v>
      </c>
      <c r="H5028" t="s">
        <v>126</v>
      </c>
      <c r="I5028" t="s">
        <v>667</v>
      </c>
      <c r="J5028" t="s">
        <v>79</v>
      </c>
      <c r="K5028" t="s">
        <v>8</v>
      </c>
      <c r="L5028" t="s">
        <v>38</v>
      </c>
      <c r="M5028" t="s">
        <v>8</v>
      </c>
      <c r="N5028" t="s">
        <v>8</v>
      </c>
      <c r="O5028" t="s">
        <v>1009</v>
      </c>
      <c r="P5028" s="83">
        <v>25</v>
      </c>
      <c r="Q5028">
        <v>0</v>
      </c>
      <c r="R5028">
        <v>25</v>
      </c>
      <c r="S5028" s="9">
        <v>0</v>
      </c>
    </row>
    <row r="5029" spans="1:19">
      <c r="A5029" s="83">
        <v>2021</v>
      </c>
      <c r="B5029" t="s">
        <v>1456</v>
      </c>
      <c r="C5029" t="s">
        <v>1506</v>
      </c>
      <c r="D5029" t="s">
        <v>164</v>
      </c>
      <c r="E5029" t="s">
        <v>154</v>
      </c>
      <c r="F5029" t="s">
        <v>1604</v>
      </c>
      <c r="G5029" t="s">
        <v>1605</v>
      </c>
      <c r="H5029" t="s">
        <v>126</v>
      </c>
      <c r="I5029" t="s">
        <v>667</v>
      </c>
      <c r="J5029" t="s">
        <v>79</v>
      </c>
      <c r="K5029" t="s">
        <v>7</v>
      </c>
      <c r="L5029" t="s">
        <v>8</v>
      </c>
      <c r="M5029" t="s">
        <v>7</v>
      </c>
      <c r="N5029" t="s">
        <v>9</v>
      </c>
      <c r="O5029" t="s">
        <v>10</v>
      </c>
      <c r="P5029" s="83">
        <v>7</v>
      </c>
      <c r="Q5029">
        <v>3.18</v>
      </c>
      <c r="R5029">
        <v>3.82</v>
      </c>
      <c r="S5029" s="9">
        <v>0.45428571428571429</v>
      </c>
    </row>
    <row r="5030" spans="1:19">
      <c r="A5030" s="83">
        <v>2021</v>
      </c>
      <c r="B5030" t="s">
        <v>1456</v>
      </c>
      <c r="C5030" t="s">
        <v>1506</v>
      </c>
      <c r="D5030" t="s">
        <v>164</v>
      </c>
      <c r="E5030" t="s">
        <v>154</v>
      </c>
      <c r="F5030" t="s">
        <v>1606</v>
      </c>
      <c r="G5030" t="s">
        <v>1607</v>
      </c>
      <c r="H5030" t="s">
        <v>126</v>
      </c>
      <c r="I5030" t="s">
        <v>667</v>
      </c>
      <c r="J5030" t="s">
        <v>79</v>
      </c>
      <c r="K5030" t="s">
        <v>7</v>
      </c>
      <c r="L5030" t="s">
        <v>8</v>
      </c>
      <c r="M5030" t="s">
        <v>7</v>
      </c>
      <c r="N5030" t="s">
        <v>9</v>
      </c>
      <c r="O5030" t="s">
        <v>10</v>
      </c>
      <c r="P5030" s="83">
        <v>5</v>
      </c>
      <c r="Q5030">
        <v>1.79</v>
      </c>
      <c r="R5030">
        <v>3.21</v>
      </c>
      <c r="S5030" s="9">
        <v>0.35799999999999998</v>
      </c>
    </row>
    <row r="5031" spans="1:19">
      <c r="A5031" s="83">
        <v>2021</v>
      </c>
      <c r="B5031" t="s">
        <v>1456</v>
      </c>
      <c r="C5031" t="s">
        <v>1469</v>
      </c>
      <c r="D5031" t="s">
        <v>1457</v>
      </c>
      <c r="E5031" t="s">
        <v>154</v>
      </c>
      <c r="F5031" t="s">
        <v>423</v>
      </c>
      <c r="G5031" t="s">
        <v>1485</v>
      </c>
      <c r="H5031" t="s">
        <v>383</v>
      </c>
      <c r="I5031" t="s">
        <v>384</v>
      </c>
      <c r="J5031" t="s">
        <v>37</v>
      </c>
      <c r="K5031" t="s">
        <v>7</v>
      </c>
      <c r="L5031" t="s">
        <v>8</v>
      </c>
      <c r="M5031" t="s">
        <v>7</v>
      </c>
      <c r="N5031" t="s">
        <v>9</v>
      </c>
      <c r="O5031" t="s">
        <v>10</v>
      </c>
      <c r="P5031" s="83">
        <v>6</v>
      </c>
      <c r="Q5031">
        <v>3.77</v>
      </c>
      <c r="R5031">
        <v>2.23</v>
      </c>
      <c r="S5031" s="9">
        <v>0.6283333333333333</v>
      </c>
    </row>
    <row r="5032" spans="1:19">
      <c r="A5032" s="83">
        <v>2021</v>
      </c>
      <c r="B5032" t="s">
        <v>1456</v>
      </c>
      <c r="C5032" t="s">
        <v>1469</v>
      </c>
      <c r="D5032" t="s">
        <v>1457</v>
      </c>
      <c r="E5032" t="s">
        <v>154</v>
      </c>
      <c r="F5032" t="s">
        <v>423</v>
      </c>
      <c r="G5032" t="s">
        <v>1485</v>
      </c>
      <c r="H5032" t="s">
        <v>383</v>
      </c>
      <c r="I5032" t="s">
        <v>384</v>
      </c>
      <c r="J5032" t="s">
        <v>37</v>
      </c>
      <c r="K5032" t="s">
        <v>38</v>
      </c>
      <c r="L5032" t="s">
        <v>8</v>
      </c>
      <c r="M5032" t="s">
        <v>40</v>
      </c>
      <c r="N5032" t="s">
        <v>40</v>
      </c>
      <c r="O5032" t="s">
        <v>159</v>
      </c>
      <c r="P5032" s="83">
        <v>1</v>
      </c>
      <c r="Q5032">
        <v>0</v>
      </c>
      <c r="R5032">
        <v>1</v>
      </c>
      <c r="S5032" s="9">
        <v>0</v>
      </c>
    </row>
    <row r="5033" spans="1:19">
      <c r="A5033" s="83">
        <v>2021</v>
      </c>
      <c r="B5033" t="s">
        <v>1456</v>
      </c>
      <c r="C5033" t="s">
        <v>1469</v>
      </c>
      <c r="D5033" t="s">
        <v>1457</v>
      </c>
      <c r="E5033" t="s">
        <v>154</v>
      </c>
      <c r="F5033" t="s">
        <v>441</v>
      </c>
      <c r="G5033" t="s">
        <v>1492</v>
      </c>
      <c r="H5033" t="s">
        <v>383</v>
      </c>
      <c r="I5033" t="s">
        <v>384</v>
      </c>
      <c r="J5033" t="s">
        <v>37</v>
      </c>
      <c r="K5033" t="s">
        <v>8</v>
      </c>
      <c r="L5033" t="s">
        <v>40</v>
      </c>
      <c r="M5033" t="s">
        <v>8</v>
      </c>
      <c r="N5033" t="s">
        <v>208</v>
      </c>
      <c r="O5033" t="s">
        <v>547</v>
      </c>
      <c r="P5033" s="83">
        <v>25</v>
      </c>
      <c r="Q5033">
        <v>0</v>
      </c>
      <c r="R5033">
        <v>25</v>
      </c>
      <c r="S5033" s="9">
        <v>0</v>
      </c>
    </row>
    <row r="5034" spans="1:19">
      <c r="A5034" s="83">
        <v>2021</v>
      </c>
      <c r="B5034" t="s">
        <v>1456</v>
      </c>
      <c r="C5034" t="s">
        <v>1469</v>
      </c>
      <c r="D5034" t="s">
        <v>1457</v>
      </c>
      <c r="E5034" t="s">
        <v>154</v>
      </c>
      <c r="F5034" t="s">
        <v>441</v>
      </c>
      <c r="G5034" t="s">
        <v>1492</v>
      </c>
      <c r="H5034" t="s">
        <v>383</v>
      </c>
      <c r="I5034" t="s">
        <v>384</v>
      </c>
      <c r="J5034" t="s">
        <v>37</v>
      </c>
      <c r="K5034" t="s">
        <v>38</v>
      </c>
      <c r="L5034" t="s">
        <v>8</v>
      </c>
      <c r="M5034" t="s">
        <v>8</v>
      </c>
      <c r="N5034" t="s">
        <v>7</v>
      </c>
      <c r="O5034" t="s">
        <v>39</v>
      </c>
      <c r="P5034" s="83">
        <v>1</v>
      </c>
      <c r="Q5034">
        <v>0</v>
      </c>
      <c r="R5034">
        <v>1</v>
      </c>
      <c r="S5034" s="9">
        <v>0</v>
      </c>
    </row>
    <row r="5035" spans="1:19">
      <c r="A5035" s="83">
        <v>2021</v>
      </c>
      <c r="B5035" t="s">
        <v>1456</v>
      </c>
      <c r="C5035" t="s">
        <v>1469</v>
      </c>
      <c r="D5035" t="s">
        <v>1457</v>
      </c>
      <c r="E5035" t="s">
        <v>154</v>
      </c>
      <c r="F5035" t="s">
        <v>441</v>
      </c>
      <c r="G5035" t="s">
        <v>1492</v>
      </c>
      <c r="H5035" t="s">
        <v>383</v>
      </c>
      <c r="I5035" t="s">
        <v>384</v>
      </c>
      <c r="J5035" t="s">
        <v>37</v>
      </c>
      <c r="K5035" t="s">
        <v>8</v>
      </c>
      <c r="L5035" t="s">
        <v>40</v>
      </c>
      <c r="M5035" t="s">
        <v>8</v>
      </c>
      <c r="N5035" t="s">
        <v>217</v>
      </c>
      <c r="O5035" t="s">
        <v>548</v>
      </c>
      <c r="P5035" s="83">
        <v>25</v>
      </c>
      <c r="Q5035">
        <v>0</v>
      </c>
      <c r="R5035">
        <v>25</v>
      </c>
      <c r="S5035" s="9">
        <v>0</v>
      </c>
    </row>
    <row r="5036" spans="1:19">
      <c r="A5036" s="83">
        <v>2021</v>
      </c>
      <c r="B5036" t="s">
        <v>1456</v>
      </c>
      <c r="C5036" t="s">
        <v>1469</v>
      </c>
      <c r="D5036" t="s">
        <v>1457</v>
      </c>
      <c r="E5036" t="s">
        <v>154</v>
      </c>
      <c r="F5036" t="s">
        <v>441</v>
      </c>
      <c r="G5036" t="s">
        <v>1492</v>
      </c>
      <c r="H5036" t="s">
        <v>383</v>
      </c>
      <c r="I5036" t="s">
        <v>384</v>
      </c>
      <c r="J5036" t="s">
        <v>37</v>
      </c>
      <c r="K5036" t="s">
        <v>40</v>
      </c>
      <c r="L5036" t="s">
        <v>8</v>
      </c>
      <c r="M5036" t="s">
        <v>38</v>
      </c>
      <c r="N5036" t="s">
        <v>8</v>
      </c>
      <c r="O5036" t="s">
        <v>314</v>
      </c>
      <c r="P5036" s="83">
        <v>1</v>
      </c>
      <c r="Q5036">
        <v>0</v>
      </c>
      <c r="R5036">
        <v>1</v>
      </c>
      <c r="S5036" s="9">
        <v>0</v>
      </c>
    </row>
    <row r="5037" spans="1:19">
      <c r="A5037" s="83">
        <v>2021</v>
      </c>
      <c r="B5037" t="s">
        <v>1456</v>
      </c>
      <c r="C5037" t="s">
        <v>1469</v>
      </c>
      <c r="D5037" t="s">
        <v>1457</v>
      </c>
      <c r="E5037" t="s">
        <v>154</v>
      </c>
      <c r="F5037" t="s">
        <v>441</v>
      </c>
      <c r="G5037" t="s">
        <v>1492</v>
      </c>
      <c r="H5037" t="s">
        <v>383</v>
      </c>
      <c r="I5037" t="s">
        <v>384</v>
      </c>
      <c r="J5037" t="s">
        <v>37</v>
      </c>
      <c r="K5037" t="s">
        <v>8</v>
      </c>
      <c r="L5037" t="s">
        <v>40</v>
      </c>
      <c r="M5037" t="s">
        <v>8</v>
      </c>
      <c r="N5037" t="s">
        <v>203</v>
      </c>
      <c r="O5037" t="s">
        <v>393</v>
      </c>
      <c r="P5037" s="83">
        <v>25</v>
      </c>
      <c r="Q5037">
        <v>0</v>
      </c>
      <c r="R5037">
        <v>25</v>
      </c>
      <c r="S5037" s="9">
        <v>0</v>
      </c>
    </row>
    <row r="5038" spans="1:19">
      <c r="A5038" s="83">
        <v>2021</v>
      </c>
      <c r="B5038" t="s">
        <v>1456</v>
      </c>
      <c r="C5038" t="s">
        <v>1469</v>
      </c>
      <c r="D5038" t="s">
        <v>1457</v>
      </c>
      <c r="E5038" t="s">
        <v>154</v>
      </c>
      <c r="F5038" t="s">
        <v>441</v>
      </c>
      <c r="G5038" t="s">
        <v>1492</v>
      </c>
      <c r="H5038" t="s">
        <v>383</v>
      </c>
      <c r="I5038" t="s">
        <v>384</v>
      </c>
      <c r="J5038" t="s">
        <v>37</v>
      </c>
      <c r="K5038" t="s">
        <v>7</v>
      </c>
      <c r="L5038" t="s">
        <v>8</v>
      </c>
      <c r="M5038" t="s">
        <v>7</v>
      </c>
      <c r="N5038" t="s">
        <v>9</v>
      </c>
      <c r="O5038" t="s">
        <v>10</v>
      </c>
      <c r="P5038" s="83">
        <v>5</v>
      </c>
      <c r="Q5038">
        <v>2</v>
      </c>
      <c r="R5038">
        <v>3</v>
      </c>
      <c r="S5038" s="9">
        <v>0.4</v>
      </c>
    </row>
    <row r="5039" spans="1:19">
      <c r="A5039" s="83">
        <v>2021</v>
      </c>
      <c r="B5039" t="s">
        <v>1456</v>
      </c>
      <c r="C5039" t="s">
        <v>1469</v>
      </c>
      <c r="D5039" t="s">
        <v>1457</v>
      </c>
      <c r="E5039" t="s">
        <v>154</v>
      </c>
      <c r="F5039" t="s">
        <v>1405</v>
      </c>
      <c r="G5039" t="s">
        <v>1495</v>
      </c>
      <c r="H5039" t="s">
        <v>383</v>
      </c>
      <c r="I5039" t="s">
        <v>384</v>
      </c>
      <c r="J5039" t="s">
        <v>37</v>
      </c>
      <c r="K5039" t="s">
        <v>38</v>
      </c>
      <c r="L5039" t="s">
        <v>8</v>
      </c>
      <c r="M5039" t="s">
        <v>8</v>
      </c>
      <c r="N5039" t="s">
        <v>7</v>
      </c>
      <c r="O5039" t="s">
        <v>39</v>
      </c>
      <c r="P5039" s="83">
        <v>1</v>
      </c>
      <c r="Q5039">
        <v>0</v>
      </c>
      <c r="R5039">
        <v>1</v>
      </c>
      <c r="S5039" s="9">
        <v>0</v>
      </c>
    </row>
    <row r="5040" spans="1:19">
      <c r="A5040" s="83">
        <v>2021</v>
      </c>
      <c r="B5040" t="s">
        <v>1456</v>
      </c>
      <c r="C5040" t="s">
        <v>1469</v>
      </c>
      <c r="D5040" t="s">
        <v>1457</v>
      </c>
      <c r="E5040" t="s">
        <v>154</v>
      </c>
      <c r="F5040" t="s">
        <v>1405</v>
      </c>
      <c r="G5040" t="s">
        <v>1495</v>
      </c>
      <c r="H5040" t="s">
        <v>383</v>
      </c>
      <c r="I5040" t="s">
        <v>384</v>
      </c>
      <c r="J5040" t="s">
        <v>37</v>
      </c>
      <c r="K5040" t="s">
        <v>8</v>
      </c>
      <c r="L5040" t="s">
        <v>40</v>
      </c>
      <c r="M5040" t="s">
        <v>8</v>
      </c>
      <c r="N5040" t="s">
        <v>113</v>
      </c>
      <c r="O5040" t="s">
        <v>409</v>
      </c>
      <c r="P5040" s="83">
        <v>25</v>
      </c>
      <c r="Q5040">
        <v>0</v>
      </c>
      <c r="R5040">
        <v>25</v>
      </c>
      <c r="S5040" s="9">
        <v>0</v>
      </c>
    </row>
    <row r="5041" spans="1:19">
      <c r="A5041" s="83">
        <v>2021</v>
      </c>
      <c r="B5041" t="s">
        <v>1456</v>
      </c>
      <c r="C5041" t="s">
        <v>1469</v>
      </c>
      <c r="D5041" t="s">
        <v>1457</v>
      </c>
      <c r="E5041" t="s">
        <v>154</v>
      </c>
      <c r="F5041" t="s">
        <v>1405</v>
      </c>
      <c r="G5041" t="s">
        <v>1495</v>
      </c>
      <c r="H5041" t="s">
        <v>383</v>
      </c>
      <c r="I5041" t="s">
        <v>384</v>
      </c>
      <c r="J5041" t="s">
        <v>37</v>
      </c>
      <c r="K5041" t="s">
        <v>7</v>
      </c>
      <c r="L5041" t="s">
        <v>8</v>
      </c>
      <c r="M5041" t="s">
        <v>7</v>
      </c>
      <c r="N5041" t="s">
        <v>9</v>
      </c>
      <c r="O5041" t="s">
        <v>10</v>
      </c>
      <c r="P5041" s="83">
        <v>6</v>
      </c>
      <c r="Q5041">
        <v>2</v>
      </c>
      <c r="R5041">
        <v>4</v>
      </c>
      <c r="S5041" s="9">
        <v>0.33333333333333331</v>
      </c>
    </row>
    <row r="5042" spans="1:19">
      <c r="A5042" s="83">
        <v>2021</v>
      </c>
      <c r="B5042" t="s">
        <v>1456</v>
      </c>
      <c r="C5042" t="s">
        <v>1469</v>
      </c>
      <c r="D5042" t="s">
        <v>1457</v>
      </c>
      <c r="E5042" t="s">
        <v>154</v>
      </c>
      <c r="F5042" t="s">
        <v>1405</v>
      </c>
      <c r="G5042" t="s">
        <v>1495</v>
      </c>
      <c r="H5042" t="s">
        <v>383</v>
      </c>
      <c r="I5042" t="s">
        <v>384</v>
      </c>
      <c r="J5042" t="s">
        <v>37</v>
      </c>
      <c r="K5042" t="s">
        <v>8</v>
      </c>
      <c r="L5042" t="s">
        <v>40</v>
      </c>
      <c r="M5042" t="s">
        <v>8</v>
      </c>
      <c r="N5042" t="s">
        <v>119</v>
      </c>
      <c r="O5042" t="s">
        <v>385</v>
      </c>
      <c r="P5042" s="83">
        <v>25</v>
      </c>
      <c r="Q5042">
        <v>0</v>
      </c>
      <c r="R5042">
        <v>25</v>
      </c>
      <c r="S5042" s="9">
        <v>0</v>
      </c>
    </row>
    <row r="5043" spans="1:19">
      <c r="A5043" s="83">
        <v>2021</v>
      </c>
      <c r="B5043" t="s">
        <v>1456</v>
      </c>
      <c r="C5043" t="s">
        <v>1469</v>
      </c>
      <c r="D5043" t="s">
        <v>1457</v>
      </c>
      <c r="E5043" t="s">
        <v>154</v>
      </c>
      <c r="F5043" t="s">
        <v>1496</v>
      </c>
      <c r="G5043" t="s">
        <v>1497</v>
      </c>
      <c r="H5043" t="s">
        <v>383</v>
      </c>
      <c r="I5043" t="s">
        <v>384</v>
      </c>
      <c r="J5043" t="s">
        <v>37</v>
      </c>
      <c r="K5043" t="s">
        <v>8</v>
      </c>
      <c r="L5043" t="s">
        <v>40</v>
      </c>
      <c r="M5043" t="s">
        <v>8</v>
      </c>
      <c r="N5043" t="s">
        <v>119</v>
      </c>
      <c r="O5043" t="s">
        <v>385</v>
      </c>
      <c r="P5043" s="83">
        <v>25</v>
      </c>
      <c r="Q5043">
        <v>0</v>
      </c>
      <c r="R5043">
        <v>25</v>
      </c>
      <c r="S5043" s="9">
        <v>0</v>
      </c>
    </row>
    <row r="5044" spans="1:19">
      <c r="A5044" s="83">
        <v>2021</v>
      </c>
      <c r="B5044" t="s">
        <v>1456</v>
      </c>
      <c r="C5044" t="s">
        <v>1469</v>
      </c>
      <c r="D5044" t="s">
        <v>1457</v>
      </c>
      <c r="E5044" t="s">
        <v>154</v>
      </c>
      <c r="F5044" t="s">
        <v>1496</v>
      </c>
      <c r="G5044" t="s">
        <v>1497</v>
      </c>
      <c r="H5044" t="s">
        <v>383</v>
      </c>
      <c r="I5044" t="s">
        <v>384</v>
      </c>
      <c r="J5044" t="s">
        <v>37</v>
      </c>
      <c r="K5044" t="s">
        <v>38</v>
      </c>
      <c r="L5044" t="s">
        <v>8</v>
      </c>
      <c r="M5044" t="s">
        <v>8</v>
      </c>
      <c r="N5044" t="s">
        <v>7</v>
      </c>
      <c r="O5044" t="s">
        <v>39</v>
      </c>
      <c r="P5044" s="83">
        <v>1</v>
      </c>
      <c r="Q5044">
        <v>0</v>
      </c>
      <c r="R5044">
        <v>1</v>
      </c>
      <c r="S5044" s="9">
        <v>0</v>
      </c>
    </row>
    <row r="5045" spans="1:19">
      <c r="A5045" s="83">
        <v>2021</v>
      </c>
      <c r="B5045" t="s">
        <v>1456</v>
      </c>
      <c r="C5045" t="s">
        <v>1469</v>
      </c>
      <c r="D5045" t="s">
        <v>1457</v>
      </c>
      <c r="E5045" t="s">
        <v>154</v>
      </c>
      <c r="F5045" t="s">
        <v>1496</v>
      </c>
      <c r="G5045" t="s">
        <v>1497</v>
      </c>
      <c r="H5045" t="s">
        <v>383</v>
      </c>
      <c r="I5045" t="s">
        <v>384</v>
      </c>
      <c r="J5045" t="s">
        <v>37</v>
      </c>
      <c r="K5045" t="s">
        <v>7</v>
      </c>
      <c r="L5045" t="s">
        <v>8</v>
      </c>
      <c r="M5045" t="s">
        <v>7</v>
      </c>
      <c r="N5045" t="s">
        <v>9</v>
      </c>
      <c r="O5045" t="s">
        <v>10</v>
      </c>
      <c r="P5045" s="83">
        <v>5</v>
      </c>
      <c r="Q5045">
        <v>1.5</v>
      </c>
      <c r="R5045">
        <v>3.5</v>
      </c>
      <c r="S5045" s="9">
        <v>0.3</v>
      </c>
    </row>
    <row r="5046" spans="1:19">
      <c r="A5046" s="83">
        <v>2021</v>
      </c>
      <c r="B5046" t="s">
        <v>1456</v>
      </c>
      <c r="C5046" t="s">
        <v>1469</v>
      </c>
      <c r="D5046" t="s">
        <v>1457</v>
      </c>
      <c r="E5046" t="s">
        <v>154</v>
      </c>
      <c r="F5046" t="s">
        <v>1496</v>
      </c>
      <c r="G5046" t="s">
        <v>1497</v>
      </c>
      <c r="H5046" t="s">
        <v>383</v>
      </c>
      <c r="I5046" t="s">
        <v>384</v>
      </c>
      <c r="J5046" t="s">
        <v>37</v>
      </c>
      <c r="K5046" t="s">
        <v>8</v>
      </c>
      <c r="L5046" t="s">
        <v>40</v>
      </c>
      <c r="M5046" t="s">
        <v>8</v>
      </c>
      <c r="N5046" t="s">
        <v>113</v>
      </c>
      <c r="O5046" t="s">
        <v>409</v>
      </c>
      <c r="P5046" s="83">
        <v>25</v>
      </c>
      <c r="Q5046">
        <v>0</v>
      </c>
      <c r="R5046">
        <v>25</v>
      </c>
      <c r="S5046" s="9">
        <v>0</v>
      </c>
    </row>
    <row r="5047" spans="1:19">
      <c r="A5047" s="83">
        <v>2021</v>
      </c>
      <c r="B5047" t="s">
        <v>1456</v>
      </c>
      <c r="C5047" t="s">
        <v>1469</v>
      </c>
      <c r="D5047" t="s">
        <v>1457</v>
      </c>
      <c r="E5047" t="s">
        <v>154</v>
      </c>
      <c r="F5047" t="s">
        <v>1487</v>
      </c>
      <c r="G5047" t="s">
        <v>1488</v>
      </c>
      <c r="H5047" t="s">
        <v>1489</v>
      </c>
      <c r="I5047" t="s">
        <v>384</v>
      </c>
      <c r="J5047" t="s">
        <v>37</v>
      </c>
      <c r="K5047" t="s">
        <v>38</v>
      </c>
      <c r="L5047" t="s">
        <v>8</v>
      </c>
      <c r="M5047" t="s">
        <v>40</v>
      </c>
      <c r="N5047" t="s">
        <v>40</v>
      </c>
      <c r="O5047" t="s">
        <v>159</v>
      </c>
      <c r="P5047" s="83">
        <v>1</v>
      </c>
      <c r="Q5047">
        <v>0</v>
      </c>
      <c r="R5047">
        <v>1</v>
      </c>
      <c r="S5047" s="9">
        <v>0</v>
      </c>
    </row>
    <row r="5048" spans="1:19">
      <c r="A5048" s="83">
        <v>2021</v>
      </c>
      <c r="B5048" t="s">
        <v>1456</v>
      </c>
      <c r="C5048" t="s">
        <v>1469</v>
      </c>
      <c r="D5048" t="s">
        <v>1457</v>
      </c>
      <c r="E5048" t="s">
        <v>154</v>
      </c>
      <c r="F5048" t="s">
        <v>1487</v>
      </c>
      <c r="G5048" t="s">
        <v>1488</v>
      </c>
      <c r="H5048" t="s">
        <v>1489</v>
      </c>
      <c r="I5048" t="s">
        <v>384</v>
      </c>
      <c r="J5048" t="s">
        <v>37</v>
      </c>
      <c r="K5048" t="s">
        <v>7</v>
      </c>
      <c r="L5048" t="s">
        <v>8</v>
      </c>
      <c r="M5048" t="s">
        <v>7</v>
      </c>
      <c r="N5048" t="s">
        <v>9</v>
      </c>
      <c r="O5048" t="s">
        <v>10</v>
      </c>
      <c r="P5048" s="83">
        <v>8</v>
      </c>
      <c r="Q5048">
        <v>5</v>
      </c>
      <c r="R5048">
        <v>3</v>
      </c>
      <c r="S5048" s="9">
        <v>0.625</v>
      </c>
    </row>
    <row r="5049" spans="1:19">
      <c r="A5049" s="83">
        <v>2021</v>
      </c>
      <c r="B5049" t="s">
        <v>1456</v>
      </c>
      <c r="C5049" t="s">
        <v>1469</v>
      </c>
      <c r="D5049" t="s">
        <v>1457</v>
      </c>
      <c r="E5049" t="s">
        <v>154</v>
      </c>
      <c r="F5049" t="s">
        <v>1487</v>
      </c>
      <c r="G5049" t="s">
        <v>1488</v>
      </c>
      <c r="H5049" t="s">
        <v>1489</v>
      </c>
      <c r="I5049" t="s">
        <v>384</v>
      </c>
      <c r="J5049" t="s">
        <v>37</v>
      </c>
      <c r="K5049" t="s">
        <v>38</v>
      </c>
      <c r="L5049" t="s">
        <v>8</v>
      </c>
      <c r="M5049" t="s">
        <v>8</v>
      </c>
      <c r="N5049" t="s">
        <v>7</v>
      </c>
      <c r="O5049" t="s">
        <v>39</v>
      </c>
      <c r="P5049" s="83">
        <v>10</v>
      </c>
      <c r="Q5049">
        <v>0</v>
      </c>
      <c r="R5049">
        <v>10</v>
      </c>
      <c r="S5049" s="9">
        <v>0</v>
      </c>
    </row>
    <row r="5050" spans="1:19">
      <c r="A5050" s="83">
        <v>2021</v>
      </c>
      <c r="B5050" t="s">
        <v>1456</v>
      </c>
      <c r="C5050" t="s">
        <v>1469</v>
      </c>
      <c r="D5050" t="s">
        <v>1457</v>
      </c>
      <c r="E5050" t="s">
        <v>154</v>
      </c>
      <c r="F5050" t="s">
        <v>1487</v>
      </c>
      <c r="G5050" t="s">
        <v>1488</v>
      </c>
      <c r="H5050" t="s">
        <v>1489</v>
      </c>
      <c r="I5050" t="s">
        <v>384</v>
      </c>
      <c r="J5050" t="s">
        <v>37</v>
      </c>
      <c r="K5050" t="s">
        <v>40</v>
      </c>
      <c r="L5050" t="s">
        <v>8</v>
      </c>
      <c r="M5050" t="s">
        <v>38</v>
      </c>
      <c r="N5050" t="s">
        <v>8</v>
      </c>
      <c r="O5050" t="s">
        <v>314</v>
      </c>
      <c r="P5050" s="83">
        <v>1</v>
      </c>
      <c r="Q5050">
        <v>0</v>
      </c>
      <c r="R5050">
        <v>1</v>
      </c>
      <c r="S5050" s="9">
        <v>0</v>
      </c>
    </row>
    <row r="5051" spans="1:19">
      <c r="A5051" s="83">
        <v>2021</v>
      </c>
      <c r="B5051" t="s">
        <v>1456</v>
      </c>
      <c r="C5051" t="s">
        <v>1469</v>
      </c>
      <c r="D5051" t="s">
        <v>1457</v>
      </c>
      <c r="E5051" t="s">
        <v>154</v>
      </c>
      <c r="F5051" t="s">
        <v>1487</v>
      </c>
      <c r="G5051" t="s">
        <v>1488</v>
      </c>
      <c r="H5051" t="s">
        <v>1489</v>
      </c>
      <c r="I5051" t="s">
        <v>384</v>
      </c>
      <c r="J5051" t="s">
        <v>37</v>
      </c>
      <c r="K5051" t="s">
        <v>40</v>
      </c>
      <c r="L5051" t="s">
        <v>8</v>
      </c>
      <c r="M5051" t="s">
        <v>8</v>
      </c>
      <c r="N5051" t="s">
        <v>201</v>
      </c>
      <c r="O5051" t="s">
        <v>315</v>
      </c>
      <c r="P5051" s="83">
        <v>5</v>
      </c>
      <c r="Q5051">
        <v>0</v>
      </c>
      <c r="R5051">
        <v>5</v>
      </c>
      <c r="S5051" s="9">
        <v>0</v>
      </c>
    </row>
    <row r="5052" spans="1:19">
      <c r="A5052" s="83">
        <v>2021</v>
      </c>
      <c r="B5052" t="s">
        <v>1456</v>
      </c>
      <c r="C5052" t="s">
        <v>1469</v>
      </c>
      <c r="D5052" t="s">
        <v>1457</v>
      </c>
      <c r="E5052" t="s">
        <v>154</v>
      </c>
      <c r="F5052" t="s">
        <v>1476</v>
      </c>
      <c r="G5052" t="s">
        <v>1477</v>
      </c>
      <c r="H5052" t="s">
        <v>383</v>
      </c>
      <c r="I5052" t="s">
        <v>384</v>
      </c>
      <c r="J5052" t="s">
        <v>37</v>
      </c>
      <c r="K5052" t="s">
        <v>40</v>
      </c>
      <c r="L5052" t="s">
        <v>8</v>
      </c>
      <c r="M5052" t="s">
        <v>38</v>
      </c>
      <c r="N5052" t="s">
        <v>8</v>
      </c>
      <c r="O5052" t="s">
        <v>314</v>
      </c>
      <c r="P5052" s="83">
        <v>20</v>
      </c>
      <c r="Q5052">
        <v>0</v>
      </c>
      <c r="R5052">
        <v>20</v>
      </c>
      <c r="S5052" s="9">
        <v>0</v>
      </c>
    </row>
    <row r="5053" spans="1:19">
      <c r="A5053" s="83">
        <v>2021</v>
      </c>
      <c r="B5053" t="s">
        <v>1456</v>
      </c>
      <c r="C5053" t="s">
        <v>1469</v>
      </c>
      <c r="D5053" t="s">
        <v>1457</v>
      </c>
      <c r="E5053" t="s">
        <v>154</v>
      </c>
      <c r="F5053" t="s">
        <v>1476</v>
      </c>
      <c r="G5053" t="s">
        <v>1477</v>
      </c>
      <c r="H5053" t="s">
        <v>383</v>
      </c>
      <c r="I5053" t="s">
        <v>384</v>
      </c>
      <c r="J5053" t="s">
        <v>37</v>
      </c>
      <c r="K5053" t="s">
        <v>38</v>
      </c>
      <c r="L5053" t="s">
        <v>8</v>
      </c>
      <c r="M5053" t="s">
        <v>8</v>
      </c>
      <c r="N5053" t="s">
        <v>7</v>
      </c>
      <c r="O5053" t="s">
        <v>39</v>
      </c>
      <c r="P5053" s="83">
        <v>20</v>
      </c>
      <c r="Q5053">
        <v>0</v>
      </c>
      <c r="R5053">
        <v>20</v>
      </c>
      <c r="S5053" s="9">
        <v>0</v>
      </c>
    </row>
    <row r="5054" spans="1:19">
      <c r="A5054" s="83">
        <v>2021</v>
      </c>
      <c r="B5054" t="s">
        <v>1456</v>
      </c>
      <c r="C5054" t="s">
        <v>1469</v>
      </c>
      <c r="D5054" t="s">
        <v>1457</v>
      </c>
      <c r="E5054" t="s">
        <v>154</v>
      </c>
      <c r="F5054" t="s">
        <v>1476</v>
      </c>
      <c r="G5054" t="s">
        <v>1477</v>
      </c>
      <c r="H5054" t="s">
        <v>383</v>
      </c>
      <c r="I5054" t="s">
        <v>384</v>
      </c>
      <c r="J5054" t="s">
        <v>37</v>
      </c>
      <c r="K5054" t="s">
        <v>8</v>
      </c>
      <c r="L5054" t="s">
        <v>40</v>
      </c>
      <c r="M5054" t="s">
        <v>8</v>
      </c>
      <c r="N5054" t="s">
        <v>130</v>
      </c>
      <c r="O5054" t="s">
        <v>419</v>
      </c>
      <c r="P5054" s="83">
        <v>20</v>
      </c>
      <c r="Q5054">
        <v>0</v>
      </c>
      <c r="R5054">
        <v>20</v>
      </c>
      <c r="S5054" s="9">
        <v>0</v>
      </c>
    </row>
    <row r="5055" spans="1:19">
      <c r="A5055" s="83">
        <v>2021</v>
      </c>
      <c r="B5055" t="s">
        <v>1456</v>
      </c>
      <c r="C5055" t="s">
        <v>1469</v>
      </c>
      <c r="D5055" t="s">
        <v>1457</v>
      </c>
      <c r="E5055" t="s">
        <v>2</v>
      </c>
      <c r="F5055" t="s">
        <v>386</v>
      </c>
      <c r="G5055" t="s">
        <v>1490</v>
      </c>
      <c r="H5055" t="s">
        <v>383</v>
      </c>
      <c r="I5055" t="s">
        <v>384</v>
      </c>
      <c r="J5055" t="s">
        <v>37</v>
      </c>
      <c r="K5055" t="s">
        <v>8</v>
      </c>
      <c r="L5055" t="s">
        <v>40</v>
      </c>
      <c r="M5055" t="s">
        <v>8</v>
      </c>
      <c r="N5055" t="s">
        <v>201</v>
      </c>
      <c r="O5055" t="s">
        <v>392</v>
      </c>
      <c r="P5055" s="83">
        <v>40</v>
      </c>
      <c r="Q5055">
        <v>0</v>
      </c>
      <c r="R5055">
        <v>40</v>
      </c>
      <c r="S5055" s="9">
        <v>0</v>
      </c>
    </row>
    <row r="5056" spans="1:19">
      <c r="A5056" s="83">
        <v>2021</v>
      </c>
      <c r="B5056" t="s">
        <v>1456</v>
      </c>
      <c r="C5056" t="s">
        <v>1469</v>
      </c>
      <c r="D5056" t="s">
        <v>1457</v>
      </c>
      <c r="E5056" t="s">
        <v>2</v>
      </c>
      <c r="F5056" t="s">
        <v>386</v>
      </c>
      <c r="G5056" t="s">
        <v>1490</v>
      </c>
      <c r="H5056" t="s">
        <v>383</v>
      </c>
      <c r="I5056" t="s">
        <v>384</v>
      </c>
      <c r="J5056" t="s">
        <v>37</v>
      </c>
      <c r="K5056" t="s">
        <v>7</v>
      </c>
      <c r="L5056" t="s">
        <v>8</v>
      </c>
      <c r="M5056" t="s">
        <v>7</v>
      </c>
      <c r="N5056" t="s">
        <v>9</v>
      </c>
      <c r="O5056" t="s">
        <v>10</v>
      </c>
      <c r="P5056" s="83">
        <v>4</v>
      </c>
      <c r="Q5056">
        <v>2</v>
      </c>
      <c r="R5056">
        <v>2</v>
      </c>
      <c r="S5056" s="9">
        <v>0.5</v>
      </c>
    </row>
    <row r="5057" spans="1:19">
      <c r="A5057" s="83">
        <v>2021</v>
      </c>
      <c r="B5057" t="s">
        <v>1456</v>
      </c>
      <c r="C5057" t="s">
        <v>1469</v>
      </c>
      <c r="D5057" t="s">
        <v>1457</v>
      </c>
      <c r="E5057" t="s">
        <v>2</v>
      </c>
      <c r="F5057" t="s">
        <v>394</v>
      </c>
      <c r="G5057" t="s">
        <v>1470</v>
      </c>
      <c r="H5057" t="s">
        <v>383</v>
      </c>
      <c r="I5057" t="s">
        <v>384</v>
      </c>
      <c r="J5057" t="s">
        <v>37</v>
      </c>
      <c r="K5057" t="s">
        <v>8</v>
      </c>
      <c r="L5057" t="s">
        <v>40</v>
      </c>
      <c r="M5057" t="s">
        <v>8</v>
      </c>
      <c r="N5057" t="s">
        <v>130</v>
      </c>
      <c r="O5057" t="s">
        <v>419</v>
      </c>
      <c r="P5057" s="83">
        <v>40</v>
      </c>
      <c r="Q5057">
        <v>0</v>
      </c>
      <c r="R5057">
        <v>40</v>
      </c>
      <c r="S5057" s="9">
        <v>0</v>
      </c>
    </row>
    <row r="5058" spans="1:19">
      <c r="A5058" s="83">
        <v>2021</v>
      </c>
      <c r="B5058" t="s">
        <v>1456</v>
      </c>
      <c r="C5058" t="s">
        <v>1469</v>
      </c>
      <c r="D5058" t="s">
        <v>1457</v>
      </c>
      <c r="E5058" t="s">
        <v>2</v>
      </c>
      <c r="F5058" t="s">
        <v>394</v>
      </c>
      <c r="G5058" t="s">
        <v>1470</v>
      </c>
      <c r="H5058" t="s">
        <v>383</v>
      </c>
      <c r="I5058" t="s">
        <v>384</v>
      </c>
      <c r="J5058" t="s">
        <v>37</v>
      </c>
      <c r="K5058" t="s">
        <v>8</v>
      </c>
      <c r="L5058" t="s">
        <v>40</v>
      </c>
      <c r="M5058" t="s">
        <v>8</v>
      </c>
      <c r="N5058" t="s">
        <v>113</v>
      </c>
      <c r="O5058" t="s">
        <v>409</v>
      </c>
      <c r="P5058" s="83">
        <v>65</v>
      </c>
      <c r="Q5058">
        <v>42</v>
      </c>
      <c r="R5058">
        <v>23</v>
      </c>
      <c r="S5058" s="9">
        <v>0.64615384615384619</v>
      </c>
    </row>
    <row r="5059" spans="1:19">
      <c r="A5059" s="83">
        <v>2021</v>
      </c>
      <c r="B5059" t="s">
        <v>1456</v>
      </c>
      <c r="C5059" t="s">
        <v>1469</v>
      </c>
      <c r="D5059" t="s">
        <v>1457</v>
      </c>
      <c r="E5059" t="s">
        <v>2</v>
      </c>
      <c r="F5059" t="s">
        <v>394</v>
      </c>
      <c r="G5059" t="s">
        <v>1470</v>
      </c>
      <c r="H5059" t="s">
        <v>383</v>
      </c>
      <c r="I5059" t="s">
        <v>384</v>
      </c>
      <c r="J5059" t="s">
        <v>37</v>
      </c>
      <c r="K5059" t="s">
        <v>8</v>
      </c>
      <c r="L5059" t="s">
        <v>40</v>
      </c>
      <c r="M5059" t="s">
        <v>8</v>
      </c>
      <c r="N5059" t="s">
        <v>203</v>
      </c>
      <c r="O5059" t="s">
        <v>393</v>
      </c>
      <c r="P5059" s="83">
        <v>30</v>
      </c>
      <c r="Q5059">
        <v>18</v>
      </c>
      <c r="R5059">
        <v>12</v>
      </c>
      <c r="S5059" s="9">
        <v>0.6</v>
      </c>
    </row>
    <row r="5060" spans="1:19">
      <c r="A5060" s="83">
        <v>2021</v>
      </c>
      <c r="B5060" t="s">
        <v>1456</v>
      </c>
      <c r="C5060" t="s">
        <v>1469</v>
      </c>
      <c r="D5060" t="s">
        <v>1457</v>
      </c>
      <c r="E5060" t="s">
        <v>2</v>
      </c>
      <c r="F5060" t="s">
        <v>394</v>
      </c>
      <c r="G5060" t="s">
        <v>1470</v>
      </c>
      <c r="H5060" t="s">
        <v>383</v>
      </c>
      <c r="I5060" t="s">
        <v>384</v>
      </c>
      <c r="J5060" t="s">
        <v>37</v>
      </c>
      <c r="K5060" t="s">
        <v>8</v>
      </c>
      <c r="L5060" t="s">
        <v>40</v>
      </c>
      <c r="M5060" t="s">
        <v>8</v>
      </c>
      <c r="N5060" t="s">
        <v>119</v>
      </c>
      <c r="O5060" t="s">
        <v>385</v>
      </c>
      <c r="P5060" s="83">
        <v>65</v>
      </c>
      <c r="Q5060">
        <v>42</v>
      </c>
      <c r="R5060">
        <v>23</v>
      </c>
      <c r="S5060" s="9">
        <v>0.64615384615384619</v>
      </c>
    </row>
    <row r="5061" spans="1:19">
      <c r="A5061" s="83">
        <v>2021</v>
      </c>
      <c r="B5061" t="s">
        <v>1456</v>
      </c>
      <c r="C5061" t="s">
        <v>1469</v>
      </c>
      <c r="D5061" t="s">
        <v>1457</v>
      </c>
      <c r="E5061" t="s">
        <v>2</v>
      </c>
      <c r="F5061" t="s">
        <v>394</v>
      </c>
      <c r="G5061" t="s">
        <v>1470</v>
      </c>
      <c r="H5061" t="s">
        <v>383</v>
      </c>
      <c r="I5061" t="s">
        <v>384</v>
      </c>
      <c r="J5061" t="s">
        <v>37</v>
      </c>
      <c r="K5061" t="s">
        <v>40</v>
      </c>
      <c r="L5061" t="s">
        <v>8</v>
      </c>
      <c r="M5061" t="s">
        <v>38</v>
      </c>
      <c r="N5061" t="s">
        <v>8</v>
      </c>
      <c r="O5061" t="s">
        <v>314</v>
      </c>
      <c r="P5061" s="83">
        <v>2</v>
      </c>
      <c r="Q5061">
        <v>0</v>
      </c>
      <c r="R5061">
        <v>2</v>
      </c>
      <c r="S5061" s="9">
        <v>0</v>
      </c>
    </row>
    <row r="5062" spans="1:19">
      <c r="A5062" s="83">
        <v>2021</v>
      </c>
      <c r="B5062" t="s">
        <v>1456</v>
      </c>
      <c r="C5062" t="s">
        <v>1469</v>
      </c>
      <c r="D5062" t="s">
        <v>1457</v>
      </c>
      <c r="E5062" t="s">
        <v>2</v>
      </c>
      <c r="F5062" t="s">
        <v>394</v>
      </c>
      <c r="G5062" t="s">
        <v>1470</v>
      </c>
      <c r="H5062" t="s">
        <v>383</v>
      </c>
      <c r="I5062" t="s">
        <v>384</v>
      </c>
      <c r="J5062" t="s">
        <v>37</v>
      </c>
      <c r="K5062" t="s">
        <v>8</v>
      </c>
      <c r="L5062" t="s">
        <v>40</v>
      </c>
      <c r="M5062" t="s">
        <v>8</v>
      </c>
      <c r="N5062" t="s">
        <v>217</v>
      </c>
      <c r="O5062" t="s">
        <v>548</v>
      </c>
      <c r="P5062" s="83">
        <v>20</v>
      </c>
      <c r="Q5062">
        <v>0</v>
      </c>
      <c r="R5062">
        <v>20</v>
      </c>
      <c r="S5062" s="9">
        <v>0</v>
      </c>
    </row>
    <row r="5063" spans="1:19">
      <c r="A5063" s="83">
        <v>2021</v>
      </c>
      <c r="B5063" t="s">
        <v>1456</v>
      </c>
      <c r="C5063" t="s">
        <v>1469</v>
      </c>
      <c r="D5063" t="s">
        <v>1457</v>
      </c>
      <c r="E5063" t="s">
        <v>2</v>
      </c>
      <c r="F5063" t="s">
        <v>394</v>
      </c>
      <c r="G5063" t="s">
        <v>1470</v>
      </c>
      <c r="H5063" t="s">
        <v>383</v>
      </c>
      <c r="I5063" t="s">
        <v>384</v>
      </c>
      <c r="J5063" t="s">
        <v>37</v>
      </c>
      <c r="K5063" t="s">
        <v>38</v>
      </c>
      <c r="L5063" t="s">
        <v>8</v>
      </c>
      <c r="M5063" t="s">
        <v>8</v>
      </c>
      <c r="N5063" t="s">
        <v>7</v>
      </c>
      <c r="O5063" t="s">
        <v>39</v>
      </c>
      <c r="P5063" s="83">
        <v>5</v>
      </c>
      <c r="Q5063">
        <v>0</v>
      </c>
      <c r="R5063">
        <v>5</v>
      </c>
      <c r="S5063" s="9">
        <v>0</v>
      </c>
    </row>
    <row r="5064" spans="1:19">
      <c r="A5064" s="83">
        <v>2021</v>
      </c>
      <c r="B5064" t="s">
        <v>1456</v>
      </c>
      <c r="C5064" t="s">
        <v>1469</v>
      </c>
      <c r="D5064" t="s">
        <v>1457</v>
      </c>
      <c r="E5064" t="s">
        <v>2</v>
      </c>
      <c r="F5064" t="s">
        <v>394</v>
      </c>
      <c r="G5064" t="s">
        <v>1470</v>
      </c>
      <c r="H5064" t="s">
        <v>383</v>
      </c>
      <c r="I5064" t="s">
        <v>384</v>
      </c>
      <c r="J5064" t="s">
        <v>37</v>
      </c>
      <c r="K5064" t="s">
        <v>8</v>
      </c>
      <c r="L5064" t="s">
        <v>40</v>
      </c>
      <c r="M5064" t="s">
        <v>8</v>
      </c>
      <c r="N5064" t="s">
        <v>208</v>
      </c>
      <c r="O5064" t="s">
        <v>547</v>
      </c>
      <c r="P5064" s="83">
        <v>20</v>
      </c>
      <c r="Q5064">
        <v>0</v>
      </c>
      <c r="R5064">
        <v>20</v>
      </c>
      <c r="S5064" s="9">
        <v>0</v>
      </c>
    </row>
    <row r="5065" spans="1:19">
      <c r="A5065" s="83">
        <v>2021</v>
      </c>
      <c r="B5065" t="s">
        <v>1456</v>
      </c>
      <c r="C5065" t="s">
        <v>1469</v>
      </c>
      <c r="D5065" t="s">
        <v>1457</v>
      </c>
      <c r="E5065" t="s">
        <v>2</v>
      </c>
      <c r="F5065" t="s">
        <v>394</v>
      </c>
      <c r="G5065" t="s">
        <v>1470</v>
      </c>
      <c r="H5065" t="s">
        <v>383</v>
      </c>
      <c r="I5065" t="s">
        <v>384</v>
      </c>
      <c r="J5065" t="s">
        <v>37</v>
      </c>
      <c r="K5065" t="s">
        <v>40</v>
      </c>
      <c r="L5065" t="s">
        <v>8</v>
      </c>
      <c r="M5065" t="s">
        <v>8</v>
      </c>
      <c r="N5065" t="s">
        <v>217</v>
      </c>
      <c r="O5065" t="s">
        <v>376</v>
      </c>
      <c r="P5065" s="83">
        <v>5</v>
      </c>
      <c r="Q5065">
        <v>0</v>
      </c>
      <c r="R5065">
        <v>5</v>
      </c>
      <c r="S5065" s="9">
        <v>0</v>
      </c>
    </row>
    <row r="5066" spans="1:19">
      <c r="A5066" s="83">
        <v>2021</v>
      </c>
      <c r="B5066" t="s">
        <v>1456</v>
      </c>
      <c r="C5066" t="s">
        <v>1469</v>
      </c>
      <c r="D5066" t="s">
        <v>1457</v>
      </c>
      <c r="E5066" t="s">
        <v>2</v>
      </c>
      <c r="F5066" t="s">
        <v>397</v>
      </c>
      <c r="G5066" t="s">
        <v>1475</v>
      </c>
      <c r="H5066" t="s">
        <v>383</v>
      </c>
      <c r="I5066" t="s">
        <v>384</v>
      </c>
      <c r="J5066" t="s">
        <v>37</v>
      </c>
      <c r="K5066" t="s">
        <v>40</v>
      </c>
      <c r="L5066" t="s">
        <v>8</v>
      </c>
      <c r="M5066" t="s">
        <v>8</v>
      </c>
      <c r="N5066" t="s">
        <v>130</v>
      </c>
      <c r="O5066" t="s">
        <v>319</v>
      </c>
      <c r="P5066" s="83">
        <v>25</v>
      </c>
      <c r="Q5066">
        <v>0</v>
      </c>
      <c r="R5066">
        <v>25</v>
      </c>
      <c r="S5066" s="9">
        <v>0</v>
      </c>
    </row>
    <row r="5067" spans="1:19">
      <c r="A5067" s="83">
        <v>2021</v>
      </c>
      <c r="B5067" t="s">
        <v>1456</v>
      </c>
      <c r="C5067" t="s">
        <v>1469</v>
      </c>
      <c r="D5067" t="s">
        <v>1457</v>
      </c>
      <c r="E5067" t="s">
        <v>2</v>
      </c>
      <c r="F5067" t="s">
        <v>397</v>
      </c>
      <c r="G5067" t="s">
        <v>1475</v>
      </c>
      <c r="H5067" t="s">
        <v>383</v>
      </c>
      <c r="I5067" t="s">
        <v>384</v>
      </c>
      <c r="J5067" t="s">
        <v>37</v>
      </c>
      <c r="K5067" t="s">
        <v>8</v>
      </c>
      <c r="L5067" t="s">
        <v>40</v>
      </c>
      <c r="M5067" t="s">
        <v>8</v>
      </c>
      <c r="N5067" t="s">
        <v>38</v>
      </c>
      <c r="O5067" t="s">
        <v>688</v>
      </c>
      <c r="P5067" s="83">
        <v>25</v>
      </c>
      <c r="Q5067">
        <v>0</v>
      </c>
      <c r="R5067">
        <v>25</v>
      </c>
      <c r="S5067" s="9">
        <v>0</v>
      </c>
    </row>
    <row r="5068" spans="1:19">
      <c r="A5068" s="83">
        <v>2021</v>
      </c>
      <c r="B5068" t="s">
        <v>1456</v>
      </c>
      <c r="C5068" t="s">
        <v>1469</v>
      </c>
      <c r="D5068" t="s">
        <v>1457</v>
      </c>
      <c r="E5068" t="s">
        <v>2</v>
      </c>
      <c r="F5068" t="s">
        <v>397</v>
      </c>
      <c r="G5068" t="s">
        <v>1475</v>
      </c>
      <c r="H5068" t="s">
        <v>383</v>
      </c>
      <c r="I5068" t="s">
        <v>384</v>
      </c>
      <c r="J5068" t="s">
        <v>37</v>
      </c>
      <c r="K5068" t="s">
        <v>40</v>
      </c>
      <c r="L5068" t="s">
        <v>8</v>
      </c>
      <c r="M5068" t="s">
        <v>38</v>
      </c>
      <c r="N5068" t="s">
        <v>8</v>
      </c>
      <c r="O5068" t="s">
        <v>314</v>
      </c>
      <c r="P5068" s="83">
        <v>1</v>
      </c>
      <c r="Q5068">
        <v>0</v>
      </c>
      <c r="R5068">
        <v>1</v>
      </c>
      <c r="S5068" s="9">
        <v>0</v>
      </c>
    </row>
    <row r="5069" spans="1:19">
      <c r="A5069" s="83">
        <v>2021</v>
      </c>
      <c r="B5069" t="s">
        <v>1456</v>
      </c>
      <c r="C5069" t="s">
        <v>1469</v>
      </c>
      <c r="D5069" t="s">
        <v>1457</v>
      </c>
      <c r="E5069" t="s">
        <v>2</v>
      </c>
      <c r="F5069" t="s">
        <v>397</v>
      </c>
      <c r="G5069" t="s">
        <v>1475</v>
      </c>
      <c r="H5069" t="s">
        <v>383</v>
      </c>
      <c r="I5069" t="s">
        <v>384</v>
      </c>
      <c r="J5069" t="s">
        <v>37</v>
      </c>
      <c r="K5069" t="s">
        <v>7</v>
      </c>
      <c r="L5069" t="s">
        <v>8</v>
      </c>
      <c r="M5069" t="s">
        <v>7</v>
      </c>
      <c r="N5069" t="s">
        <v>9</v>
      </c>
      <c r="O5069" t="s">
        <v>10</v>
      </c>
      <c r="P5069" s="83">
        <v>5</v>
      </c>
      <c r="Q5069">
        <v>0</v>
      </c>
      <c r="R5069">
        <v>5</v>
      </c>
      <c r="S5069" s="9">
        <v>0</v>
      </c>
    </row>
    <row r="5070" spans="1:19">
      <c r="A5070" s="83">
        <v>2021</v>
      </c>
      <c r="B5070" t="s">
        <v>1456</v>
      </c>
      <c r="C5070" t="s">
        <v>1469</v>
      </c>
      <c r="D5070" t="s">
        <v>1457</v>
      </c>
      <c r="E5070" t="s">
        <v>2</v>
      </c>
      <c r="F5070" t="s">
        <v>400</v>
      </c>
      <c r="G5070" t="s">
        <v>1498</v>
      </c>
      <c r="H5070" t="s">
        <v>383</v>
      </c>
      <c r="I5070" t="s">
        <v>384</v>
      </c>
      <c r="J5070" t="s">
        <v>37</v>
      </c>
      <c r="K5070" t="s">
        <v>7</v>
      </c>
      <c r="L5070" t="s">
        <v>8</v>
      </c>
      <c r="M5070" t="s">
        <v>7</v>
      </c>
      <c r="N5070" t="s">
        <v>9</v>
      </c>
      <c r="O5070" t="s">
        <v>10</v>
      </c>
      <c r="P5070" s="83">
        <v>6</v>
      </c>
      <c r="Q5070">
        <v>3</v>
      </c>
      <c r="R5070">
        <v>3</v>
      </c>
      <c r="S5070" s="9">
        <v>0.5</v>
      </c>
    </row>
    <row r="5071" spans="1:19">
      <c r="A5071" s="83">
        <v>2021</v>
      </c>
      <c r="B5071" t="s">
        <v>1456</v>
      </c>
      <c r="C5071" t="s">
        <v>1469</v>
      </c>
      <c r="D5071" t="s">
        <v>1457</v>
      </c>
      <c r="E5071" t="s">
        <v>2</v>
      </c>
      <c r="F5071" t="s">
        <v>410</v>
      </c>
      <c r="G5071" t="s">
        <v>1486</v>
      </c>
      <c r="H5071" t="s">
        <v>383</v>
      </c>
      <c r="I5071" t="s">
        <v>384</v>
      </c>
      <c r="J5071" t="s">
        <v>37</v>
      </c>
      <c r="K5071" t="s">
        <v>8</v>
      </c>
      <c r="L5071" t="s">
        <v>40</v>
      </c>
      <c r="M5071" t="s">
        <v>8</v>
      </c>
      <c r="N5071" t="s">
        <v>130</v>
      </c>
      <c r="O5071" t="s">
        <v>419</v>
      </c>
      <c r="P5071" s="83">
        <v>35</v>
      </c>
      <c r="Q5071">
        <v>0</v>
      </c>
      <c r="R5071">
        <v>35</v>
      </c>
      <c r="S5071" s="9">
        <v>0</v>
      </c>
    </row>
    <row r="5072" spans="1:19">
      <c r="A5072" s="83">
        <v>2021</v>
      </c>
      <c r="B5072" t="s">
        <v>1456</v>
      </c>
      <c r="C5072" t="s">
        <v>1469</v>
      </c>
      <c r="D5072" t="s">
        <v>1457</v>
      </c>
      <c r="E5072" t="s">
        <v>2</v>
      </c>
      <c r="F5072" t="s">
        <v>426</v>
      </c>
      <c r="G5072" t="s">
        <v>1491</v>
      </c>
      <c r="H5072" t="s">
        <v>383</v>
      </c>
      <c r="I5072" t="s">
        <v>384</v>
      </c>
      <c r="J5072" t="s">
        <v>37</v>
      </c>
      <c r="K5072" t="s">
        <v>7</v>
      </c>
      <c r="L5072" t="s">
        <v>8</v>
      </c>
      <c r="M5072" t="s">
        <v>7</v>
      </c>
      <c r="N5072" t="s">
        <v>9</v>
      </c>
      <c r="O5072" t="s">
        <v>10</v>
      </c>
      <c r="P5072" s="83">
        <v>6</v>
      </c>
      <c r="Q5072">
        <v>0</v>
      </c>
      <c r="R5072">
        <v>6</v>
      </c>
      <c r="S5072" s="9">
        <v>0</v>
      </c>
    </row>
    <row r="5073" spans="1:19">
      <c r="A5073" s="83">
        <v>2021</v>
      </c>
      <c r="B5073" t="s">
        <v>1456</v>
      </c>
      <c r="C5073" t="s">
        <v>1469</v>
      </c>
      <c r="D5073" t="s">
        <v>1457</v>
      </c>
      <c r="E5073" t="s">
        <v>2</v>
      </c>
      <c r="F5073" t="s">
        <v>426</v>
      </c>
      <c r="G5073" t="s">
        <v>1491</v>
      </c>
      <c r="H5073" t="s">
        <v>383</v>
      </c>
      <c r="I5073" t="s">
        <v>384</v>
      </c>
      <c r="J5073" t="s">
        <v>37</v>
      </c>
      <c r="K5073" t="s">
        <v>38</v>
      </c>
      <c r="L5073" t="s">
        <v>8</v>
      </c>
      <c r="M5073" t="s">
        <v>40</v>
      </c>
      <c r="N5073" t="s">
        <v>40</v>
      </c>
      <c r="O5073" t="s">
        <v>159</v>
      </c>
      <c r="P5073" s="83">
        <v>1</v>
      </c>
      <c r="Q5073">
        <v>0</v>
      </c>
      <c r="R5073">
        <v>1</v>
      </c>
      <c r="S5073" s="9">
        <v>0</v>
      </c>
    </row>
    <row r="5074" spans="1:19">
      <c r="A5074" s="83">
        <v>2021</v>
      </c>
      <c r="B5074" t="s">
        <v>1456</v>
      </c>
      <c r="C5074" t="s">
        <v>1469</v>
      </c>
      <c r="D5074" t="s">
        <v>1457</v>
      </c>
      <c r="E5074" t="s">
        <v>2</v>
      </c>
      <c r="F5074" t="s">
        <v>426</v>
      </c>
      <c r="G5074" t="s">
        <v>1491</v>
      </c>
      <c r="H5074" t="s">
        <v>383</v>
      </c>
      <c r="I5074" t="s">
        <v>384</v>
      </c>
      <c r="J5074" t="s">
        <v>37</v>
      </c>
      <c r="K5074" t="s">
        <v>8</v>
      </c>
      <c r="L5074" t="s">
        <v>40</v>
      </c>
      <c r="M5074" t="s">
        <v>8</v>
      </c>
      <c r="N5074" t="s">
        <v>201</v>
      </c>
      <c r="O5074" t="s">
        <v>392</v>
      </c>
      <c r="P5074" s="83">
        <v>25</v>
      </c>
      <c r="Q5074">
        <v>0</v>
      </c>
      <c r="R5074">
        <v>25</v>
      </c>
      <c r="S5074" s="9">
        <v>0</v>
      </c>
    </row>
    <row r="5075" spans="1:19">
      <c r="A5075" s="83">
        <v>2021</v>
      </c>
      <c r="B5075" t="s">
        <v>1456</v>
      </c>
      <c r="C5075" t="s">
        <v>1469</v>
      </c>
      <c r="D5075" t="s">
        <v>1457</v>
      </c>
      <c r="E5075" t="s">
        <v>2</v>
      </c>
      <c r="F5075" t="s">
        <v>429</v>
      </c>
      <c r="G5075" t="s">
        <v>1478</v>
      </c>
      <c r="H5075" t="s">
        <v>383</v>
      </c>
      <c r="I5075" t="s">
        <v>384</v>
      </c>
      <c r="J5075" t="s">
        <v>37</v>
      </c>
      <c r="K5075" t="s">
        <v>38</v>
      </c>
      <c r="L5075" t="s">
        <v>8</v>
      </c>
      <c r="M5075" t="s">
        <v>40</v>
      </c>
      <c r="N5075" t="s">
        <v>40</v>
      </c>
      <c r="O5075" t="s">
        <v>159</v>
      </c>
      <c r="P5075" s="83">
        <v>1</v>
      </c>
      <c r="Q5075">
        <v>0</v>
      </c>
      <c r="R5075">
        <v>1</v>
      </c>
      <c r="S5075" s="9">
        <v>0</v>
      </c>
    </row>
    <row r="5076" spans="1:19">
      <c r="A5076" s="83">
        <v>2021</v>
      </c>
      <c r="B5076" t="s">
        <v>1456</v>
      </c>
      <c r="C5076" t="s">
        <v>1469</v>
      </c>
      <c r="D5076" t="s">
        <v>1457</v>
      </c>
      <c r="E5076" t="s">
        <v>2</v>
      </c>
      <c r="F5076" t="s">
        <v>429</v>
      </c>
      <c r="G5076" t="s">
        <v>1478</v>
      </c>
      <c r="H5076" t="s">
        <v>383</v>
      </c>
      <c r="I5076" t="s">
        <v>384</v>
      </c>
      <c r="J5076" t="s">
        <v>37</v>
      </c>
      <c r="K5076" t="s">
        <v>7</v>
      </c>
      <c r="L5076" t="s">
        <v>8</v>
      </c>
      <c r="M5076" t="s">
        <v>7</v>
      </c>
      <c r="N5076" t="s">
        <v>9</v>
      </c>
      <c r="O5076" t="s">
        <v>10</v>
      </c>
      <c r="P5076" s="83">
        <v>3</v>
      </c>
      <c r="Q5076">
        <v>1.5</v>
      </c>
      <c r="R5076">
        <v>1.5</v>
      </c>
      <c r="S5076" s="9">
        <v>0.5</v>
      </c>
    </row>
    <row r="5077" spans="1:19">
      <c r="A5077" s="83">
        <v>2021</v>
      </c>
      <c r="B5077" t="s">
        <v>1456</v>
      </c>
      <c r="C5077" t="s">
        <v>1469</v>
      </c>
      <c r="D5077" t="s">
        <v>1457</v>
      </c>
      <c r="E5077" t="s">
        <v>2</v>
      </c>
      <c r="F5077" t="s">
        <v>979</v>
      </c>
      <c r="G5077" t="s">
        <v>1479</v>
      </c>
      <c r="H5077" t="s">
        <v>383</v>
      </c>
      <c r="I5077" t="s">
        <v>384</v>
      </c>
      <c r="J5077" t="s">
        <v>37</v>
      </c>
      <c r="K5077" t="s">
        <v>38</v>
      </c>
      <c r="L5077" t="s">
        <v>8</v>
      </c>
      <c r="M5077" t="s">
        <v>40</v>
      </c>
      <c r="N5077" t="s">
        <v>40</v>
      </c>
      <c r="O5077" t="s">
        <v>159</v>
      </c>
      <c r="P5077" s="83">
        <v>1</v>
      </c>
      <c r="Q5077">
        <v>0</v>
      </c>
      <c r="R5077">
        <v>1</v>
      </c>
      <c r="S5077" s="9">
        <v>0</v>
      </c>
    </row>
    <row r="5078" spans="1:19">
      <c r="A5078" s="83">
        <v>2021</v>
      </c>
      <c r="B5078" t="s">
        <v>1456</v>
      </c>
      <c r="C5078" t="s">
        <v>1469</v>
      </c>
      <c r="D5078" t="s">
        <v>1457</v>
      </c>
      <c r="E5078" t="s">
        <v>2</v>
      </c>
      <c r="F5078" t="s">
        <v>979</v>
      </c>
      <c r="G5078" t="s">
        <v>1479</v>
      </c>
      <c r="H5078" t="s">
        <v>383</v>
      </c>
      <c r="I5078" t="s">
        <v>384</v>
      </c>
      <c r="J5078" t="s">
        <v>37</v>
      </c>
      <c r="K5078" t="s">
        <v>40</v>
      </c>
      <c r="L5078" t="s">
        <v>8</v>
      </c>
      <c r="M5078" t="s">
        <v>8</v>
      </c>
      <c r="N5078" t="s">
        <v>7</v>
      </c>
      <c r="O5078" t="s">
        <v>129</v>
      </c>
      <c r="P5078" s="83">
        <v>4</v>
      </c>
      <c r="Q5078">
        <v>1</v>
      </c>
      <c r="R5078">
        <v>3</v>
      </c>
      <c r="S5078" s="9">
        <v>0.25</v>
      </c>
    </row>
    <row r="5079" spans="1:19">
      <c r="A5079" s="83">
        <v>2021</v>
      </c>
      <c r="B5079" t="s">
        <v>1456</v>
      </c>
      <c r="C5079" t="s">
        <v>1469</v>
      </c>
      <c r="D5079" t="s">
        <v>1457</v>
      </c>
      <c r="E5079" t="s">
        <v>2</v>
      </c>
      <c r="F5079" t="s">
        <v>847</v>
      </c>
      <c r="G5079" t="s">
        <v>1480</v>
      </c>
      <c r="H5079" t="s">
        <v>383</v>
      </c>
      <c r="I5079" t="s">
        <v>384</v>
      </c>
      <c r="J5079" t="s">
        <v>37</v>
      </c>
      <c r="K5079" t="s">
        <v>8</v>
      </c>
      <c r="L5079" t="s">
        <v>40</v>
      </c>
      <c r="M5079" t="s">
        <v>8</v>
      </c>
      <c r="N5079" t="s">
        <v>7</v>
      </c>
      <c r="O5079" t="s">
        <v>650</v>
      </c>
      <c r="P5079" s="83">
        <v>6</v>
      </c>
      <c r="Q5079">
        <v>2</v>
      </c>
      <c r="R5079">
        <v>4</v>
      </c>
      <c r="S5079" s="9">
        <v>0.33333333333333331</v>
      </c>
    </row>
    <row r="5080" spans="1:19">
      <c r="A5080" s="83">
        <v>2021</v>
      </c>
      <c r="B5080" t="s">
        <v>1456</v>
      </c>
      <c r="C5080" t="s">
        <v>1469</v>
      </c>
      <c r="D5080" t="s">
        <v>1457</v>
      </c>
      <c r="E5080" t="s">
        <v>2</v>
      </c>
      <c r="F5080" t="s">
        <v>847</v>
      </c>
      <c r="G5080" t="s">
        <v>1480</v>
      </c>
      <c r="H5080" t="s">
        <v>383</v>
      </c>
      <c r="I5080" t="s">
        <v>384</v>
      </c>
      <c r="J5080" t="s">
        <v>37</v>
      </c>
      <c r="K5080" t="s">
        <v>7</v>
      </c>
      <c r="L5080" t="s">
        <v>8</v>
      </c>
      <c r="M5080" t="s">
        <v>7</v>
      </c>
      <c r="N5080" t="s">
        <v>9</v>
      </c>
      <c r="O5080" t="s">
        <v>10</v>
      </c>
      <c r="P5080" s="83">
        <v>4</v>
      </c>
      <c r="Q5080">
        <v>1.84</v>
      </c>
      <c r="R5080">
        <v>2.16</v>
      </c>
      <c r="S5080" s="9">
        <v>0.46</v>
      </c>
    </row>
    <row r="5081" spans="1:19">
      <c r="A5081" s="83">
        <v>2021</v>
      </c>
      <c r="B5081" t="s">
        <v>1456</v>
      </c>
      <c r="C5081" t="s">
        <v>1469</v>
      </c>
      <c r="D5081" t="s">
        <v>1457</v>
      </c>
      <c r="E5081" t="s">
        <v>2</v>
      </c>
      <c r="F5081" t="s">
        <v>847</v>
      </c>
      <c r="G5081" t="s">
        <v>1480</v>
      </c>
      <c r="H5081" t="s">
        <v>383</v>
      </c>
      <c r="I5081" t="s">
        <v>384</v>
      </c>
      <c r="J5081" t="s">
        <v>37</v>
      </c>
      <c r="K5081" t="s">
        <v>38</v>
      </c>
      <c r="L5081" t="s">
        <v>8</v>
      </c>
      <c r="M5081" t="s">
        <v>40</v>
      </c>
      <c r="N5081" t="s">
        <v>40</v>
      </c>
      <c r="O5081" t="s">
        <v>159</v>
      </c>
      <c r="P5081" s="83">
        <v>1</v>
      </c>
      <c r="Q5081">
        <v>0</v>
      </c>
      <c r="R5081">
        <v>1</v>
      </c>
      <c r="S5081" s="9">
        <v>0</v>
      </c>
    </row>
    <row r="5082" spans="1:19">
      <c r="A5082" s="83">
        <v>2021</v>
      </c>
      <c r="B5082" t="s">
        <v>1456</v>
      </c>
      <c r="C5082" t="s">
        <v>1469</v>
      </c>
      <c r="D5082" t="s">
        <v>1457</v>
      </c>
      <c r="E5082" t="s">
        <v>2</v>
      </c>
      <c r="F5082" t="s">
        <v>847</v>
      </c>
      <c r="G5082" t="s">
        <v>1480</v>
      </c>
      <c r="H5082" t="s">
        <v>383</v>
      </c>
      <c r="I5082" t="s">
        <v>384</v>
      </c>
      <c r="J5082" t="s">
        <v>37</v>
      </c>
      <c r="K5082" t="s">
        <v>40</v>
      </c>
      <c r="L5082" t="s">
        <v>8</v>
      </c>
      <c r="M5082" t="s">
        <v>8</v>
      </c>
      <c r="N5082" t="s">
        <v>7</v>
      </c>
      <c r="O5082" t="s">
        <v>129</v>
      </c>
      <c r="P5082" s="83">
        <v>6</v>
      </c>
      <c r="Q5082">
        <v>0</v>
      </c>
      <c r="R5082">
        <v>6</v>
      </c>
      <c r="S5082" s="9">
        <v>0</v>
      </c>
    </row>
    <row r="5083" spans="1:19">
      <c r="A5083" s="83">
        <v>2021</v>
      </c>
      <c r="B5083" t="s">
        <v>1456</v>
      </c>
      <c r="C5083" t="s">
        <v>1469</v>
      </c>
      <c r="D5083" t="s">
        <v>1457</v>
      </c>
      <c r="E5083" t="s">
        <v>2</v>
      </c>
      <c r="F5083" t="s">
        <v>847</v>
      </c>
      <c r="G5083" t="s">
        <v>1480</v>
      </c>
      <c r="H5083" t="s">
        <v>383</v>
      </c>
      <c r="I5083" t="s">
        <v>384</v>
      </c>
      <c r="J5083" t="s">
        <v>37</v>
      </c>
      <c r="K5083" t="s">
        <v>40</v>
      </c>
      <c r="L5083" t="s">
        <v>8</v>
      </c>
      <c r="M5083" t="s">
        <v>8</v>
      </c>
      <c r="N5083" t="s">
        <v>130</v>
      </c>
      <c r="O5083" t="s">
        <v>319</v>
      </c>
      <c r="P5083" s="83">
        <v>6</v>
      </c>
      <c r="Q5083">
        <v>3</v>
      </c>
      <c r="R5083">
        <v>3</v>
      </c>
      <c r="S5083" s="9">
        <v>0.5</v>
      </c>
    </row>
    <row r="5084" spans="1:19">
      <c r="A5084" s="83">
        <v>2021</v>
      </c>
      <c r="B5084" t="s">
        <v>1456</v>
      </c>
      <c r="C5084" t="s">
        <v>1469</v>
      </c>
      <c r="D5084" t="s">
        <v>1457</v>
      </c>
      <c r="E5084" t="s">
        <v>2</v>
      </c>
      <c r="F5084" t="s">
        <v>850</v>
      </c>
      <c r="G5084" t="s">
        <v>1481</v>
      </c>
      <c r="H5084" t="s">
        <v>383</v>
      </c>
      <c r="I5084" t="s">
        <v>384</v>
      </c>
      <c r="J5084" t="s">
        <v>37</v>
      </c>
      <c r="K5084" t="s">
        <v>8</v>
      </c>
      <c r="L5084" t="s">
        <v>40</v>
      </c>
      <c r="M5084" t="s">
        <v>8</v>
      </c>
      <c r="N5084" t="s">
        <v>7</v>
      </c>
      <c r="O5084" t="s">
        <v>650</v>
      </c>
      <c r="P5084" s="83">
        <v>7</v>
      </c>
      <c r="Q5084">
        <v>0</v>
      </c>
      <c r="R5084">
        <v>7</v>
      </c>
      <c r="S5084" s="9">
        <v>0</v>
      </c>
    </row>
    <row r="5085" spans="1:19">
      <c r="A5085" s="83">
        <v>2021</v>
      </c>
      <c r="B5085" t="s">
        <v>1456</v>
      </c>
      <c r="C5085" t="s">
        <v>1469</v>
      </c>
      <c r="D5085" t="s">
        <v>1457</v>
      </c>
      <c r="E5085" t="s">
        <v>2</v>
      </c>
      <c r="F5085" t="s">
        <v>850</v>
      </c>
      <c r="G5085" t="s">
        <v>1481</v>
      </c>
      <c r="H5085" t="s">
        <v>383</v>
      </c>
      <c r="I5085" t="s">
        <v>384</v>
      </c>
      <c r="J5085" t="s">
        <v>37</v>
      </c>
      <c r="K5085" t="s">
        <v>38</v>
      </c>
      <c r="L5085" t="s">
        <v>8</v>
      </c>
      <c r="M5085" t="s">
        <v>40</v>
      </c>
      <c r="N5085" t="s">
        <v>40</v>
      </c>
      <c r="O5085" t="s">
        <v>159</v>
      </c>
      <c r="P5085" s="83">
        <v>1</v>
      </c>
      <c r="Q5085">
        <v>0</v>
      </c>
      <c r="R5085">
        <v>1</v>
      </c>
      <c r="S5085" s="9">
        <v>0</v>
      </c>
    </row>
    <row r="5086" spans="1:19">
      <c r="A5086" s="83">
        <v>2021</v>
      </c>
      <c r="B5086" t="s">
        <v>1456</v>
      </c>
      <c r="C5086" t="s">
        <v>1469</v>
      </c>
      <c r="D5086" t="s">
        <v>1457</v>
      </c>
      <c r="E5086" t="s">
        <v>2</v>
      </c>
      <c r="F5086" t="s">
        <v>850</v>
      </c>
      <c r="G5086" t="s">
        <v>1481</v>
      </c>
      <c r="H5086" t="s">
        <v>383</v>
      </c>
      <c r="I5086" t="s">
        <v>384</v>
      </c>
      <c r="J5086" t="s">
        <v>37</v>
      </c>
      <c r="K5086" t="s">
        <v>40</v>
      </c>
      <c r="L5086" t="s">
        <v>8</v>
      </c>
      <c r="M5086" t="s">
        <v>8</v>
      </c>
      <c r="N5086" t="s">
        <v>7</v>
      </c>
      <c r="O5086" t="s">
        <v>129</v>
      </c>
      <c r="P5086" s="83">
        <v>7</v>
      </c>
      <c r="Q5086">
        <v>0</v>
      </c>
      <c r="R5086">
        <v>7</v>
      </c>
      <c r="S5086" s="9">
        <v>0</v>
      </c>
    </row>
    <row r="5087" spans="1:19">
      <c r="A5087" s="83">
        <v>2021</v>
      </c>
      <c r="B5087" t="s">
        <v>1456</v>
      </c>
      <c r="C5087" t="s">
        <v>1469</v>
      </c>
      <c r="D5087" t="s">
        <v>1457</v>
      </c>
      <c r="E5087" t="s">
        <v>2</v>
      </c>
      <c r="F5087" t="s">
        <v>850</v>
      </c>
      <c r="G5087" t="s">
        <v>1481</v>
      </c>
      <c r="H5087" t="s">
        <v>383</v>
      </c>
      <c r="I5087" t="s">
        <v>384</v>
      </c>
      <c r="J5087" t="s">
        <v>37</v>
      </c>
      <c r="K5087" t="s">
        <v>7</v>
      </c>
      <c r="L5087" t="s">
        <v>8</v>
      </c>
      <c r="M5087" t="s">
        <v>7</v>
      </c>
      <c r="N5087" t="s">
        <v>9</v>
      </c>
      <c r="O5087" t="s">
        <v>10</v>
      </c>
      <c r="P5087" s="83">
        <v>4</v>
      </c>
      <c r="Q5087">
        <v>2.2800000000000002</v>
      </c>
      <c r="R5087">
        <v>1.7199999999999998</v>
      </c>
      <c r="S5087" s="9">
        <v>0.57000000000000006</v>
      </c>
    </row>
    <row r="5088" spans="1:19">
      <c r="A5088" s="83">
        <v>2021</v>
      </c>
      <c r="B5088" t="s">
        <v>1456</v>
      </c>
      <c r="C5088" t="s">
        <v>1469</v>
      </c>
      <c r="D5088" t="s">
        <v>1457</v>
      </c>
      <c r="E5088" t="s">
        <v>2</v>
      </c>
      <c r="F5088" t="s">
        <v>853</v>
      </c>
      <c r="G5088" t="s">
        <v>1482</v>
      </c>
      <c r="H5088" t="s">
        <v>383</v>
      </c>
      <c r="I5088" t="s">
        <v>384</v>
      </c>
      <c r="J5088" t="s">
        <v>37</v>
      </c>
      <c r="K5088" t="s">
        <v>8</v>
      </c>
      <c r="L5088" t="s">
        <v>40</v>
      </c>
      <c r="M5088" t="s">
        <v>8</v>
      </c>
      <c r="N5088" t="s">
        <v>7</v>
      </c>
      <c r="O5088" t="s">
        <v>650</v>
      </c>
      <c r="P5088" s="83">
        <v>5</v>
      </c>
      <c r="Q5088">
        <v>2</v>
      </c>
      <c r="R5088">
        <v>3</v>
      </c>
      <c r="S5088" s="9">
        <v>0.4</v>
      </c>
    </row>
    <row r="5089" spans="1:19">
      <c r="A5089" s="83">
        <v>2021</v>
      </c>
      <c r="B5089" t="s">
        <v>1456</v>
      </c>
      <c r="C5089" t="s">
        <v>1469</v>
      </c>
      <c r="D5089" t="s">
        <v>1457</v>
      </c>
      <c r="E5089" t="s">
        <v>2</v>
      </c>
      <c r="F5089" t="s">
        <v>853</v>
      </c>
      <c r="G5089" t="s">
        <v>1482</v>
      </c>
      <c r="H5089" t="s">
        <v>383</v>
      </c>
      <c r="I5089" t="s">
        <v>384</v>
      </c>
      <c r="J5089" t="s">
        <v>37</v>
      </c>
      <c r="K5089" t="s">
        <v>40</v>
      </c>
      <c r="L5089" t="s">
        <v>8</v>
      </c>
      <c r="M5089" t="s">
        <v>8</v>
      </c>
      <c r="N5089" t="s">
        <v>7</v>
      </c>
      <c r="O5089" t="s">
        <v>129</v>
      </c>
      <c r="P5089" s="83">
        <v>5</v>
      </c>
      <c r="Q5089">
        <v>1</v>
      </c>
      <c r="R5089">
        <v>4</v>
      </c>
      <c r="S5089" s="9">
        <v>0.2</v>
      </c>
    </row>
    <row r="5090" spans="1:19">
      <c r="A5090" s="83">
        <v>2021</v>
      </c>
      <c r="B5090" t="s">
        <v>1456</v>
      </c>
      <c r="C5090" t="s">
        <v>1469</v>
      </c>
      <c r="D5090" t="s">
        <v>1457</v>
      </c>
      <c r="E5090" t="s">
        <v>2</v>
      </c>
      <c r="F5090" t="s">
        <v>853</v>
      </c>
      <c r="G5090" t="s">
        <v>1482</v>
      </c>
      <c r="H5090" t="s">
        <v>383</v>
      </c>
      <c r="I5090" t="s">
        <v>384</v>
      </c>
      <c r="J5090" t="s">
        <v>37</v>
      </c>
      <c r="K5090" t="s">
        <v>40</v>
      </c>
      <c r="L5090" t="s">
        <v>8</v>
      </c>
      <c r="M5090" t="s">
        <v>8</v>
      </c>
      <c r="N5090" t="s">
        <v>130</v>
      </c>
      <c r="O5090" t="s">
        <v>319</v>
      </c>
      <c r="P5090" s="83">
        <v>4</v>
      </c>
      <c r="Q5090">
        <v>1</v>
      </c>
      <c r="R5090">
        <v>3</v>
      </c>
      <c r="S5090" s="9">
        <v>0.25</v>
      </c>
    </row>
    <row r="5091" spans="1:19">
      <c r="A5091" s="83">
        <v>2021</v>
      </c>
      <c r="B5091" t="s">
        <v>1456</v>
      </c>
      <c r="C5091" t="s">
        <v>1469</v>
      </c>
      <c r="D5091" t="s">
        <v>1457</v>
      </c>
      <c r="E5091" t="s">
        <v>2</v>
      </c>
      <c r="F5091" t="s">
        <v>853</v>
      </c>
      <c r="G5091" t="s">
        <v>1482</v>
      </c>
      <c r="H5091" t="s">
        <v>383</v>
      </c>
      <c r="I5091" t="s">
        <v>384</v>
      </c>
      <c r="J5091" t="s">
        <v>37</v>
      </c>
      <c r="K5091" t="s">
        <v>38</v>
      </c>
      <c r="L5091" t="s">
        <v>8</v>
      </c>
      <c r="M5091" t="s">
        <v>40</v>
      </c>
      <c r="N5091" t="s">
        <v>40</v>
      </c>
      <c r="O5091" t="s">
        <v>159</v>
      </c>
      <c r="P5091" s="83">
        <v>1</v>
      </c>
      <c r="Q5091">
        <v>0</v>
      </c>
      <c r="R5091">
        <v>1</v>
      </c>
      <c r="S5091" s="9">
        <v>0</v>
      </c>
    </row>
    <row r="5092" spans="1:19">
      <c r="A5092" s="83">
        <v>2021</v>
      </c>
      <c r="B5092" t="s">
        <v>1456</v>
      </c>
      <c r="C5092" t="s">
        <v>1469</v>
      </c>
      <c r="D5092" t="s">
        <v>1457</v>
      </c>
      <c r="E5092" t="s">
        <v>2</v>
      </c>
      <c r="F5092" t="s">
        <v>853</v>
      </c>
      <c r="G5092" t="s">
        <v>1482</v>
      </c>
      <c r="H5092" t="s">
        <v>383</v>
      </c>
      <c r="I5092" t="s">
        <v>384</v>
      </c>
      <c r="J5092" t="s">
        <v>37</v>
      </c>
      <c r="K5092" t="s">
        <v>7</v>
      </c>
      <c r="L5092" t="s">
        <v>8</v>
      </c>
      <c r="M5092" t="s">
        <v>7</v>
      </c>
      <c r="N5092" t="s">
        <v>9</v>
      </c>
      <c r="O5092" t="s">
        <v>10</v>
      </c>
      <c r="P5092" s="83">
        <v>4</v>
      </c>
      <c r="Q5092">
        <v>1.65</v>
      </c>
      <c r="R5092">
        <v>2.35</v>
      </c>
      <c r="S5092" s="9">
        <v>0.41249999999999998</v>
      </c>
    </row>
    <row r="5093" spans="1:19">
      <c r="A5093" s="83">
        <v>2021</v>
      </c>
      <c r="B5093" t="s">
        <v>1456</v>
      </c>
      <c r="C5093" t="s">
        <v>1469</v>
      </c>
      <c r="D5093" t="s">
        <v>1457</v>
      </c>
      <c r="E5093" t="s">
        <v>2</v>
      </c>
      <c r="F5093" t="s">
        <v>859</v>
      </c>
      <c r="G5093" t="s">
        <v>1500</v>
      </c>
      <c r="H5093" t="s">
        <v>383</v>
      </c>
      <c r="I5093" t="s">
        <v>384</v>
      </c>
      <c r="J5093" t="s">
        <v>37</v>
      </c>
      <c r="K5093" t="s">
        <v>8</v>
      </c>
      <c r="L5093" t="s">
        <v>40</v>
      </c>
      <c r="M5093" t="s">
        <v>8</v>
      </c>
      <c r="N5093" t="s">
        <v>119</v>
      </c>
      <c r="O5093" t="s">
        <v>385</v>
      </c>
      <c r="P5093" s="83">
        <v>30</v>
      </c>
      <c r="Q5093">
        <v>0</v>
      </c>
      <c r="R5093">
        <v>30</v>
      </c>
      <c r="S5093" s="9">
        <v>0</v>
      </c>
    </row>
    <row r="5094" spans="1:19">
      <c r="A5094" s="83">
        <v>2021</v>
      </c>
      <c r="B5094" t="s">
        <v>1456</v>
      </c>
      <c r="C5094" t="s">
        <v>1469</v>
      </c>
      <c r="D5094" t="s">
        <v>1457</v>
      </c>
      <c r="E5094" t="s">
        <v>2</v>
      </c>
      <c r="F5094" t="s">
        <v>859</v>
      </c>
      <c r="G5094" t="s">
        <v>1500</v>
      </c>
      <c r="H5094" t="s">
        <v>383</v>
      </c>
      <c r="I5094" t="s">
        <v>384</v>
      </c>
      <c r="J5094" t="s">
        <v>37</v>
      </c>
      <c r="K5094" t="s">
        <v>7</v>
      </c>
      <c r="L5094" t="s">
        <v>8</v>
      </c>
      <c r="M5094" t="s">
        <v>7</v>
      </c>
      <c r="N5094" t="s">
        <v>9</v>
      </c>
      <c r="O5094" t="s">
        <v>10</v>
      </c>
      <c r="P5094" s="83">
        <v>3</v>
      </c>
      <c r="Q5094">
        <v>1.5</v>
      </c>
      <c r="R5094">
        <v>1.5</v>
      </c>
      <c r="S5094" s="9">
        <v>0.5</v>
      </c>
    </row>
    <row r="5095" spans="1:19">
      <c r="A5095" s="83">
        <v>2021</v>
      </c>
      <c r="B5095" t="s">
        <v>1456</v>
      </c>
      <c r="C5095" t="s">
        <v>1469</v>
      </c>
      <c r="D5095" t="s">
        <v>1457</v>
      </c>
      <c r="E5095" t="s">
        <v>2</v>
      </c>
      <c r="F5095" t="s">
        <v>859</v>
      </c>
      <c r="G5095" t="s">
        <v>1500</v>
      </c>
      <c r="H5095" t="s">
        <v>383</v>
      </c>
      <c r="I5095" t="s">
        <v>384</v>
      </c>
      <c r="J5095" t="s">
        <v>37</v>
      </c>
      <c r="K5095" t="s">
        <v>8</v>
      </c>
      <c r="L5095" t="s">
        <v>40</v>
      </c>
      <c r="M5095" t="s">
        <v>8</v>
      </c>
      <c r="N5095" t="s">
        <v>113</v>
      </c>
      <c r="O5095" t="s">
        <v>409</v>
      </c>
      <c r="P5095" s="83">
        <v>30</v>
      </c>
      <c r="Q5095">
        <v>0</v>
      </c>
      <c r="R5095">
        <v>30</v>
      </c>
      <c r="S5095" s="9">
        <v>0</v>
      </c>
    </row>
    <row r="5096" spans="1:19">
      <c r="A5096" s="83">
        <v>2021</v>
      </c>
      <c r="B5096" t="s">
        <v>1456</v>
      </c>
      <c r="C5096" t="s">
        <v>1469</v>
      </c>
      <c r="D5096" t="s">
        <v>1457</v>
      </c>
      <c r="E5096" t="s">
        <v>2</v>
      </c>
      <c r="F5096" t="s">
        <v>721</v>
      </c>
      <c r="G5096" t="s">
        <v>1501</v>
      </c>
      <c r="H5096" t="s">
        <v>383</v>
      </c>
      <c r="I5096" t="s">
        <v>384</v>
      </c>
      <c r="J5096" t="s">
        <v>37</v>
      </c>
      <c r="K5096" t="s">
        <v>7</v>
      </c>
      <c r="L5096" t="s">
        <v>8</v>
      </c>
      <c r="M5096" t="s">
        <v>7</v>
      </c>
      <c r="N5096" t="s">
        <v>9</v>
      </c>
      <c r="O5096" t="s">
        <v>10</v>
      </c>
      <c r="P5096" s="83">
        <v>3</v>
      </c>
      <c r="Q5096">
        <v>1.5</v>
      </c>
      <c r="R5096">
        <v>1.5</v>
      </c>
      <c r="S5096" s="9">
        <v>0.5</v>
      </c>
    </row>
    <row r="5097" spans="1:19">
      <c r="A5097" s="83">
        <v>2021</v>
      </c>
      <c r="B5097" t="s">
        <v>1456</v>
      </c>
      <c r="C5097" t="s">
        <v>1469</v>
      </c>
      <c r="D5097" t="s">
        <v>1457</v>
      </c>
      <c r="E5097" t="s">
        <v>2</v>
      </c>
      <c r="F5097" t="s">
        <v>721</v>
      </c>
      <c r="G5097" t="s">
        <v>1501</v>
      </c>
      <c r="H5097" t="s">
        <v>383</v>
      </c>
      <c r="I5097" t="s">
        <v>384</v>
      </c>
      <c r="J5097" t="s">
        <v>37</v>
      </c>
      <c r="K5097" t="s">
        <v>8</v>
      </c>
      <c r="L5097" t="s">
        <v>40</v>
      </c>
      <c r="M5097" t="s">
        <v>8</v>
      </c>
      <c r="N5097" t="s">
        <v>119</v>
      </c>
      <c r="O5097" t="s">
        <v>385</v>
      </c>
      <c r="P5097" s="83">
        <v>30</v>
      </c>
      <c r="Q5097">
        <v>0</v>
      </c>
      <c r="R5097">
        <v>30</v>
      </c>
      <c r="S5097" s="9">
        <v>0</v>
      </c>
    </row>
    <row r="5098" spans="1:19">
      <c r="A5098" s="83">
        <v>2021</v>
      </c>
      <c r="B5098" t="s">
        <v>1456</v>
      </c>
      <c r="C5098" t="s">
        <v>1469</v>
      </c>
      <c r="D5098" t="s">
        <v>1457</v>
      </c>
      <c r="E5098" t="s">
        <v>2</v>
      </c>
      <c r="F5098" t="s">
        <v>721</v>
      </c>
      <c r="G5098" t="s">
        <v>1501</v>
      </c>
      <c r="H5098" t="s">
        <v>383</v>
      </c>
      <c r="I5098" t="s">
        <v>384</v>
      </c>
      <c r="J5098" t="s">
        <v>37</v>
      </c>
      <c r="K5098" t="s">
        <v>8</v>
      </c>
      <c r="L5098" t="s">
        <v>40</v>
      </c>
      <c r="M5098" t="s">
        <v>8</v>
      </c>
      <c r="N5098" t="s">
        <v>113</v>
      </c>
      <c r="O5098" t="s">
        <v>409</v>
      </c>
      <c r="P5098" s="83">
        <v>30</v>
      </c>
      <c r="Q5098">
        <v>0</v>
      </c>
      <c r="R5098">
        <v>30</v>
      </c>
      <c r="S5098" s="9">
        <v>0</v>
      </c>
    </row>
    <row r="5099" spans="1:19">
      <c r="A5099" s="83">
        <v>2021</v>
      </c>
      <c r="B5099" t="s">
        <v>1456</v>
      </c>
      <c r="C5099" t="s">
        <v>1469</v>
      </c>
      <c r="D5099" t="s">
        <v>1457</v>
      </c>
      <c r="E5099" t="s">
        <v>2</v>
      </c>
      <c r="F5099" t="s">
        <v>723</v>
      </c>
      <c r="G5099" t="s">
        <v>1502</v>
      </c>
      <c r="H5099" t="s">
        <v>383</v>
      </c>
      <c r="I5099" t="s">
        <v>384</v>
      </c>
      <c r="J5099" t="s">
        <v>37</v>
      </c>
      <c r="K5099" t="s">
        <v>8</v>
      </c>
      <c r="L5099" t="s">
        <v>40</v>
      </c>
      <c r="M5099" t="s">
        <v>8</v>
      </c>
      <c r="N5099" t="s">
        <v>113</v>
      </c>
      <c r="O5099" t="s">
        <v>409</v>
      </c>
      <c r="P5099" s="83">
        <v>30</v>
      </c>
      <c r="Q5099">
        <v>0</v>
      </c>
      <c r="R5099">
        <v>30</v>
      </c>
      <c r="S5099" s="9">
        <v>0</v>
      </c>
    </row>
    <row r="5100" spans="1:19">
      <c r="A5100" s="83">
        <v>2021</v>
      </c>
      <c r="B5100" t="s">
        <v>1456</v>
      </c>
      <c r="C5100" t="s">
        <v>1469</v>
      </c>
      <c r="D5100" t="s">
        <v>1457</v>
      </c>
      <c r="E5100" t="s">
        <v>2</v>
      </c>
      <c r="F5100" t="s">
        <v>723</v>
      </c>
      <c r="G5100" t="s">
        <v>1502</v>
      </c>
      <c r="H5100" t="s">
        <v>383</v>
      </c>
      <c r="I5100" t="s">
        <v>384</v>
      </c>
      <c r="J5100" t="s">
        <v>37</v>
      </c>
      <c r="K5100" t="s">
        <v>7</v>
      </c>
      <c r="L5100" t="s">
        <v>8</v>
      </c>
      <c r="M5100" t="s">
        <v>7</v>
      </c>
      <c r="N5100" t="s">
        <v>9</v>
      </c>
      <c r="O5100" t="s">
        <v>10</v>
      </c>
      <c r="P5100" s="83">
        <v>3</v>
      </c>
      <c r="Q5100">
        <v>1.5</v>
      </c>
      <c r="R5100">
        <v>1.5</v>
      </c>
      <c r="S5100" s="9">
        <v>0.5</v>
      </c>
    </row>
    <row r="5101" spans="1:19">
      <c r="A5101" s="83">
        <v>2021</v>
      </c>
      <c r="B5101" t="s">
        <v>1456</v>
      </c>
      <c r="C5101" t="s">
        <v>1469</v>
      </c>
      <c r="D5101" t="s">
        <v>1457</v>
      </c>
      <c r="E5101" t="s">
        <v>2</v>
      </c>
      <c r="F5101" t="s">
        <v>723</v>
      </c>
      <c r="G5101" t="s">
        <v>1502</v>
      </c>
      <c r="H5101" t="s">
        <v>383</v>
      </c>
      <c r="I5101" t="s">
        <v>384</v>
      </c>
      <c r="J5101" t="s">
        <v>37</v>
      </c>
      <c r="K5101" t="s">
        <v>8</v>
      </c>
      <c r="L5101" t="s">
        <v>40</v>
      </c>
      <c r="M5101" t="s">
        <v>8</v>
      </c>
      <c r="N5101" t="s">
        <v>119</v>
      </c>
      <c r="O5101" t="s">
        <v>385</v>
      </c>
      <c r="P5101" s="83">
        <v>30</v>
      </c>
      <c r="Q5101">
        <v>0</v>
      </c>
      <c r="R5101">
        <v>30</v>
      </c>
      <c r="S5101" s="9">
        <v>0</v>
      </c>
    </row>
    <row r="5102" spans="1:19">
      <c r="A5102" s="83">
        <v>2021</v>
      </c>
      <c r="B5102" t="s">
        <v>1456</v>
      </c>
      <c r="C5102" t="s">
        <v>1469</v>
      </c>
      <c r="D5102" t="s">
        <v>1457</v>
      </c>
      <c r="E5102" t="s">
        <v>2</v>
      </c>
      <c r="F5102" t="s">
        <v>725</v>
      </c>
      <c r="G5102" t="s">
        <v>1503</v>
      </c>
      <c r="H5102" t="s">
        <v>383</v>
      </c>
      <c r="I5102" t="s">
        <v>384</v>
      </c>
      <c r="J5102" t="s">
        <v>37</v>
      </c>
      <c r="K5102" t="s">
        <v>7</v>
      </c>
      <c r="L5102" t="s">
        <v>8</v>
      </c>
      <c r="M5102" t="s">
        <v>7</v>
      </c>
      <c r="N5102" t="s">
        <v>9</v>
      </c>
      <c r="O5102" t="s">
        <v>10</v>
      </c>
      <c r="P5102" s="83">
        <v>5</v>
      </c>
      <c r="Q5102">
        <v>2</v>
      </c>
      <c r="R5102">
        <v>3</v>
      </c>
      <c r="S5102" s="9">
        <v>0.4</v>
      </c>
    </row>
    <row r="5103" spans="1:19">
      <c r="A5103" s="83">
        <v>2021</v>
      </c>
      <c r="B5103" t="s">
        <v>1456</v>
      </c>
      <c r="C5103" t="s">
        <v>1469</v>
      </c>
      <c r="D5103" t="s">
        <v>1457</v>
      </c>
      <c r="E5103" t="s">
        <v>2</v>
      </c>
      <c r="F5103" t="s">
        <v>725</v>
      </c>
      <c r="G5103" t="s">
        <v>1503</v>
      </c>
      <c r="H5103" t="s">
        <v>383</v>
      </c>
      <c r="I5103" t="s">
        <v>384</v>
      </c>
      <c r="J5103" t="s">
        <v>37</v>
      </c>
      <c r="K5103" t="s">
        <v>8</v>
      </c>
      <c r="L5103" t="s">
        <v>40</v>
      </c>
      <c r="M5103" t="s">
        <v>8</v>
      </c>
      <c r="N5103" t="s">
        <v>119</v>
      </c>
      <c r="O5103" t="s">
        <v>385</v>
      </c>
      <c r="P5103" s="83">
        <v>22</v>
      </c>
      <c r="Q5103">
        <v>0</v>
      </c>
      <c r="R5103">
        <v>22</v>
      </c>
      <c r="S5103" s="9">
        <v>0</v>
      </c>
    </row>
    <row r="5104" spans="1:19">
      <c r="A5104" s="83">
        <v>2021</v>
      </c>
      <c r="B5104" t="s">
        <v>1456</v>
      </c>
      <c r="C5104" t="s">
        <v>1469</v>
      </c>
      <c r="D5104" t="s">
        <v>1457</v>
      </c>
      <c r="E5104" t="s">
        <v>2</v>
      </c>
      <c r="F5104" t="s">
        <v>725</v>
      </c>
      <c r="G5104" t="s">
        <v>1503</v>
      </c>
      <c r="H5104" t="s">
        <v>383</v>
      </c>
      <c r="I5104" t="s">
        <v>384</v>
      </c>
      <c r="J5104" t="s">
        <v>37</v>
      </c>
      <c r="K5104" t="s">
        <v>8</v>
      </c>
      <c r="L5104" t="s">
        <v>40</v>
      </c>
      <c r="M5104" t="s">
        <v>8</v>
      </c>
      <c r="N5104" t="s">
        <v>113</v>
      </c>
      <c r="O5104" t="s">
        <v>409</v>
      </c>
      <c r="P5104" s="83">
        <v>20</v>
      </c>
      <c r="Q5104">
        <v>0</v>
      </c>
      <c r="R5104">
        <v>20</v>
      </c>
      <c r="S5104" s="9">
        <v>0</v>
      </c>
    </row>
    <row r="5105" spans="1:19">
      <c r="A5105" s="83">
        <v>2021</v>
      </c>
      <c r="B5105" t="s">
        <v>1456</v>
      </c>
      <c r="C5105" t="s">
        <v>1469</v>
      </c>
      <c r="D5105" t="s">
        <v>1457</v>
      </c>
      <c r="E5105" t="s">
        <v>2</v>
      </c>
      <c r="F5105" t="s">
        <v>1472</v>
      </c>
      <c r="G5105" t="s">
        <v>1473</v>
      </c>
      <c r="H5105" t="s">
        <v>383</v>
      </c>
      <c r="I5105" t="s">
        <v>384</v>
      </c>
      <c r="J5105" t="s">
        <v>37</v>
      </c>
      <c r="K5105" t="s">
        <v>38</v>
      </c>
      <c r="L5105" t="s">
        <v>8</v>
      </c>
      <c r="M5105" t="s">
        <v>8</v>
      </c>
      <c r="N5105" t="s">
        <v>7</v>
      </c>
      <c r="O5105" t="s">
        <v>39</v>
      </c>
      <c r="P5105" s="83">
        <v>5</v>
      </c>
      <c r="Q5105">
        <v>0</v>
      </c>
      <c r="R5105">
        <v>5</v>
      </c>
      <c r="S5105" s="9">
        <v>0</v>
      </c>
    </row>
    <row r="5106" spans="1:19">
      <c r="A5106" s="83">
        <v>2021</v>
      </c>
      <c r="B5106" t="s">
        <v>1456</v>
      </c>
      <c r="C5106" t="s">
        <v>1469</v>
      </c>
      <c r="D5106" t="s">
        <v>1457</v>
      </c>
      <c r="E5106" t="s">
        <v>2</v>
      </c>
      <c r="F5106" t="s">
        <v>1472</v>
      </c>
      <c r="G5106" t="s">
        <v>1473</v>
      </c>
      <c r="H5106" t="s">
        <v>383</v>
      </c>
      <c r="I5106" t="s">
        <v>384</v>
      </c>
      <c r="J5106" t="s">
        <v>37</v>
      </c>
      <c r="K5106" t="s">
        <v>40</v>
      </c>
      <c r="L5106" t="s">
        <v>8</v>
      </c>
      <c r="M5106" t="s">
        <v>8</v>
      </c>
      <c r="N5106" t="s">
        <v>201</v>
      </c>
      <c r="O5106" t="s">
        <v>315</v>
      </c>
      <c r="P5106" s="83">
        <v>5</v>
      </c>
      <c r="Q5106">
        <v>0</v>
      </c>
      <c r="R5106">
        <v>5</v>
      </c>
      <c r="S5106" s="9">
        <v>0</v>
      </c>
    </row>
    <row r="5107" spans="1:19">
      <c r="A5107" s="83">
        <v>2021</v>
      </c>
      <c r="B5107" t="s">
        <v>1456</v>
      </c>
      <c r="C5107" t="s">
        <v>1469</v>
      </c>
      <c r="D5107" t="s">
        <v>1457</v>
      </c>
      <c r="E5107" t="s">
        <v>2</v>
      </c>
      <c r="F5107" t="s">
        <v>1504</v>
      </c>
      <c r="G5107" t="s">
        <v>1505</v>
      </c>
      <c r="H5107" t="s">
        <v>383</v>
      </c>
      <c r="I5107" t="s">
        <v>384</v>
      </c>
      <c r="J5107" t="s">
        <v>37</v>
      </c>
      <c r="K5107" t="s">
        <v>7</v>
      </c>
      <c r="L5107" t="s">
        <v>8</v>
      </c>
      <c r="M5107" t="s">
        <v>7</v>
      </c>
      <c r="N5107" t="s">
        <v>9</v>
      </c>
      <c r="O5107" t="s">
        <v>10</v>
      </c>
      <c r="P5107" s="83">
        <v>6</v>
      </c>
      <c r="Q5107">
        <v>3</v>
      </c>
      <c r="R5107">
        <v>3</v>
      </c>
      <c r="S5107" s="9">
        <v>0.5</v>
      </c>
    </row>
    <row r="5108" spans="1:19">
      <c r="A5108" s="83">
        <v>2021</v>
      </c>
      <c r="B5108" t="s">
        <v>1456</v>
      </c>
      <c r="C5108" t="s">
        <v>1469</v>
      </c>
      <c r="D5108" t="s">
        <v>1457</v>
      </c>
      <c r="E5108" t="s">
        <v>2</v>
      </c>
      <c r="F5108" t="s">
        <v>1483</v>
      </c>
      <c r="G5108" t="s">
        <v>1484</v>
      </c>
      <c r="H5108" t="s">
        <v>383</v>
      </c>
      <c r="I5108" t="s">
        <v>384</v>
      </c>
      <c r="J5108" t="s">
        <v>37</v>
      </c>
      <c r="K5108" t="s">
        <v>38</v>
      </c>
      <c r="L5108" t="s">
        <v>8</v>
      </c>
      <c r="M5108" t="s">
        <v>40</v>
      </c>
      <c r="N5108" t="s">
        <v>40</v>
      </c>
      <c r="O5108" t="s">
        <v>159</v>
      </c>
      <c r="P5108" s="83">
        <v>1</v>
      </c>
      <c r="Q5108">
        <v>0</v>
      </c>
      <c r="R5108">
        <v>1</v>
      </c>
      <c r="S5108" s="9">
        <v>0</v>
      </c>
    </row>
    <row r="5109" spans="1:19">
      <c r="A5109" s="83">
        <v>2021</v>
      </c>
      <c r="B5109" t="s">
        <v>1456</v>
      </c>
      <c r="C5109" t="s">
        <v>1469</v>
      </c>
      <c r="D5109" t="s">
        <v>1457</v>
      </c>
      <c r="E5109" t="s">
        <v>2</v>
      </c>
      <c r="F5109" t="s">
        <v>1483</v>
      </c>
      <c r="G5109" t="s">
        <v>1484</v>
      </c>
      <c r="H5109" t="s">
        <v>383</v>
      </c>
      <c r="I5109" t="s">
        <v>384</v>
      </c>
      <c r="J5109" t="s">
        <v>37</v>
      </c>
      <c r="K5109" t="s">
        <v>7</v>
      </c>
      <c r="L5109" t="s">
        <v>8</v>
      </c>
      <c r="M5109" t="s">
        <v>7</v>
      </c>
      <c r="N5109" t="s">
        <v>9</v>
      </c>
      <c r="O5109" t="s">
        <v>10</v>
      </c>
      <c r="P5109" s="83">
        <v>4</v>
      </c>
      <c r="Q5109">
        <v>1.74</v>
      </c>
      <c r="R5109">
        <v>2.2599999999999998</v>
      </c>
      <c r="S5109" s="9">
        <v>0.435</v>
      </c>
    </row>
    <row r="5110" spans="1:19">
      <c r="A5110" s="83">
        <v>2021</v>
      </c>
      <c r="B5110" t="s">
        <v>1456</v>
      </c>
      <c r="C5110" t="s">
        <v>1469</v>
      </c>
      <c r="D5110" t="s">
        <v>1457</v>
      </c>
      <c r="E5110" t="s">
        <v>2</v>
      </c>
      <c r="F5110" t="s">
        <v>1483</v>
      </c>
      <c r="G5110" t="s">
        <v>1484</v>
      </c>
      <c r="H5110" t="s">
        <v>383</v>
      </c>
      <c r="I5110" t="s">
        <v>384</v>
      </c>
      <c r="J5110" t="s">
        <v>37</v>
      </c>
      <c r="K5110" t="s">
        <v>40</v>
      </c>
      <c r="L5110" t="s">
        <v>8</v>
      </c>
      <c r="M5110" t="s">
        <v>8</v>
      </c>
      <c r="N5110" t="s">
        <v>7</v>
      </c>
      <c r="O5110" t="s">
        <v>129</v>
      </c>
      <c r="P5110" s="83">
        <v>10</v>
      </c>
      <c r="Q5110">
        <v>3</v>
      </c>
      <c r="R5110">
        <v>7</v>
      </c>
      <c r="S5110" s="9">
        <v>0.3</v>
      </c>
    </row>
    <row r="5111" spans="1:19">
      <c r="A5111" s="83">
        <v>2021</v>
      </c>
      <c r="B5111" t="s">
        <v>1456</v>
      </c>
      <c r="C5111" t="s">
        <v>1469</v>
      </c>
      <c r="D5111" t="s">
        <v>1457</v>
      </c>
      <c r="E5111" t="s">
        <v>2</v>
      </c>
      <c r="F5111" t="s">
        <v>1483</v>
      </c>
      <c r="G5111" t="s">
        <v>1484</v>
      </c>
      <c r="H5111" t="s">
        <v>383</v>
      </c>
      <c r="I5111" t="s">
        <v>384</v>
      </c>
      <c r="J5111" t="s">
        <v>37</v>
      </c>
      <c r="K5111" t="s">
        <v>8</v>
      </c>
      <c r="L5111" t="s">
        <v>40</v>
      </c>
      <c r="M5111" t="s">
        <v>8</v>
      </c>
      <c r="N5111" t="s">
        <v>7</v>
      </c>
      <c r="O5111" t="s">
        <v>650</v>
      </c>
      <c r="P5111" s="83">
        <v>10</v>
      </c>
      <c r="Q5111">
        <v>1</v>
      </c>
      <c r="R5111">
        <v>9</v>
      </c>
      <c r="S5111" s="9">
        <v>0.1</v>
      </c>
    </row>
    <row r="5112" spans="1:19">
      <c r="A5112" s="83">
        <v>2021</v>
      </c>
      <c r="B5112" t="s">
        <v>1456</v>
      </c>
      <c r="C5112" t="s">
        <v>1540</v>
      </c>
      <c r="D5112" t="s">
        <v>1457</v>
      </c>
      <c r="E5112" t="s">
        <v>2</v>
      </c>
      <c r="F5112" t="s">
        <v>446</v>
      </c>
      <c r="G5112" t="s">
        <v>1549</v>
      </c>
      <c r="H5112" t="s">
        <v>448</v>
      </c>
      <c r="I5112" t="s">
        <v>36</v>
      </c>
      <c r="J5112" t="s">
        <v>37</v>
      </c>
      <c r="K5112" t="s">
        <v>38</v>
      </c>
      <c r="L5112" t="s">
        <v>8</v>
      </c>
      <c r="M5112" t="s">
        <v>38</v>
      </c>
      <c r="N5112" t="s">
        <v>40</v>
      </c>
      <c r="O5112" t="s">
        <v>41</v>
      </c>
      <c r="P5112" s="83">
        <v>1</v>
      </c>
      <c r="Q5112">
        <v>0</v>
      </c>
      <c r="R5112">
        <v>1</v>
      </c>
      <c r="S5112" s="9">
        <v>0</v>
      </c>
    </row>
    <row r="5113" spans="1:19">
      <c r="A5113" s="83">
        <v>2021</v>
      </c>
      <c r="B5113" t="s">
        <v>1456</v>
      </c>
      <c r="C5113" t="s">
        <v>1540</v>
      </c>
      <c r="D5113" t="s">
        <v>1457</v>
      </c>
      <c r="E5113" t="s">
        <v>2</v>
      </c>
      <c r="F5113" t="s">
        <v>446</v>
      </c>
      <c r="G5113" t="s">
        <v>1549</v>
      </c>
      <c r="H5113" t="s">
        <v>448</v>
      </c>
      <c r="I5113" t="s">
        <v>36</v>
      </c>
      <c r="J5113" t="s">
        <v>37</v>
      </c>
      <c r="K5113" t="s">
        <v>7</v>
      </c>
      <c r="L5113" t="s">
        <v>8</v>
      </c>
      <c r="M5113" t="s">
        <v>7</v>
      </c>
      <c r="N5113" t="s">
        <v>9</v>
      </c>
      <c r="O5113" t="s">
        <v>10</v>
      </c>
      <c r="P5113" s="83">
        <v>3</v>
      </c>
      <c r="Q5113">
        <v>0</v>
      </c>
      <c r="R5113">
        <v>3</v>
      </c>
      <c r="S5113" s="9">
        <v>0</v>
      </c>
    </row>
    <row r="5114" spans="1:19">
      <c r="A5114" s="83">
        <v>2021</v>
      </c>
      <c r="B5114" t="s">
        <v>1456</v>
      </c>
      <c r="C5114" t="s">
        <v>1540</v>
      </c>
      <c r="D5114" t="s">
        <v>1457</v>
      </c>
      <c r="E5114" t="s">
        <v>2</v>
      </c>
      <c r="F5114" t="s">
        <v>446</v>
      </c>
      <c r="G5114" t="s">
        <v>1549</v>
      </c>
      <c r="H5114" t="s">
        <v>448</v>
      </c>
      <c r="I5114" t="s">
        <v>36</v>
      </c>
      <c r="J5114" t="s">
        <v>37</v>
      </c>
      <c r="K5114" t="s">
        <v>38</v>
      </c>
      <c r="L5114" t="s">
        <v>8</v>
      </c>
      <c r="M5114" t="s">
        <v>8</v>
      </c>
      <c r="N5114" t="s">
        <v>7</v>
      </c>
      <c r="O5114" t="s">
        <v>39</v>
      </c>
      <c r="P5114" s="83">
        <v>1</v>
      </c>
      <c r="Q5114">
        <v>0</v>
      </c>
      <c r="R5114">
        <v>1</v>
      </c>
      <c r="S5114" s="9">
        <v>0</v>
      </c>
    </row>
    <row r="5115" spans="1:19">
      <c r="A5115" s="83">
        <v>2021</v>
      </c>
      <c r="B5115" t="s">
        <v>1456</v>
      </c>
      <c r="C5115" t="s">
        <v>1540</v>
      </c>
      <c r="D5115" t="s">
        <v>1457</v>
      </c>
      <c r="E5115" t="s">
        <v>2</v>
      </c>
      <c r="F5115" t="s">
        <v>446</v>
      </c>
      <c r="G5115" t="s">
        <v>1549</v>
      </c>
      <c r="H5115" t="s">
        <v>448</v>
      </c>
      <c r="I5115" t="s">
        <v>36</v>
      </c>
      <c r="J5115" t="s">
        <v>37</v>
      </c>
      <c r="K5115" t="s">
        <v>38</v>
      </c>
      <c r="L5115" t="s">
        <v>8</v>
      </c>
      <c r="M5115" t="s">
        <v>38</v>
      </c>
      <c r="N5115" t="s">
        <v>8</v>
      </c>
      <c r="O5115" t="s">
        <v>42</v>
      </c>
      <c r="P5115" s="83">
        <v>1</v>
      </c>
      <c r="Q5115">
        <v>0</v>
      </c>
      <c r="R5115">
        <v>1</v>
      </c>
      <c r="S5115" s="9">
        <v>0</v>
      </c>
    </row>
    <row r="5116" spans="1:19">
      <c r="A5116" s="83">
        <v>2021</v>
      </c>
      <c r="B5116" t="s">
        <v>1456</v>
      </c>
      <c r="C5116" t="s">
        <v>1540</v>
      </c>
      <c r="D5116" t="s">
        <v>1457</v>
      </c>
      <c r="E5116" t="s">
        <v>2</v>
      </c>
      <c r="F5116" t="s">
        <v>449</v>
      </c>
      <c r="G5116" t="s">
        <v>1541</v>
      </c>
      <c r="H5116" t="s">
        <v>1542</v>
      </c>
      <c r="I5116" t="s">
        <v>36</v>
      </c>
      <c r="J5116" t="s">
        <v>37</v>
      </c>
      <c r="K5116" t="s">
        <v>38</v>
      </c>
      <c r="L5116" t="s">
        <v>8</v>
      </c>
      <c r="M5116" t="s">
        <v>8</v>
      </c>
      <c r="N5116" t="s">
        <v>40</v>
      </c>
      <c r="O5116" t="s">
        <v>43</v>
      </c>
      <c r="P5116" s="83">
        <v>1</v>
      </c>
      <c r="Q5116">
        <v>0</v>
      </c>
      <c r="R5116">
        <v>1</v>
      </c>
      <c r="S5116" s="9">
        <v>0</v>
      </c>
    </row>
    <row r="5117" spans="1:19">
      <c r="A5117" s="83">
        <v>2021</v>
      </c>
      <c r="B5117" t="s">
        <v>1456</v>
      </c>
      <c r="C5117" t="s">
        <v>1540</v>
      </c>
      <c r="D5117" t="s">
        <v>1457</v>
      </c>
      <c r="E5117" t="s">
        <v>2</v>
      </c>
      <c r="F5117" t="s">
        <v>449</v>
      </c>
      <c r="G5117" t="s">
        <v>1541</v>
      </c>
      <c r="H5117" t="s">
        <v>1542</v>
      </c>
      <c r="I5117" t="s">
        <v>36</v>
      </c>
      <c r="J5117" t="s">
        <v>37</v>
      </c>
      <c r="K5117" t="s">
        <v>38</v>
      </c>
      <c r="L5117" t="s">
        <v>8</v>
      </c>
      <c r="M5117" t="s">
        <v>38</v>
      </c>
      <c r="N5117" t="s">
        <v>8</v>
      </c>
      <c r="O5117" t="s">
        <v>42</v>
      </c>
      <c r="P5117" s="83">
        <v>2</v>
      </c>
      <c r="Q5117">
        <v>0</v>
      </c>
      <c r="R5117">
        <v>2</v>
      </c>
      <c r="S5117" s="9">
        <v>0</v>
      </c>
    </row>
    <row r="5118" spans="1:19">
      <c r="A5118" s="83">
        <v>2021</v>
      </c>
      <c r="B5118" t="s">
        <v>1456</v>
      </c>
      <c r="C5118" t="s">
        <v>1540</v>
      </c>
      <c r="D5118" t="s">
        <v>1457</v>
      </c>
      <c r="E5118" t="s">
        <v>2</v>
      </c>
      <c r="F5118" t="s">
        <v>449</v>
      </c>
      <c r="G5118" t="s">
        <v>1541</v>
      </c>
      <c r="H5118" t="s">
        <v>1542</v>
      </c>
      <c r="I5118" t="s">
        <v>36</v>
      </c>
      <c r="J5118" t="s">
        <v>37</v>
      </c>
      <c r="K5118" t="s">
        <v>7</v>
      </c>
      <c r="L5118" t="s">
        <v>8</v>
      </c>
      <c r="M5118" t="s">
        <v>7</v>
      </c>
      <c r="N5118" t="s">
        <v>9</v>
      </c>
      <c r="O5118" t="s">
        <v>10</v>
      </c>
      <c r="P5118" s="83">
        <v>2</v>
      </c>
      <c r="Q5118">
        <v>0</v>
      </c>
      <c r="R5118">
        <v>2</v>
      </c>
      <c r="S5118" s="9">
        <v>0</v>
      </c>
    </row>
    <row r="5119" spans="1:19">
      <c r="A5119" s="83">
        <v>2021</v>
      </c>
      <c r="B5119" t="s">
        <v>1456</v>
      </c>
      <c r="C5119" t="s">
        <v>1540</v>
      </c>
      <c r="D5119" t="s">
        <v>1457</v>
      </c>
      <c r="E5119" t="s">
        <v>2</v>
      </c>
      <c r="F5119" t="s">
        <v>449</v>
      </c>
      <c r="G5119" t="s">
        <v>1541</v>
      </c>
      <c r="H5119" t="s">
        <v>1542</v>
      </c>
      <c r="I5119" t="s">
        <v>36</v>
      </c>
      <c r="J5119" t="s">
        <v>37</v>
      </c>
      <c r="K5119" t="s">
        <v>38</v>
      </c>
      <c r="L5119" t="s">
        <v>8</v>
      </c>
      <c r="M5119" t="s">
        <v>8</v>
      </c>
      <c r="N5119" t="s">
        <v>7</v>
      </c>
      <c r="O5119" t="s">
        <v>39</v>
      </c>
      <c r="P5119" s="83">
        <v>1</v>
      </c>
      <c r="Q5119">
        <v>0</v>
      </c>
      <c r="R5119">
        <v>1</v>
      </c>
      <c r="S5119" s="9">
        <v>0</v>
      </c>
    </row>
    <row r="5120" spans="1:19">
      <c r="A5120" s="83">
        <v>2021</v>
      </c>
      <c r="B5120" t="s">
        <v>1456</v>
      </c>
      <c r="C5120" t="s">
        <v>1540</v>
      </c>
      <c r="D5120" t="s">
        <v>1457</v>
      </c>
      <c r="E5120" t="s">
        <v>2</v>
      </c>
      <c r="F5120" t="s">
        <v>452</v>
      </c>
      <c r="G5120" t="s">
        <v>1543</v>
      </c>
      <c r="H5120" t="s">
        <v>448</v>
      </c>
      <c r="I5120" t="s">
        <v>36</v>
      </c>
      <c r="J5120" t="s">
        <v>37</v>
      </c>
      <c r="K5120" t="s">
        <v>38</v>
      </c>
      <c r="L5120" t="s">
        <v>8</v>
      </c>
      <c r="M5120" t="s">
        <v>8</v>
      </c>
      <c r="N5120" t="s">
        <v>40</v>
      </c>
      <c r="O5120" t="s">
        <v>43</v>
      </c>
      <c r="P5120" s="83">
        <v>2</v>
      </c>
      <c r="Q5120">
        <v>0</v>
      </c>
      <c r="R5120">
        <v>2</v>
      </c>
      <c r="S5120" s="9">
        <v>0</v>
      </c>
    </row>
    <row r="5121" spans="1:19">
      <c r="A5121" s="83">
        <v>2021</v>
      </c>
      <c r="B5121" t="s">
        <v>1456</v>
      </c>
      <c r="C5121" t="s">
        <v>1540</v>
      </c>
      <c r="D5121" t="s">
        <v>1457</v>
      </c>
      <c r="E5121" t="s">
        <v>2</v>
      </c>
      <c r="F5121" t="s">
        <v>452</v>
      </c>
      <c r="G5121" t="s">
        <v>1543</v>
      </c>
      <c r="H5121" t="s">
        <v>448</v>
      </c>
      <c r="I5121" t="s">
        <v>36</v>
      </c>
      <c r="J5121" t="s">
        <v>37</v>
      </c>
      <c r="K5121" t="s">
        <v>38</v>
      </c>
      <c r="L5121" t="s">
        <v>8</v>
      </c>
      <c r="M5121" t="s">
        <v>38</v>
      </c>
      <c r="N5121" t="s">
        <v>8</v>
      </c>
      <c r="O5121" t="s">
        <v>42</v>
      </c>
      <c r="P5121" s="83">
        <v>5</v>
      </c>
      <c r="Q5121">
        <v>0</v>
      </c>
      <c r="R5121">
        <v>5</v>
      </c>
      <c r="S5121" s="9">
        <v>0</v>
      </c>
    </row>
    <row r="5122" spans="1:19">
      <c r="A5122" s="83">
        <v>2021</v>
      </c>
      <c r="B5122" t="s">
        <v>1456</v>
      </c>
      <c r="C5122" t="s">
        <v>1540</v>
      </c>
      <c r="D5122" t="s">
        <v>1457</v>
      </c>
      <c r="E5122" t="s">
        <v>2</v>
      </c>
      <c r="F5122" t="s">
        <v>452</v>
      </c>
      <c r="G5122" t="s">
        <v>1543</v>
      </c>
      <c r="H5122" t="s">
        <v>448</v>
      </c>
      <c r="I5122" t="s">
        <v>36</v>
      </c>
      <c r="J5122" t="s">
        <v>37</v>
      </c>
      <c r="K5122" t="s">
        <v>7</v>
      </c>
      <c r="L5122" t="s">
        <v>8</v>
      </c>
      <c r="M5122" t="s">
        <v>7</v>
      </c>
      <c r="N5122" t="s">
        <v>9</v>
      </c>
      <c r="O5122" t="s">
        <v>10</v>
      </c>
      <c r="P5122" s="83">
        <v>5</v>
      </c>
      <c r="Q5122">
        <v>0</v>
      </c>
      <c r="R5122">
        <v>5</v>
      </c>
      <c r="S5122" s="9">
        <v>0</v>
      </c>
    </row>
    <row r="5123" spans="1:19">
      <c r="A5123" s="83">
        <v>2021</v>
      </c>
      <c r="B5123" t="s">
        <v>1456</v>
      </c>
      <c r="C5123" t="s">
        <v>1540</v>
      </c>
      <c r="D5123" t="s">
        <v>1457</v>
      </c>
      <c r="E5123" t="s">
        <v>2</v>
      </c>
      <c r="F5123" t="s">
        <v>452</v>
      </c>
      <c r="G5123" t="s">
        <v>1543</v>
      </c>
      <c r="H5123" t="s">
        <v>448</v>
      </c>
      <c r="I5123" t="s">
        <v>36</v>
      </c>
      <c r="J5123" t="s">
        <v>37</v>
      </c>
      <c r="K5123" t="s">
        <v>38</v>
      </c>
      <c r="L5123" t="s">
        <v>8</v>
      </c>
      <c r="M5123" t="s">
        <v>8</v>
      </c>
      <c r="N5123" t="s">
        <v>7</v>
      </c>
      <c r="O5123" t="s">
        <v>39</v>
      </c>
      <c r="P5123" s="83">
        <v>1</v>
      </c>
      <c r="Q5123">
        <v>0</v>
      </c>
      <c r="R5123">
        <v>1</v>
      </c>
      <c r="S5123" s="9">
        <v>0</v>
      </c>
    </row>
    <row r="5124" spans="1:19">
      <c r="A5124" s="83">
        <v>2021</v>
      </c>
      <c r="B5124" t="s">
        <v>1456</v>
      </c>
      <c r="C5124" t="s">
        <v>1540</v>
      </c>
      <c r="D5124" t="s">
        <v>1457</v>
      </c>
      <c r="E5124" t="s">
        <v>2</v>
      </c>
      <c r="F5124" t="s">
        <v>452</v>
      </c>
      <c r="G5124" t="s">
        <v>1543</v>
      </c>
      <c r="H5124" t="s">
        <v>448</v>
      </c>
      <c r="I5124" t="s">
        <v>36</v>
      </c>
      <c r="J5124" t="s">
        <v>37</v>
      </c>
      <c r="K5124" t="s">
        <v>38</v>
      </c>
      <c r="L5124" t="s">
        <v>8</v>
      </c>
      <c r="M5124" t="s">
        <v>38</v>
      </c>
      <c r="N5124" t="s">
        <v>40</v>
      </c>
      <c r="O5124" t="s">
        <v>41</v>
      </c>
      <c r="P5124" s="83">
        <v>2</v>
      </c>
      <c r="Q5124">
        <v>0</v>
      </c>
      <c r="R5124">
        <v>2</v>
      </c>
      <c r="S5124" s="9">
        <v>0</v>
      </c>
    </row>
    <row r="5125" spans="1:19">
      <c r="A5125" s="83">
        <v>2021</v>
      </c>
      <c r="B5125" t="s">
        <v>1456</v>
      </c>
      <c r="C5125" t="s">
        <v>1540</v>
      </c>
      <c r="D5125" t="s">
        <v>1457</v>
      </c>
      <c r="E5125" t="s">
        <v>2</v>
      </c>
      <c r="F5125" t="s">
        <v>452</v>
      </c>
      <c r="G5125" t="s">
        <v>1543</v>
      </c>
      <c r="H5125" t="s">
        <v>448</v>
      </c>
      <c r="I5125" t="s">
        <v>36</v>
      </c>
      <c r="J5125" t="s">
        <v>37</v>
      </c>
      <c r="K5125" t="s">
        <v>38</v>
      </c>
      <c r="L5125" t="s">
        <v>8</v>
      </c>
      <c r="M5125" t="s">
        <v>8</v>
      </c>
      <c r="N5125" t="s">
        <v>38</v>
      </c>
      <c r="O5125" t="s">
        <v>44</v>
      </c>
      <c r="P5125" s="83">
        <v>6</v>
      </c>
      <c r="Q5125">
        <v>0</v>
      </c>
      <c r="R5125">
        <v>6</v>
      </c>
      <c r="S5125" s="9">
        <v>0</v>
      </c>
    </row>
    <row r="5126" spans="1:19">
      <c r="A5126" s="83">
        <v>2021</v>
      </c>
      <c r="B5126" t="s">
        <v>1456</v>
      </c>
      <c r="C5126" t="s">
        <v>1540</v>
      </c>
      <c r="D5126" t="s">
        <v>1457</v>
      </c>
      <c r="E5126" t="s">
        <v>2</v>
      </c>
      <c r="F5126" t="s">
        <v>455</v>
      </c>
      <c r="G5126" t="s">
        <v>1558</v>
      </c>
      <c r="H5126" t="s">
        <v>448</v>
      </c>
      <c r="I5126" t="s">
        <v>36</v>
      </c>
      <c r="J5126" t="s">
        <v>37</v>
      </c>
      <c r="K5126" t="s">
        <v>38</v>
      </c>
      <c r="L5126" t="s">
        <v>8</v>
      </c>
      <c r="M5126" t="s">
        <v>38</v>
      </c>
      <c r="N5126" t="s">
        <v>40</v>
      </c>
      <c r="O5126" t="s">
        <v>41</v>
      </c>
      <c r="P5126" s="83">
        <v>1</v>
      </c>
      <c r="Q5126">
        <v>0</v>
      </c>
      <c r="R5126">
        <v>1</v>
      </c>
      <c r="S5126" s="9">
        <v>0</v>
      </c>
    </row>
    <row r="5127" spans="1:19">
      <c r="A5127" s="83">
        <v>2021</v>
      </c>
      <c r="B5127" t="s">
        <v>1456</v>
      </c>
      <c r="C5127" t="s">
        <v>1540</v>
      </c>
      <c r="D5127" t="s">
        <v>1457</v>
      </c>
      <c r="E5127" t="s">
        <v>2</v>
      </c>
      <c r="F5127" t="s">
        <v>455</v>
      </c>
      <c r="G5127" t="s">
        <v>1558</v>
      </c>
      <c r="H5127" t="s">
        <v>448</v>
      </c>
      <c r="I5127" t="s">
        <v>36</v>
      </c>
      <c r="J5127" t="s">
        <v>37</v>
      </c>
      <c r="K5127" t="s">
        <v>7</v>
      </c>
      <c r="L5127" t="s">
        <v>8</v>
      </c>
      <c r="M5127" t="s">
        <v>7</v>
      </c>
      <c r="N5127" t="s">
        <v>9</v>
      </c>
      <c r="O5127" t="s">
        <v>10</v>
      </c>
      <c r="P5127" s="83">
        <v>2</v>
      </c>
      <c r="Q5127">
        <v>0</v>
      </c>
      <c r="R5127">
        <v>2</v>
      </c>
      <c r="S5127" s="9">
        <v>0</v>
      </c>
    </row>
    <row r="5128" spans="1:19">
      <c r="A5128" s="83">
        <v>2021</v>
      </c>
      <c r="B5128" t="s">
        <v>1456</v>
      </c>
      <c r="C5128" t="s">
        <v>1540</v>
      </c>
      <c r="D5128" t="s">
        <v>1457</v>
      </c>
      <c r="E5128" t="s">
        <v>2</v>
      </c>
      <c r="F5128" t="s">
        <v>455</v>
      </c>
      <c r="G5128" t="s">
        <v>1558</v>
      </c>
      <c r="H5128" t="s">
        <v>448</v>
      </c>
      <c r="I5128" t="s">
        <v>36</v>
      </c>
      <c r="J5128" t="s">
        <v>37</v>
      </c>
      <c r="K5128" t="s">
        <v>38</v>
      </c>
      <c r="L5128" t="s">
        <v>8</v>
      </c>
      <c r="M5128" t="s">
        <v>38</v>
      </c>
      <c r="N5128" t="s">
        <v>8</v>
      </c>
      <c r="O5128" t="s">
        <v>42</v>
      </c>
      <c r="P5128" s="83">
        <v>1</v>
      </c>
      <c r="Q5128">
        <v>0</v>
      </c>
      <c r="R5128">
        <v>1</v>
      </c>
      <c r="S5128" s="9">
        <v>0</v>
      </c>
    </row>
    <row r="5129" spans="1:19">
      <c r="A5129" s="83">
        <v>2021</v>
      </c>
      <c r="B5129" t="s">
        <v>1456</v>
      </c>
      <c r="C5129" t="s">
        <v>1540</v>
      </c>
      <c r="D5129" t="s">
        <v>1457</v>
      </c>
      <c r="E5129" t="s">
        <v>2</v>
      </c>
      <c r="F5129" t="s">
        <v>458</v>
      </c>
      <c r="G5129" t="s">
        <v>1559</v>
      </c>
      <c r="H5129" t="s">
        <v>1560</v>
      </c>
      <c r="I5129" t="s">
        <v>36</v>
      </c>
      <c r="J5129" t="s">
        <v>37</v>
      </c>
      <c r="K5129" t="s">
        <v>7</v>
      </c>
      <c r="L5129" t="s">
        <v>8</v>
      </c>
      <c r="M5129" t="s">
        <v>7</v>
      </c>
      <c r="N5129" t="s">
        <v>9</v>
      </c>
      <c r="O5129" t="s">
        <v>10</v>
      </c>
      <c r="P5129" s="83">
        <v>6</v>
      </c>
      <c r="Q5129">
        <v>0</v>
      </c>
      <c r="R5129">
        <v>6</v>
      </c>
      <c r="S5129" s="9">
        <v>0</v>
      </c>
    </row>
    <row r="5130" spans="1:19">
      <c r="A5130" s="83">
        <v>2021</v>
      </c>
      <c r="B5130" t="s">
        <v>1456</v>
      </c>
      <c r="C5130" t="s">
        <v>1540</v>
      </c>
      <c r="D5130" t="s">
        <v>1457</v>
      </c>
      <c r="E5130" t="s">
        <v>2</v>
      </c>
      <c r="F5130" t="s">
        <v>458</v>
      </c>
      <c r="G5130" t="s">
        <v>1559</v>
      </c>
      <c r="H5130" t="s">
        <v>1560</v>
      </c>
      <c r="I5130" t="s">
        <v>36</v>
      </c>
      <c r="J5130" t="s">
        <v>37</v>
      </c>
      <c r="K5130" t="s">
        <v>7</v>
      </c>
      <c r="L5130" t="s">
        <v>8</v>
      </c>
      <c r="M5130" t="s">
        <v>7</v>
      </c>
      <c r="N5130" t="s">
        <v>9</v>
      </c>
      <c r="O5130" t="s">
        <v>10</v>
      </c>
      <c r="P5130" s="83">
        <v>6</v>
      </c>
      <c r="Q5130">
        <v>0</v>
      </c>
      <c r="R5130">
        <v>6</v>
      </c>
      <c r="S5130" s="9">
        <v>0</v>
      </c>
    </row>
    <row r="5131" spans="1:19">
      <c r="A5131" s="83">
        <v>2021</v>
      </c>
      <c r="B5131" t="s">
        <v>1456</v>
      </c>
      <c r="C5131" t="s">
        <v>1540</v>
      </c>
      <c r="D5131" t="s">
        <v>1457</v>
      </c>
      <c r="E5131" t="s">
        <v>2</v>
      </c>
      <c r="F5131" t="s">
        <v>458</v>
      </c>
      <c r="G5131" t="s">
        <v>1559</v>
      </c>
      <c r="H5131" t="s">
        <v>1560</v>
      </c>
      <c r="I5131" t="s">
        <v>36</v>
      </c>
      <c r="J5131" t="s">
        <v>37</v>
      </c>
      <c r="K5131" t="s">
        <v>38</v>
      </c>
      <c r="L5131" t="s">
        <v>8</v>
      </c>
      <c r="M5131" t="s">
        <v>38</v>
      </c>
      <c r="N5131" t="s">
        <v>40</v>
      </c>
      <c r="O5131" t="s">
        <v>41</v>
      </c>
      <c r="P5131" s="83">
        <v>1</v>
      </c>
      <c r="Q5131">
        <v>0</v>
      </c>
      <c r="R5131">
        <v>1</v>
      </c>
      <c r="S5131" s="9">
        <v>0</v>
      </c>
    </row>
    <row r="5132" spans="1:19">
      <c r="A5132" s="83">
        <v>2021</v>
      </c>
      <c r="B5132" t="s">
        <v>1456</v>
      </c>
      <c r="C5132" t="s">
        <v>1540</v>
      </c>
      <c r="D5132" t="s">
        <v>1457</v>
      </c>
      <c r="E5132" t="s">
        <v>2</v>
      </c>
      <c r="F5132" t="s">
        <v>458</v>
      </c>
      <c r="G5132" t="s">
        <v>1559</v>
      </c>
      <c r="H5132" t="s">
        <v>1560</v>
      </c>
      <c r="I5132" t="s">
        <v>36</v>
      </c>
      <c r="J5132" t="s">
        <v>37</v>
      </c>
      <c r="K5132" t="s">
        <v>38</v>
      </c>
      <c r="L5132" t="s">
        <v>8</v>
      </c>
      <c r="M5132" t="s">
        <v>38</v>
      </c>
      <c r="N5132" t="s">
        <v>8</v>
      </c>
      <c r="O5132" t="s">
        <v>42</v>
      </c>
      <c r="P5132" s="83">
        <v>1</v>
      </c>
      <c r="Q5132">
        <v>0</v>
      </c>
      <c r="R5132">
        <v>1</v>
      </c>
      <c r="S5132" s="9">
        <v>0</v>
      </c>
    </row>
    <row r="5133" spans="1:19">
      <c r="A5133" s="83">
        <v>2021</v>
      </c>
      <c r="B5133" t="s">
        <v>1456</v>
      </c>
      <c r="C5133" t="s">
        <v>1540</v>
      </c>
      <c r="D5133" t="s">
        <v>1457</v>
      </c>
      <c r="E5133" t="s">
        <v>2</v>
      </c>
      <c r="F5133" t="s">
        <v>458</v>
      </c>
      <c r="G5133" t="s">
        <v>1559</v>
      </c>
      <c r="H5133" t="s">
        <v>1560</v>
      </c>
      <c r="I5133" t="s">
        <v>36</v>
      </c>
      <c r="J5133" t="s">
        <v>37</v>
      </c>
      <c r="K5133" t="s">
        <v>38</v>
      </c>
      <c r="L5133" t="s">
        <v>8</v>
      </c>
      <c r="M5133" t="s">
        <v>38</v>
      </c>
      <c r="N5133" t="s">
        <v>8</v>
      </c>
      <c r="O5133" t="s">
        <v>42</v>
      </c>
      <c r="P5133" s="83">
        <v>1</v>
      </c>
      <c r="Q5133">
        <v>0</v>
      </c>
      <c r="R5133">
        <v>1</v>
      </c>
      <c r="S5133" s="9">
        <v>0</v>
      </c>
    </row>
    <row r="5134" spans="1:19">
      <c r="A5134" s="83">
        <v>2021</v>
      </c>
      <c r="B5134" t="s">
        <v>1456</v>
      </c>
      <c r="C5134" t="s">
        <v>1540</v>
      </c>
      <c r="D5134" t="s">
        <v>1457</v>
      </c>
      <c r="E5134" t="s">
        <v>2</v>
      </c>
      <c r="F5134" t="s">
        <v>458</v>
      </c>
      <c r="G5134" t="s">
        <v>1559</v>
      </c>
      <c r="H5134" t="s">
        <v>1560</v>
      </c>
      <c r="I5134" t="s">
        <v>36</v>
      </c>
      <c r="J5134" t="s">
        <v>37</v>
      </c>
      <c r="K5134" t="s">
        <v>38</v>
      </c>
      <c r="L5134" t="s">
        <v>8</v>
      </c>
      <c r="M5134" t="s">
        <v>38</v>
      </c>
      <c r="N5134" t="s">
        <v>40</v>
      </c>
      <c r="O5134" t="s">
        <v>41</v>
      </c>
      <c r="P5134" s="83">
        <v>1</v>
      </c>
      <c r="Q5134">
        <v>0</v>
      </c>
      <c r="R5134">
        <v>1</v>
      </c>
      <c r="S5134" s="9">
        <v>0</v>
      </c>
    </row>
    <row r="5135" spans="1:19">
      <c r="A5135" s="83">
        <v>2021</v>
      </c>
      <c r="B5135" t="s">
        <v>1456</v>
      </c>
      <c r="C5135" t="s">
        <v>1540</v>
      </c>
      <c r="D5135" t="s">
        <v>1457</v>
      </c>
      <c r="E5135" t="s">
        <v>2</v>
      </c>
      <c r="F5135" t="s">
        <v>732</v>
      </c>
      <c r="G5135" t="s">
        <v>1544</v>
      </c>
      <c r="H5135" t="s">
        <v>448</v>
      </c>
      <c r="I5135" t="s">
        <v>36</v>
      </c>
      <c r="J5135" t="s">
        <v>37</v>
      </c>
      <c r="K5135" t="s">
        <v>7</v>
      </c>
      <c r="L5135" t="s">
        <v>8</v>
      </c>
      <c r="M5135" t="s">
        <v>7</v>
      </c>
      <c r="N5135" t="s">
        <v>9</v>
      </c>
      <c r="O5135" t="s">
        <v>10</v>
      </c>
      <c r="P5135" s="83">
        <v>7</v>
      </c>
      <c r="Q5135">
        <v>0</v>
      </c>
      <c r="R5135">
        <v>7</v>
      </c>
      <c r="S5135" s="9">
        <v>0</v>
      </c>
    </row>
    <row r="5136" spans="1:19">
      <c r="A5136" s="83">
        <v>2021</v>
      </c>
      <c r="B5136" t="s">
        <v>1456</v>
      </c>
      <c r="C5136" t="s">
        <v>1540</v>
      </c>
      <c r="D5136" t="s">
        <v>1457</v>
      </c>
      <c r="E5136" t="s">
        <v>2</v>
      </c>
      <c r="F5136" t="s">
        <v>732</v>
      </c>
      <c r="G5136" t="s">
        <v>1544</v>
      </c>
      <c r="H5136" t="s">
        <v>448</v>
      </c>
      <c r="I5136" t="s">
        <v>36</v>
      </c>
      <c r="J5136" t="s">
        <v>37</v>
      </c>
      <c r="K5136" t="s">
        <v>38</v>
      </c>
      <c r="L5136" t="s">
        <v>8</v>
      </c>
      <c r="M5136" t="s">
        <v>38</v>
      </c>
      <c r="N5136" t="s">
        <v>8</v>
      </c>
      <c r="O5136" t="s">
        <v>42</v>
      </c>
      <c r="P5136" s="83">
        <v>2</v>
      </c>
      <c r="Q5136">
        <v>0</v>
      </c>
      <c r="R5136">
        <v>2</v>
      </c>
      <c r="S5136" s="9">
        <v>0</v>
      </c>
    </row>
    <row r="5137" spans="1:19">
      <c r="A5137" s="83">
        <v>2021</v>
      </c>
      <c r="B5137" t="s">
        <v>1456</v>
      </c>
      <c r="C5137" t="s">
        <v>1540</v>
      </c>
      <c r="D5137" t="s">
        <v>1457</v>
      </c>
      <c r="E5137" t="s">
        <v>2</v>
      </c>
      <c r="F5137" t="s">
        <v>732</v>
      </c>
      <c r="G5137" t="s">
        <v>1544</v>
      </c>
      <c r="H5137" t="s">
        <v>448</v>
      </c>
      <c r="I5137" t="s">
        <v>36</v>
      </c>
      <c r="J5137" t="s">
        <v>37</v>
      </c>
      <c r="K5137" t="s">
        <v>38</v>
      </c>
      <c r="L5137" t="s">
        <v>8</v>
      </c>
      <c r="M5137" t="s">
        <v>38</v>
      </c>
      <c r="N5137" t="s">
        <v>40</v>
      </c>
      <c r="O5137" t="s">
        <v>41</v>
      </c>
      <c r="P5137" s="83">
        <v>3</v>
      </c>
      <c r="Q5137">
        <v>0</v>
      </c>
      <c r="R5137">
        <v>3</v>
      </c>
      <c r="S5137" s="9">
        <v>0</v>
      </c>
    </row>
    <row r="5138" spans="1:19">
      <c r="A5138" s="83">
        <v>2021</v>
      </c>
      <c r="B5138" t="s">
        <v>1456</v>
      </c>
      <c r="C5138" t="s">
        <v>1540</v>
      </c>
      <c r="D5138" t="s">
        <v>1457</v>
      </c>
      <c r="E5138" t="s">
        <v>2</v>
      </c>
      <c r="F5138" t="s">
        <v>732</v>
      </c>
      <c r="G5138" t="s">
        <v>1544</v>
      </c>
      <c r="H5138" t="s">
        <v>448</v>
      </c>
      <c r="I5138" t="s">
        <v>36</v>
      </c>
      <c r="J5138" t="s">
        <v>37</v>
      </c>
      <c r="K5138" t="s">
        <v>38</v>
      </c>
      <c r="L5138" t="s">
        <v>8</v>
      </c>
      <c r="M5138" t="s">
        <v>8</v>
      </c>
      <c r="N5138" t="s">
        <v>40</v>
      </c>
      <c r="O5138" t="s">
        <v>43</v>
      </c>
      <c r="P5138" s="83">
        <v>4</v>
      </c>
      <c r="Q5138">
        <v>0</v>
      </c>
      <c r="R5138">
        <v>4</v>
      </c>
      <c r="S5138" s="9">
        <v>0</v>
      </c>
    </row>
    <row r="5139" spans="1:19">
      <c r="A5139" s="83">
        <v>2021</v>
      </c>
      <c r="B5139" t="s">
        <v>1456</v>
      </c>
      <c r="C5139" t="s">
        <v>1540</v>
      </c>
      <c r="D5139" t="s">
        <v>1457</v>
      </c>
      <c r="E5139" t="s">
        <v>2</v>
      </c>
      <c r="F5139" t="s">
        <v>734</v>
      </c>
      <c r="G5139" t="s">
        <v>1550</v>
      </c>
      <c r="H5139" t="s">
        <v>448</v>
      </c>
      <c r="I5139" t="s">
        <v>36</v>
      </c>
      <c r="J5139" t="s">
        <v>37</v>
      </c>
      <c r="K5139" t="s">
        <v>7</v>
      </c>
      <c r="L5139" t="s">
        <v>8</v>
      </c>
      <c r="M5139" t="s">
        <v>7</v>
      </c>
      <c r="N5139" t="s">
        <v>9</v>
      </c>
      <c r="O5139" t="s">
        <v>10</v>
      </c>
      <c r="P5139" s="83">
        <v>3</v>
      </c>
      <c r="Q5139">
        <v>0</v>
      </c>
      <c r="R5139">
        <v>3</v>
      </c>
      <c r="S5139" s="9">
        <v>0</v>
      </c>
    </row>
    <row r="5140" spans="1:19">
      <c r="A5140" s="83">
        <v>2021</v>
      </c>
      <c r="B5140" t="s">
        <v>1456</v>
      </c>
      <c r="C5140" t="s">
        <v>1540</v>
      </c>
      <c r="D5140" t="s">
        <v>1457</v>
      </c>
      <c r="E5140" t="s">
        <v>2</v>
      </c>
      <c r="F5140" t="s">
        <v>734</v>
      </c>
      <c r="G5140" t="s">
        <v>1550</v>
      </c>
      <c r="H5140" t="s">
        <v>448</v>
      </c>
      <c r="I5140" t="s">
        <v>36</v>
      </c>
      <c r="J5140" t="s">
        <v>37</v>
      </c>
      <c r="K5140" t="s">
        <v>38</v>
      </c>
      <c r="L5140" t="s">
        <v>8</v>
      </c>
      <c r="M5140" t="s">
        <v>38</v>
      </c>
      <c r="N5140" t="s">
        <v>8</v>
      </c>
      <c r="O5140" t="s">
        <v>42</v>
      </c>
      <c r="P5140" s="83">
        <v>1</v>
      </c>
      <c r="Q5140">
        <v>0</v>
      </c>
      <c r="R5140">
        <v>1</v>
      </c>
      <c r="S5140" s="9">
        <v>0</v>
      </c>
    </row>
    <row r="5141" spans="1:19">
      <c r="A5141" s="83">
        <v>2021</v>
      </c>
      <c r="B5141" t="s">
        <v>1456</v>
      </c>
      <c r="C5141" t="s">
        <v>1540</v>
      </c>
      <c r="D5141" t="s">
        <v>1457</v>
      </c>
      <c r="E5141" t="s">
        <v>2</v>
      </c>
      <c r="F5141" t="s">
        <v>734</v>
      </c>
      <c r="G5141" t="s">
        <v>1550</v>
      </c>
      <c r="H5141" t="s">
        <v>448</v>
      </c>
      <c r="I5141" t="s">
        <v>36</v>
      </c>
      <c r="J5141" t="s">
        <v>37</v>
      </c>
      <c r="K5141" t="s">
        <v>38</v>
      </c>
      <c r="L5141" t="s">
        <v>8</v>
      </c>
      <c r="M5141" t="s">
        <v>8</v>
      </c>
      <c r="N5141" t="s">
        <v>7</v>
      </c>
      <c r="O5141" t="s">
        <v>39</v>
      </c>
      <c r="P5141" s="83">
        <v>1</v>
      </c>
      <c r="Q5141">
        <v>0</v>
      </c>
      <c r="R5141">
        <v>1</v>
      </c>
      <c r="S5141" s="9">
        <v>0</v>
      </c>
    </row>
    <row r="5142" spans="1:19">
      <c r="A5142" s="83">
        <v>2021</v>
      </c>
      <c r="B5142" t="s">
        <v>1456</v>
      </c>
      <c r="C5142" t="s">
        <v>1540</v>
      </c>
      <c r="D5142" t="s">
        <v>1457</v>
      </c>
      <c r="E5142" t="s">
        <v>2</v>
      </c>
      <c r="F5142" t="s">
        <v>734</v>
      </c>
      <c r="G5142" t="s">
        <v>1550</v>
      </c>
      <c r="H5142" t="s">
        <v>448</v>
      </c>
      <c r="I5142" t="s">
        <v>36</v>
      </c>
      <c r="J5142" t="s">
        <v>37</v>
      </c>
      <c r="K5142" t="s">
        <v>38</v>
      </c>
      <c r="L5142" t="s">
        <v>8</v>
      </c>
      <c r="M5142" t="s">
        <v>38</v>
      </c>
      <c r="N5142" t="s">
        <v>40</v>
      </c>
      <c r="O5142" t="s">
        <v>41</v>
      </c>
      <c r="P5142" s="83">
        <v>1</v>
      </c>
      <c r="Q5142">
        <v>0</v>
      </c>
      <c r="R5142">
        <v>1</v>
      </c>
      <c r="S5142" s="9">
        <v>0</v>
      </c>
    </row>
    <row r="5143" spans="1:19">
      <c r="A5143" s="83">
        <v>2021</v>
      </c>
      <c r="B5143" t="s">
        <v>1456</v>
      </c>
      <c r="C5143" t="s">
        <v>1540</v>
      </c>
      <c r="D5143" t="s">
        <v>1457</v>
      </c>
      <c r="E5143" t="s">
        <v>2</v>
      </c>
      <c r="F5143" t="s">
        <v>884</v>
      </c>
      <c r="G5143" t="s">
        <v>1545</v>
      </c>
      <c r="H5143" t="s">
        <v>448</v>
      </c>
      <c r="I5143" t="s">
        <v>36</v>
      </c>
      <c r="J5143" t="s">
        <v>37</v>
      </c>
      <c r="K5143" t="s">
        <v>38</v>
      </c>
      <c r="L5143" t="s">
        <v>8</v>
      </c>
      <c r="M5143" t="s">
        <v>38</v>
      </c>
      <c r="N5143" t="s">
        <v>8</v>
      </c>
      <c r="O5143" t="s">
        <v>42</v>
      </c>
      <c r="P5143" s="83">
        <v>1</v>
      </c>
      <c r="Q5143">
        <v>0</v>
      </c>
      <c r="R5143">
        <v>1</v>
      </c>
      <c r="S5143" s="9">
        <v>0</v>
      </c>
    </row>
    <row r="5144" spans="1:19">
      <c r="A5144" s="83">
        <v>2021</v>
      </c>
      <c r="B5144" t="s">
        <v>1456</v>
      </c>
      <c r="C5144" t="s">
        <v>1540</v>
      </c>
      <c r="D5144" t="s">
        <v>1457</v>
      </c>
      <c r="E5144" t="s">
        <v>2</v>
      </c>
      <c r="F5144" t="s">
        <v>884</v>
      </c>
      <c r="G5144" t="s">
        <v>1545</v>
      </c>
      <c r="H5144" t="s">
        <v>448</v>
      </c>
      <c r="I5144" t="s">
        <v>36</v>
      </c>
      <c r="J5144" t="s">
        <v>37</v>
      </c>
      <c r="K5144" t="s">
        <v>38</v>
      </c>
      <c r="L5144" t="s">
        <v>8</v>
      </c>
      <c r="M5144" t="s">
        <v>38</v>
      </c>
      <c r="N5144" t="s">
        <v>40</v>
      </c>
      <c r="O5144" t="s">
        <v>41</v>
      </c>
      <c r="P5144" s="83">
        <v>1</v>
      </c>
      <c r="Q5144">
        <v>0</v>
      </c>
      <c r="R5144">
        <v>1</v>
      </c>
      <c r="S5144" s="9">
        <v>0</v>
      </c>
    </row>
    <row r="5145" spans="1:19">
      <c r="A5145" s="83">
        <v>2021</v>
      </c>
      <c r="B5145" t="s">
        <v>1456</v>
      </c>
      <c r="C5145" t="s">
        <v>1540</v>
      </c>
      <c r="D5145" t="s">
        <v>1457</v>
      </c>
      <c r="E5145" t="s">
        <v>2</v>
      </c>
      <c r="F5145" t="s">
        <v>884</v>
      </c>
      <c r="G5145" t="s">
        <v>1545</v>
      </c>
      <c r="H5145" t="s">
        <v>448</v>
      </c>
      <c r="I5145" t="s">
        <v>36</v>
      </c>
      <c r="J5145" t="s">
        <v>37</v>
      </c>
      <c r="K5145">
        <v>3</v>
      </c>
      <c r="L5145" t="s">
        <v>8</v>
      </c>
      <c r="M5145" t="s">
        <v>8</v>
      </c>
      <c r="N5145" t="s">
        <v>40</v>
      </c>
      <c r="O5145" t="s">
        <v>43</v>
      </c>
      <c r="P5145" s="83">
        <v>1</v>
      </c>
      <c r="Q5145">
        <v>0</v>
      </c>
      <c r="R5145">
        <v>1</v>
      </c>
      <c r="S5145" s="9">
        <v>0</v>
      </c>
    </row>
    <row r="5146" spans="1:19">
      <c r="A5146" s="83">
        <v>2021</v>
      </c>
      <c r="B5146" t="s">
        <v>1456</v>
      </c>
      <c r="C5146" t="s">
        <v>1540</v>
      </c>
      <c r="D5146" t="s">
        <v>1457</v>
      </c>
      <c r="E5146" t="s">
        <v>2</v>
      </c>
      <c r="F5146" t="s">
        <v>884</v>
      </c>
      <c r="G5146" t="s">
        <v>1545</v>
      </c>
      <c r="H5146" t="s">
        <v>448</v>
      </c>
      <c r="I5146" t="s">
        <v>36</v>
      </c>
      <c r="J5146" t="s">
        <v>37</v>
      </c>
      <c r="K5146" t="s">
        <v>7</v>
      </c>
      <c r="L5146" t="s">
        <v>8</v>
      </c>
      <c r="M5146" t="s">
        <v>7</v>
      </c>
      <c r="N5146" t="s">
        <v>9</v>
      </c>
      <c r="O5146" t="s">
        <v>10</v>
      </c>
      <c r="P5146" s="83">
        <v>3</v>
      </c>
      <c r="Q5146">
        <v>0</v>
      </c>
      <c r="R5146">
        <v>3</v>
      </c>
      <c r="S5146" s="9">
        <v>0</v>
      </c>
    </row>
    <row r="5147" spans="1:19">
      <c r="A5147" s="83">
        <v>2021</v>
      </c>
      <c r="B5147" t="s">
        <v>1456</v>
      </c>
      <c r="C5147" t="s">
        <v>1540</v>
      </c>
      <c r="D5147" t="s">
        <v>1457</v>
      </c>
      <c r="E5147" t="s">
        <v>2</v>
      </c>
      <c r="F5147" t="s">
        <v>886</v>
      </c>
      <c r="G5147" t="s">
        <v>1546</v>
      </c>
      <c r="H5147" t="s">
        <v>448</v>
      </c>
      <c r="I5147" t="s">
        <v>36</v>
      </c>
      <c r="J5147" t="s">
        <v>37</v>
      </c>
      <c r="K5147" t="s">
        <v>7</v>
      </c>
      <c r="L5147" t="s">
        <v>8</v>
      </c>
      <c r="M5147" t="s">
        <v>7</v>
      </c>
      <c r="N5147" t="s">
        <v>9</v>
      </c>
      <c r="O5147" t="s">
        <v>10</v>
      </c>
      <c r="P5147" s="83">
        <v>6</v>
      </c>
      <c r="Q5147">
        <v>0</v>
      </c>
      <c r="R5147">
        <v>6</v>
      </c>
      <c r="S5147" s="9">
        <v>0</v>
      </c>
    </row>
    <row r="5148" spans="1:19">
      <c r="A5148" s="83">
        <v>2021</v>
      </c>
      <c r="B5148" t="s">
        <v>1456</v>
      </c>
      <c r="C5148" t="s">
        <v>1540</v>
      </c>
      <c r="D5148" t="s">
        <v>1457</v>
      </c>
      <c r="E5148" t="s">
        <v>2</v>
      </c>
      <c r="F5148" t="s">
        <v>886</v>
      </c>
      <c r="G5148" t="s">
        <v>1546</v>
      </c>
      <c r="H5148" t="s">
        <v>448</v>
      </c>
      <c r="I5148" t="s">
        <v>36</v>
      </c>
      <c r="J5148" t="s">
        <v>37</v>
      </c>
      <c r="K5148" t="s">
        <v>38</v>
      </c>
      <c r="L5148" t="s">
        <v>8</v>
      </c>
      <c r="M5148" t="s">
        <v>8</v>
      </c>
      <c r="N5148" t="s">
        <v>40</v>
      </c>
      <c r="O5148" t="s">
        <v>43</v>
      </c>
      <c r="P5148" s="83">
        <v>2</v>
      </c>
      <c r="Q5148">
        <v>0</v>
      </c>
      <c r="R5148">
        <v>2</v>
      </c>
      <c r="S5148" s="9">
        <v>0</v>
      </c>
    </row>
    <row r="5149" spans="1:19">
      <c r="A5149" s="83">
        <v>2021</v>
      </c>
      <c r="B5149" t="s">
        <v>1456</v>
      </c>
      <c r="C5149" t="s">
        <v>1540</v>
      </c>
      <c r="D5149" t="s">
        <v>1457</v>
      </c>
      <c r="E5149" t="s">
        <v>2</v>
      </c>
      <c r="F5149" t="s">
        <v>886</v>
      </c>
      <c r="G5149" t="s">
        <v>1546</v>
      </c>
      <c r="H5149" t="s">
        <v>448</v>
      </c>
      <c r="I5149" t="s">
        <v>36</v>
      </c>
      <c r="J5149" t="s">
        <v>37</v>
      </c>
      <c r="K5149" t="s">
        <v>38</v>
      </c>
      <c r="L5149" t="s">
        <v>8</v>
      </c>
      <c r="M5149" t="s">
        <v>38</v>
      </c>
      <c r="N5149" t="s">
        <v>40</v>
      </c>
      <c r="O5149" t="s">
        <v>41</v>
      </c>
      <c r="P5149" s="83">
        <v>2</v>
      </c>
      <c r="Q5149">
        <v>0</v>
      </c>
      <c r="R5149">
        <v>2</v>
      </c>
      <c r="S5149" s="9">
        <v>0</v>
      </c>
    </row>
    <row r="5150" spans="1:19">
      <c r="A5150" s="83">
        <v>2021</v>
      </c>
      <c r="B5150" t="s">
        <v>1456</v>
      </c>
      <c r="C5150" t="s">
        <v>1540</v>
      </c>
      <c r="D5150" t="s">
        <v>1457</v>
      </c>
      <c r="E5150" t="s">
        <v>2</v>
      </c>
      <c r="F5150" t="s">
        <v>886</v>
      </c>
      <c r="G5150" t="s">
        <v>1546</v>
      </c>
      <c r="H5150" t="s">
        <v>448</v>
      </c>
      <c r="I5150" t="s">
        <v>36</v>
      </c>
      <c r="J5150" t="s">
        <v>37</v>
      </c>
      <c r="K5150" t="s">
        <v>38</v>
      </c>
      <c r="L5150" t="s">
        <v>8</v>
      </c>
      <c r="M5150" t="s">
        <v>38</v>
      </c>
      <c r="N5150" t="s">
        <v>8</v>
      </c>
      <c r="O5150" t="s">
        <v>42</v>
      </c>
      <c r="P5150" s="83">
        <v>2</v>
      </c>
      <c r="Q5150">
        <v>0</v>
      </c>
      <c r="R5150">
        <v>2</v>
      </c>
      <c r="S5150" s="9">
        <v>0</v>
      </c>
    </row>
    <row r="5151" spans="1:19">
      <c r="A5151" t="s">
        <v>517</v>
      </c>
      <c r="B5151" s="66"/>
      <c r="C5151" s="66"/>
      <c r="G5151" t="s">
        <v>504</v>
      </c>
      <c r="H5151" s="66">
        <v>27</v>
      </c>
      <c r="P5151" s="86"/>
    </row>
    <row r="5152" spans="1:19">
      <c r="A5152" s="83">
        <v>2021</v>
      </c>
      <c r="B5152" t="s">
        <v>1456</v>
      </c>
      <c r="C5152" t="s">
        <v>931</v>
      </c>
      <c r="D5152" t="s">
        <v>1457</v>
      </c>
      <c r="E5152" t="s">
        <v>154</v>
      </c>
      <c r="F5152" t="s">
        <v>95</v>
      </c>
      <c r="G5152" t="s">
        <v>1576</v>
      </c>
      <c r="H5152" t="s">
        <v>97</v>
      </c>
      <c r="I5152" t="s">
        <v>98</v>
      </c>
      <c r="J5152" t="s">
        <v>6</v>
      </c>
      <c r="K5152" t="s">
        <v>7</v>
      </c>
      <c r="L5152" t="s">
        <v>8</v>
      </c>
      <c r="M5152" t="s">
        <v>7</v>
      </c>
      <c r="N5152" t="s">
        <v>9</v>
      </c>
      <c r="O5152" t="s">
        <v>10</v>
      </c>
      <c r="P5152" s="83">
        <v>19</v>
      </c>
      <c r="Q5152">
        <v>15.23</v>
      </c>
      <c r="R5152">
        <v>3.7699999999999996</v>
      </c>
      <c r="S5152" s="9">
        <v>0.80157894736842106</v>
      </c>
    </row>
    <row r="5153" spans="1:19">
      <c r="A5153" s="83">
        <v>2021</v>
      </c>
      <c r="B5153" t="s">
        <v>1456</v>
      </c>
      <c r="C5153" t="s">
        <v>931</v>
      </c>
      <c r="D5153" t="s">
        <v>1457</v>
      </c>
      <c r="E5153" t="s">
        <v>2</v>
      </c>
      <c r="F5153" t="s">
        <v>1</v>
      </c>
      <c r="G5153" t="s">
        <v>1547</v>
      </c>
      <c r="H5153" t="s">
        <v>1548</v>
      </c>
      <c r="I5153" t="s">
        <v>233</v>
      </c>
      <c r="J5153" t="s">
        <v>6</v>
      </c>
      <c r="K5153" t="s">
        <v>7</v>
      </c>
      <c r="L5153" t="s">
        <v>8</v>
      </c>
      <c r="M5153" t="s">
        <v>7</v>
      </c>
      <c r="N5153" t="s">
        <v>9</v>
      </c>
      <c r="O5153" t="s">
        <v>10</v>
      </c>
      <c r="P5153" s="83">
        <v>72</v>
      </c>
      <c r="Q5153">
        <v>51.61</v>
      </c>
      <c r="R5153">
        <v>20.39</v>
      </c>
      <c r="S5153" s="9">
        <v>0.71680555555555558</v>
      </c>
    </row>
    <row r="5154" spans="1:19">
      <c r="A5154" s="83">
        <v>2021</v>
      </c>
      <c r="B5154" t="s">
        <v>1456</v>
      </c>
      <c r="C5154" t="s">
        <v>931</v>
      </c>
      <c r="D5154" t="s">
        <v>1457</v>
      </c>
      <c r="E5154" t="s">
        <v>2</v>
      </c>
      <c r="F5154" t="s">
        <v>26</v>
      </c>
      <c r="G5154" t="s">
        <v>1556</v>
      </c>
      <c r="H5154" t="s">
        <v>1557</v>
      </c>
      <c r="I5154" t="s">
        <v>233</v>
      </c>
      <c r="J5154" t="s">
        <v>6</v>
      </c>
      <c r="K5154" t="s">
        <v>7</v>
      </c>
      <c r="L5154" t="s">
        <v>8</v>
      </c>
      <c r="M5154" t="s">
        <v>7</v>
      </c>
      <c r="N5154" t="s">
        <v>9</v>
      </c>
      <c r="O5154" t="s">
        <v>10</v>
      </c>
      <c r="P5154" s="83">
        <v>7</v>
      </c>
      <c r="Q5154">
        <v>5</v>
      </c>
      <c r="R5154">
        <v>2</v>
      </c>
      <c r="S5154" s="9">
        <v>0.7142857142857143</v>
      </c>
    </row>
    <row r="5155" spans="1:19">
      <c r="A5155" s="83">
        <v>2021</v>
      </c>
      <c r="B5155" t="s">
        <v>1456</v>
      </c>
      <c r="C5155" t="s">
        <v>931</v>
      </c>
      <c r="D5155" t="s">
        <v>1457</v>
      </c>
      <c r="E5155" t="s">
        <v>1588</v>
      </c>
      <c r="F5155" t="s">
        <v>149</v>
      </c>
      <c r="G5155" t="s">
        <v>1589</v>
      </c>
      <c r="H5155" t="s">
        <v>1590</v>
      </c>
      <c r="I5155" t="s">
        <v>294</v>
      </c>
      <c r="J5155" t="s">
        <v>153</v>
      </c>
      <c r="K5155" t="s">
        <v>7</v>
      </c>
      <c r="L5155" t="s">
        <v>8</v>
      </c>
      <c r="M5155" t="s">
        <v>7</v>
      </c>
      <c r="N5155" t="s">
        <v>9</v>
      </c>
      <c r="O5155" t="s">
        <v>10</v>
      </c>
      <c r="P5155" s="83">
        <v>7</v>
      </c>
      <c r="Q5155">
        <v>5.4</v>
      </c>
      <c r="R5155">
        <v>1.5999999999999996</v>
      </c>
      <c r="S5155" s="9">
        <v>0.77142857142857146</v>
      </c>
    </row>
    <row r="5156" spans="1:19">
      <c r="A5156" s="83">
        <v>2021</v>
      </c>
      <c r="B5156" t="s">
        <v>1456</v>
      </c>
      <c r="C5156" t="s">
        <v>933</v>
      </c>
      <c r="D5156" t="s">
        <v>1457</v>
      </c>
      <c r="E5156" t="s">
        <v>2</v>
      </c>
      <c r="F5156" t="s">
        <v>54</v>
      </c>
      <c r="G5156" t="s">
        <v>1459</v>
      </c>
      <c r="H5156" t="s">
        <v>1460</v>
      </c>
      <c r="I5156" t="s">
        <v>127</v>
      </c>
      <c r="J5156" t="s">
        <v>79</v>
      </c>
      <c r="K5156" t="s">
        <v>38</v>
      </c>
      <c r="L5156" t="s">
        <v>8</v>
      </c>
      <c r="M5156" t="s">
        <v>8</v>
      </c>
      <c r="N5156" t="s">
        <v>7</v>
      </c>
      <c r="O5156" t="s">
        <v>39</v>
      </c>
      <c r="P5156" s="83">
        <v>4</v>
      </c>
      <c r="Q5156">
        <v>3</v>
      </c>
      <c r="R5156">
        <v>1</v>
      </c>
      <c r="S5156" s="9">
        <v>0.75</v>
      </c>
    </row>
    <row r="5157" spans="1:19">
      <c r="A5157" s="83">
        <v>2021</v>
      </c>
      <c r="B5157" t="s">
        <v>1456</v>
      </c>
      <c r="C5157" t="s">
        <v>933</v>
      </c>
      <c r="D5157" t="s">
        <v>1457</v>
      </c>
      <c r="E5157" t="s">
        <v>2</v>
      </c>
      <c r="F5157" t="s">
        <v>54</v>
      </c>
      <c r="G5157" t="s">
        <v>1459</v>
      </c>
      <c r="H5157" t="s">
        <v>1460</v>
      </c>
      <c r="I5157" t="s">
        <v>127</v>
      </c>
      <c r="J5157" t="s">
        <v>79</v>
      </c>
      <c r="K5157" t="s">
        <v>7</v>
      </c>
      <c r="L5157" t="s">
        <v>8</v>
      </c>
      <c r="M5157" t="s">
        <v>7</v>
      </c>
      <c r="N5157" t="s">
        <v>9</v>
      </c>
      <c r="O5157" t="s">
        <v>10</v>
      </c>
      <c r="P5157" s="83">
        <v>11</v>
      </c>
      <c r="Q5157">
        <v>8.8000000000000007</v>
      </c>
      <c r="R5157">
        <v>2.1999999999999993</v>
      </c>
      <c r="S5157" s="9">
        <v>0.8</v>
      </c>
    </row>
    <row r="5158" spans="1:19">
      <c r="A5158" s="83">
        <v>2021</v>
      </c>
      <c r="B5158" t="s">
        <v>1456</v>
      </c>
      <c r="C5158" t="s">
        <v>933</v>
      </c>
      <c r="D5158" t="s">
        <v>1457</v>
      </c>
      <c r="E5158" t="s">
        <v>2</v>
      </c>
      <c r="F5158" t="s">
        <v>64</v>
      </c>
      <c r="G5158" t="s">
        <v>1461</v>
      </c>
      <c r="H5158" t="s">
        <v>126</v>
      </c>
      <c r="I5158" t="s">
        <v>127</v>
      </c>
      <c r="J5158" t="s">
        <v>79</v>
      </c>
      <c r="K5158" t="s">
        <v>8</v>
      </c>
      <c r="L5158" t="s">
        <v>40</v>
      </c>
      <c r="M5158" t="s">
        <v>8</v>
      </c>
      <c r="N5158" t="s">
        <v>201</v>
      </c>
      <c r="O5158" t="s">
        <v>392</v>
      </c>
      <c r="P5158" s="83">
        <v>14</v>
      </c>
      <c r="Q5158">
        <v>10</v>
      </c>
      <c r="R5158">
        <v>4</v>
      </c>
      <c r="S5158" s="9">
        <v>0.7142857142857143</v>
      </c>
    </row>
    <row r="5159" spans="1:19">
      <c r="A5159" s="83">
        <v>2021</v>
      </c>
      <c r="B5159" t="s">
        <v>1456</v>
      </c>
      <c r="C5159" t="s">
        <v>933</v>
      </c>
      <c r="D5159" t="s">
        <v>1457</v>
      </c>
      <c r="E5159" t="s">
        <v>2</v>
      </c>
      <c r="F5159" t="s">
        <v>64</v>
      </c>
      <c r="G5159" t="s">
        <v>1461</v>
      </c>
      <c r="H5159" t="s">
        <v>126</v>
      </c>
      <c r="I5159" t="s">
        <v>127</v>
      </c>
      <c r="J5159" t="s">
        <v>79</v>
      </c>
      <c r="K5159" t="s">
        <v>8</v>
      </c>
      <c r="L5159" t="s">
        <v>8</v>
      </c>
      <c r="M5159" t="s">
        <v>8</v>
      </c>
      <c r="N5159" t="s">
        <v>8</v>
      </c>
      <c r="O5159" t="s">
        <v>238</v>
      </c>
      <c r="P5159" s="83">
        <v>10</v>
      </c>
      <c r="Q5159">
        <v>8</v>
      </c>
      <c r="R5159">
        <v>2</v>
      </c>
      <c r="S5159" s="9">
        <v>0.8</v>
      </c>
    </row>
    <row r="5160" spans="1:19">
      <c r="A5160" s="83">
        <v>2021</v>
      </c>
      <c r="B5160" t="s">
        <v>1456</v>
      </c>
      <c r="C5160" t="s">
        <v>933</v>
      </c>
      <c r="D5160" t="s">
        <v>1457</v>
      </c>
      <c r="E5160" t="s">
        <v>2</v>
      </c>
      <c r="F5160" t="s">
        <v>256</v>
      </c>
      <c r="G5160" t="s">
        <v>1462</v>
      </c>
      <c r="H5160" t="s">
        <v>1463</v>
      </c>
      <c r="I5160" t="s">
        <v>127</v>
      </c>
      <c r="J5160" t="s">
        <v>79</v>
      </c>
      <c r="K5160" t="s">
        <v>8</v>
      </c>
      <c r="L5160" t="s">
        <v>8</v>
      </c>
      <c r="M5160" t="s">
        <v>8</v>
      </c>
      <c r="N5160" t="s">
        <v>8</v>
      </c>
      <c r="O5160" t="s">
        <v>238</v>
      </c>
      <c r="P5160" s="83">
        <v>40</v>
      </c>
      <c r="Q5160">
        <v>33</v>
      </c>
      <c r="R5160">
        <v>7</v>
      </c>
      <c r="S5160" s="9">
        <v>0.82499999999999996</v>
      </c>
    </row>
    <row r="5161" spans="1:19">
      <c r="A5161" s="83">
        <v>2021</v>
      </c>
      <c r="B5161" t="s">
        <v>1456</v>
      </c>
      <c r="C5161" t="s">
        <v>933</v>
      </c>
      <c r="D5161" t="s">
        <v>1457</v>
      </c>
      <c r="E5161" t="s">
        <v>2</v>
      </c>
      <c r="F5161" t="s">
        <v>256</v>
      </c>
      <c r="G5161" t="s">
        <v>1462</v>
      </c>
      <c r="H5161" t="s">
        <v>1463</v>
      </c>
      <c r="I5161" t="s">
        <v>127</v>
      </c>
      <c r="J5161" t="s">
        <v>79</v>
      </c>
      <c r="K5161" t="s">
        <v>8</v>
      </c>
      <c r="L5161" t="s">
        <v>8</v>
      </c>
      <c r="M5161" t="s">
        <v>8</v>
      </c>
      <c r="N5161" t="s">
        <v>40</v>
      </c>
      <c r="O5161" t="s">
        <v>318</v>
      </c>
      <c r="P5161" s="83">
        <v>40</v>
      </c>
      <c r="Q5161">
        <v>33</v>
      </c>
      <c r="R5161">
        <v>7</v>
      </c>
      <c r="S5161" s="9">
        <v>0.82499999999999996</v>
      </c>
    </row>
    <row r="5162" spans="1:19">
      <c r="A5162" s="83">
        <v>2021</v>
      </c>
      <c r="B5162" t="s">
        <v>1456</v>
      </c>
      <c r="C5162" t="s">
        <v>933</v>
      </c>
      <c r="D5162" t="s">
        <v>1457</v>
      </c>
      <c r="E5162" t="s">
        <v>2</v>
      </c>
      <c r="F5162" t="s">
        <v>266</v>
      </c>
      <c r="G5162" t="s">
        <v>1464</v>
      </c>
      <c r="H5162" t="s">
        <v>126</v>
      </c>
      <c r="I5162" t="s">
        <v>127</v>
      </c>
      <c r="J5162" t="s">
        <v>79</v>
      </c>
      <c r="K5162" t="s">
        <v>8</v>
      </c>
      <c r="L5162" t="s">
        <v>8</v>
      </c>
      <c r="M5162" t="s">
        <v>8</v>
      </c>
      <c r="N5162" t="s">
        <v>38</v>
      </c>
      <c r="O5162" t="s">
        <v>239</v>
      </c>
      <c r="P5162" s="83">
        <v>90</v>
      </c>
      <c r="Q5162">
        <v>65</v>
      </c>
      <c r="R5162">
        <v>25</v>
      </c>
      <c r="S5162" s="9">
        <v>0.72222222222222221</v>
      </c>
    </row>
    <row r="5163" spans="1:19">
      <c r="A5163" s="83">
        <v>2021</v>
      </c>
      <c r="B5163" t="s">
        <v>1456</v>
      </c>
      <c r="C5163" t="s">
        <v>933</v>
      </c>
      <c r="D5163" t="s">
        <v>1457</v>
      </c>
      <c r="E5163" t="s">
        <v>2</v>
      </c>
      <c r="F5163" t="s">
        <v>281</v>
      </c>
      <c r="G5163" t="s">
        <v>1466</v>
      </c>
      <c r="H5163" t="s">
        <v>126</v>
      </c>
      <c r="I5163" t="s">
        <v>127</v>
      </c>
      <c r="J5163" t="s">
        <v>79</v>
      </c>
      <c r="K5163" t="s">
        <v>8</v>
      </c>
      <c r="L5163" t="s">
        <v>8</v>
      </c>
      <c r="M5163" t="s">
        <v>8</v>
      </c>
      <c r="N5163" t="s">
        <v>8</v>
      </c>
      <c r="O5163" t="s">
        <v>238</v>
      </c>
      <c r="P5163" s="83">
        <v>20</v>
      </c>
      <c r="Q5163">
        <v>16</v>
      </c>
      <c r="R5163">
        <v>4</v>
      </c>
      <c r="S5163" s="9">
        <v>0.8</v>
      </c>
    </row>
    <row r="5164" spans="1:19">
      <c r="A5164" s="83">
        <v>2021</v>
      </c>
      <c r="B5164" t="s">
        <v>1456</v>
      </c>
      <c r="C5164" t="s">
        <v>933</v>
      </c>
      <c r="D5164" t="s">
        <v>1457</v>
      </c>
      <c r="E5164" t="s">
        <v>2</v>
      </c>
      <c r="F5164" t="s">
        <v>281</v>
      </c>
      <c r="G5164" t="s">
        <v>1466</v>
      </c>
      <c r="H5164" t="s">
        <v>126</v>
      </c>
      <c r="I5164" t="s">
        <v>127</v>
      </c>
      <c r="J5164" t="s">
        <v>79</v>
      </c>
      <c r="K5164" t="s">
        <v>8</v>
      </c>
      <c r="L5164" t="s">
        <v>40</v>
      </c>
      <c r="M5164" t="s">
        <v>8</v>
      </c>
      <c r="N5164" t="s">
        <v>201</v>
      </c>
      <c r="O5164" t="s">
        <v>392</v>
      </c>
      <c r="P5164" s="83">
        <v>16</v>
      </c>
      <c r="Q5164">
        <v>12</v>
      </c>
      <c r="R5164">
        <v>4</v>
      </c>
      <c r="S5164" s="9">
        <v>0.75</v>
      </c>
    </row>
    <row r="5165" spans="1:19">
      <c r="A5165" s="83">
        <v>2021</v>
      </c>
      <c r="B5165" t="s">
        <v>1456</v>
      </c>
      <c r="C5165" t="s">
        <v>933</v>
      </c>
      <c r="D5165" t="s">
        <v>1457</v>
      </c>
      <c r="E5165" t="s">
        <v>2</v>
      </c>
      <c r="F5165" t="s">
        <v>287</v>
      </c>
      <c r="G5165" t="s">
        <v>1467</v>
      </c>
      <c r="H5165" t="s">
        <v>126</v>
      </c>
      <c r="I5165" t="s">
        <v>127</v>
      </c>
      <c r="J5165" t="s">
        <v>79</v>
      </c>
      <c r="K5165" t="s">
        <v>8</v>
      </c>
      <c r="L5165" t="s">
        <v>8</v>
      </c>
      <c r="M5165" t="s">
        <v>8</v>
      </c>
      <c r="N5165" t="s">
        <v>38</v>
      </c>
      <c r="O5165" t="s">
        <v>239</v>
      </c>
      <c r="P5165" s="83">
        <v>150</v>
      </c>
      <c r="Q5165">
        <v>111</v>
      </c>
      <c r="R5165">
        <v>39</v>
      </c>
      <c r="S5165" s="9">
        <v>0.74</v>
      </c>
    </row>
    <row r="5166" spans="1:19">
      <c r="A5166" s="83">
        <v>2021</v>
      </c>
      <c r="B5166" t="s">
        <v>1456</v>
      </c>
      <c r="C5166" t="s">
        <v>933</v>
      </c>
      <c r="D5166" t="s">
        <v>164</v>
      </c>
      <c r="E5166" t="s">
        <v>154</v>
      </c>
      <c r="F5166" t="s">
        <v>155</v>
      </c>
      <c r="G5166" t="s">
        <v>1508</v>
      </c>
      <c r="H5166" t="s">
        <v>126</v>
      </c>
      <c r="I5166" t="s">
        <v>667</v>
      </c>
      <c r="J5166" t="s">
        <v>79</v>
      </c>
      <c r="K5166" t="s">
        <v>7</v>
      </c>
      <c r="L5166" t="s">
        <v>8</v>
      </c>
      <c r="M5166" t="s">
        <v>7</v>
      </c>
      <c r="N5166" t="s">
        <v>9</v>
      </c>
      <c r="O5166" t="s">
        <v>10</v>
      </c>
      <c r="P5166" s="83">
        <v>5</v>
      </c>
      <c r="Q5166">
        <v>4</v>
      </c>
      <c r="R5166">
        <v>1</v>
      </c>
      <c r="S5166" s="9">
        <v>0.8</v>
      </c>
    </row>
    <row r="5167" spans="1:19">
      <c r="A5167" s="83">
        <v>2021</v>
      </c>
      <c r="B5167" t="s">
        <v>1456</v>
      </c>
      <c r="C5167" t="s">
        <v>933</v>
      </c>
      <c r="D5167" t="s">
        <v>164</v>
      </c>
      <c r="E5167" t="s">
        <v>2</v>
      </c>
      <c r="F5167" t="s">
        <v>1511</v>
      </c>
      <c r="G5167" t="s">
        <v>1512</v>
      </c>
      <c r="H5167" t="s">
        <v>126</v>
      </c>
      <c r="I5167" t="s">
        <v>667</v>
      </c>
      <c r="J5167" t="s">
        <v>79</v>
      </c>
      <c r="K5167" t="s">
        <v>7</v>
      </c>
      <c r="L5167" t="s">
        <v>8</v>
      </c>
      <c r="M5167" t="s">
        <v>7</v>
      </c>
      <c r="N5167" t="s">
        <v>9</v>
      </c>
      <c r="O5167" t="s">
        <v>10</v>
      </c>
      <c r="P5167" s="83">
        <v>5</v>
      </c>
      <c r="Q5167">
        <v>4</v>
      </c>
      <c r="R5167">
        <v>1</v>
      </c>
      <c r="S5167" s="9">
        <v>0.8</v>
      </c>
    </row>
    <row r="5168" spans="1:19">
      <c r="A5168" s="83">
        <v>2021</v>
      </c>
      <c r="B5168" t="s">
        <v>1456</v>
      </c>
      <c r="C5168" t="s">
        <v>1506</v>
      </c>
      <c r="D5168" t="s">
        <v>350</v>
      </c>
      <c r="E5168" t="s">
        <v>2</v>
      </c>
      <c r="F5168" t="s">
        <v>1519</v>
      </c>
      <c r="G5168" t="s">
        <v>1520</v>
      </c>
      <c r="H5168" t="s">
        <v>1521</v>
      </c>
      <c r="I5168" t="s">
        <v>354</v>
      </c>
      <c r="J5168" t="s">
        <v>79</v>
      </c>
      <c r="K5168" t="s">
        <v>7</v>
      </c>
      <c r="L5168" t="s">
        <v>8</v>
      </c>
      <c r="M5168" t="s">
        <v>7</v>
      </c>
      <c r="N5168" t="s">
        <v>9</v>
      </c>
      <c r="O5168" t="s">
        <v>10</v>
      </c>
      <c r="P5168" s="83">
        <v>4</v>
      </c>
      <c r="Q5168">
        <v>3</v>
      </c>
      <c r="R5168">
        <v>1</v>
      </c>
      <c r="S5168" s="9">
        <v>0.75</v>
      </c>
    </row>
    <row r="5169" spans="1:19">
      <c r="A5169" s="83">
        <v>2021</v>
      </c>
      <c r="B5169" t="s">
        <v>1456</v>
      </c>
      <c r="C5169" t="s">
        <v>1506</v>
      </c>
      <c r="D5169" t="s">
        <v>350</v>
      </c>
      <c r="E5169" t="s">
        <v>2</v>
      </c>
      <c r="F5169" t="s">
        <v>1522</v>
      </c>
      <c r="G5169" t="s">
        <v>1523</v>
      </c>
      <c r="H5169" t="s">
        <v>366</v>
      </c>
      <c r="I5169" t="s">
        <v>354</v>
      </c>
      <c r="J5169" t="s">
        <v>79</v>
      </c>
      <c r="K5169" t="s">
        <v>7</v>
      </c>
      <c r="L5169" t="s">
        <v>8</v>
      </c>
      <c r="M5169" t="s">
        <v>7</v>
      </c>
      <c r="N5169" t="s">
        <v>9</v>
      </c>
      <c r="O5169" t="s">
        <v>10</v>
      </c>
      <c r="P5169" s="83">
        <v>8</v>
      </c>
      <c r="Q5169">
        <v>6.01</v>
      </c>
      <c r="R5169">
        <v>1.9900000000000002</v>
      </c>
      <c r="S5169" s="9">
        <v>0.75124999999999997</v>
      </c>
    </row>
    <row r="5170" spans="1:19">
      <c r="A5170" s="83">
        <v>2021</v>
      </c>
      <c r="B5170" t="s">
        <v>1456</v>
      </c>
      <c r="C5170" t="s">
        <v>1506</v>
      </c>
      <c r="D5170" t="s">
        <v>350</v>
      </c>
      <c r="E5170" t="s">
        <v>2</v>
      </c>
      <c r="F5170" t="s">
        <v>1522</v>
      </c>
      <c r="G5170" t="s">
        <v>1523</v>
      </c>
      <c r="H5170" t="s">
        <v>366</v>
      </c>
      <c r="I5170" t="s">
        <v>354</v>
      </c>
      <c r="J5170" t="s">
        <v>79</v>
      </c>
      <c r="K5170" t="s">
        <v>40</v>
      </c>
      <c r="L5170" t="s">
        <v>8</v>
      </c>
      <c r="M5170" t="s">
        <v>8</v>
      </c>
      <c r="N5170" t="s">
        <v>217</v>
      </c>
      <c r="O5170" t="s">
        <v>376</v>
      </c>
      <c r="P5170" s="83">
        <v>6</v>
      </c>
      <c r="Q5170">
        <v>5</v>
      </c>
      <c r="R5170">
        <v>1</v>
      </c>
      <c r="S5170" s="9">
        <v>0.83333333333333337</v>
      </c>
    </row>
    <row r="5171" spans="1:19">
      <c r="A5171" s="83">
        <v>2021</v>
      </c>
      <c r="B5171" t="s">
        <v>1456</v>
      </c>
      <c r="C5171" t="s">
        <v>1506</v>
      </c>
      <c r="D5171" t="s">
        <v>350</v>
      </c>
      <c r="E5171" t="s">
        <v>2</v>
      </c>
      <c r="F5171" t="s">
        <v>1527</v>
      </c>
      <c r="G5171" t="s">
        <v>1528</v>
      </c>
      <c r="H5171" t="s">
        <v>366</v>
      </c>
      <c r="I5171" t="s">
        <v>354</v>
      </c>
      <c r="J5171" t="s">
        <v>79</v>
      </c>
      <c r="K5171" t="s">
        <v>7</v>
      </c>
      <c r="L5171" t="s">
        <v>8</v>
      </c>
      <c r="M5171" t="s">
        <v>7</v>
      </c>
      <c r="N5171" t="s">
        <v>9</v>
      </c>
      <c r="O5171" t="s">
        <v>10</v>
      </c>
      <c r="P5171" s="83">
        <v>4</v>
      </c>
      <c r="Q5171">
        <v>3.42</v>
      </c>
      <c r="R5171">
        <v>0.58000000000000007</v>
      </c>
      <c r="S5171" s="9">
        <v>0.85499999999999998</v>
      </c>
    </row>
    <row r="5172" spans="1:19">
      <c r="A5172" s="83">
        <v>2021</v>
      </c>
      <c r="B5172" t="s">
        <v>1456</v>
      </c>
      <c r="C5172" t="s">
        <v>1506</v>
      </c>
      <c r="D5172" t="s">
        <v>350</v>
      </c>
      <c r="E5172" t="s">
        <v>2</v>
      </c>
      <c r="F5172" t="s">
        <v>1535</v>
      </c>
      <c r="G5172" t="s">
        <v>1536</v>
      </c>
      <c r="H5172" t="s">
        <v>366</v>
      </c>
      <c r="I5172" t="s">
        <v>354</v>
      </c>
      <c r="J5172" t="s">
        <v>79</v>
      </c>
      <c r="K5172" t="s">
        <v>7</v>
      </c>
      <c r="L5172" t="s">
        <v>8</v>
      </c>
      <c r="M5172" t="s">
        <v>7</v>
      </c>
      <c r="N5172" t="s">
        <v>9</v>
      </c>
      <c r="O5172" t="s">
        <v>10</v>
      </c>
      <c r="P5172" s="83">
        <v>6</v>
      </c>
      <c r="Q5172">
        <v>5.0999999999999996</v>
      </c>
      <c r="R5172">
        <v>0.90000000000000036</v>
      </c>
      <c r="S5172" s="9">
        <v>0.85</v>
      </c>
    </row>
    <row r="5173" spans="1:19">
      <c r="A5173" s="83">
        <v>2021</v>
      </c>
      <c r="B5173" t="s">
        <v>1456</v>
      </c>
      <c r="C5173" t="s">
        <v>1469</v>
      </c>
      <c r="D5173" t="s">
        <v>1457</v>
      </c>
      <c r="E5173" t="s">
        <v>154</v>
      </c>
      <c r="F5173" t="s">
        <v>1476</v>
      </c>
      <c r="G5173" t="s">
        <v>1477</v>
      </c>
      <c r="H5173" t="s">
        <v>383</v>
      </c>
      <c r="I5173" t="s">
        <v>384</v>
      </c>
      <c r="J5173" t="s">
        <v>37</v>
      </c>
      <c r="K5173" t="s">
        <v>7</v>
      </c>
      <c r="L5173" t="s">
        <v>8</v>
      </c>
      <c r="M5173" t="s">
        <v>7</v>
      </c>
      <c r="N5173" t="s">
        <v>9</v>
      </c>
      <c r="O5173" t="s">
        <v>10</v>
      </c>
      <c r="P5173" s="83">
        <v>6</v>
      </c>
      <c r="Q5173">
        <v>5</v>
      </c>
      <c r="R5173">
        <v>1</v>
      </c>
      <c r="S5173" s="9">
        <v>0.83333333333333337</v>
      </c>
    </row>
    <row r="5174" spans="1:19">
      <c r="A5174" s="83">
        <v>2021</v>
      </c>
      <c r="B5174" t="s">
        <v>1456</v>
      </c>
      <c r="C5174" t="s">
        <v>1469</v>
      </c>
      <c r="D5174" t="s">
        <v>1457</v>
      </c>
      <c r="E5174" t="s">
        <v>2</v>
      </c>
      <c r="F5174" t="s">
        <v>386</v>
      </c>
      <c r="G5174" t="s">
        <v>1490</v>
      </c>
      <c r="H5174" t="s">
        <v>383</v>
      </c>
      <c r="I5174" t="s">
        <v>384</v>
      </c>
      <c r="J5174" t="s">
        <v>37</v>
      </c>
      <c r="K5174" t="s">
        <v>40</v>
      </c>
      <c r="L5174" t="s">
        <v>8</v>
      </c>
      <c r="M5174" t="s">
        <v>8</v>
      </c>
      <c r="N5174" t="s">
        <v>7</v>
      </c>
      <c r="O5174" t="s">
        <v>129</v>
      </c>
      <c r="P5174" s="83">
        <v>10</v>
      </c>
      <c r="Q5174">
        <v>8</v>
      </c>
      <c r="R5174">
        <v>2</v>
      </c>
      <c r="S5174" s="9">
        <v>0.8</v>
      </c>
    </row>
    <row r="5175" spans="1:19">
      <c r="A5175" s="83">
        <v>2021</v>
      </c>
      <c r="B5175" t="s">
        <v>1456</v>
      </c>
      <c r="C5175" t="s">
        <v>1469</v>
      </c>
      <c r="D5175" t="s">
        <v>1457</v>
      </c>
      <c r="E5175" t="s">
        <v>2</v>
      </c>
      <c r="F5175" t="s">
        <v>429</v>
      </c>
      <c r="G5175" t="s">
        <v>1478</v>
      </c>
      <c r="H5175" t="s">
        <v>383</v>
      </c>
      <c r="I5175" t="s">
        <v>384</v>
      </c>
      <c r="J5175" t="s">
        <v>37</v>
      </c>
      <c r="K5175" t="s">
        <v>40</v>
      </c>
      <c r="L5175" t="s">
        <v>8</v>
      </c>
      <c r="M5175" t="s">
        <v>8</v>
      </c>
      <c r="N5175" t="s">
        <v>7</v>
      </c>
      <c r="O5175" t="s">
        <v>129</v>
      </c>
      <c r="P5175" s="83">
        <v>10</v>
      </c>
      <c r="Q5175">
        <v>7</v>
      </c>
      <c r="R5175">
        <v>3</v>
      </c>
      <c r="S5175" s="9">
        <v>0.7</v>
      </c>
    </row>
    <row r="5176" spans="1:19">
      <c r="A5176" s="83">
        <v>2021</v>
      </c>
      <c r="B5176" t="s">
        <v>1456</v>
      </c>
      <c r="C5176" t="s">
        <v>1469</v>
      </c>
      <c r="D5176" t="s">
        <v>1457</v>
      </c>
      <c r="E5176" t="s">
        <v>2</v>
      </c>
      <c r="F5176" t="s">
        <v>979</v>
      </c>
      <c r="G5176" t="s">
        <v>1479</v>
      </c>
      <c r="H5176" t="s">
        <v>383</v>
      </c>
      <c r="I5176" t="s">
        <v>384</v>
      </c>
      <c r="J5176" t="s">
        <v>37</v>
      </c>
      <c r="K5176" t="s">
        <v>7</v>
      </c>
      <c r="L5176" t="s">
        <v>8</v>
      </c>
      <c r="M5176" t="s">
        <v>7</v>
      </c>
      <c r="N5176" t="s">
        <v>9</v>
      </c>
      <c r="O5176" t="s">
        <v>10</v>
      </c>
      <c r="P5176" s="83">
        <v>4</v>
      </c>
      <c r="Q5176">
        <v>3.01</v>
      </c>
      <c r="R5176">
        <v>0.99000000000000021</v>
      </c>
      <c r="S5176" s="9">
        <v>0.75249999999999995</v>
      </c>
    </row>
    <row r="5177" spans="1:19">
      <c r="A5177" s="83">
        <v>2021</v>
      </c>
      <c r="B5177" t="s">
        <v>1456</v>
      </c>
      <c r="C5177" t="s">
        <v>1469</v>
      </c>
      <c r="D5177" t="s">
        <v>1457</v>
      </c>
      <c r="E5177" t="s">
        <v>2</v>
      </c>
      <c r="F5177" t="s">
        <v>1472</v>
      </c>
      <c r="G5177" t="s">
        <v>1473</v>
      </c>
      <c r="H5177" t="s">
        <v>383</v>
      </c>
      <c r="I5177" t="s">
        <v>384</v>
      </c>
      <c r="J5177" t="s">
        <v>37</v>
      </c>
      <c r="K5177" t="s">
        <v>7</v>
      </c>
      <c r="L5177" t="s">
        <v>8</v>
      </c>
      <c r="M5177" t="s">
        <v>7</v>
      </c>
      <c r="N5177" t="s">
        <v>9</v>
      </c>
      <c r="O5177" t="s">
        <v>10</v>
      </c>
      <c r="P5177" s="83">
        <v>5</v>
      </c>
      <c r="Q5177">
        <v>4</v>
      </c>
      <c r="R5177">
        <v>1</v>
      </c>
      <c r="S5177" s="9">
        <v>0.8</v>
      </c>
    </row>
    <row r="5178" spans="1:19">
      <c r="A5178" s="1">
        <v>2021</v>
      </c>
      <c r="B5178" t="s">
        <v>0</v>
      </c>
      <c r="C5178" t="s">
        <v>20</v>
      </c>
      <c r="D5178" t="s">
        <v>1457</v>
      </c>
      <c r="E5178" s="11" t="s">
        <v>2</v>
      </c>
      <c r="F5178" s="11" t="s">
        <v>1</v>
      </c>
      <c r="G5178" s="11" t="s">
        <v>1610</v>
      </c>
      <c r="H5178" s="11" t="s">
        <v>229</v>
      </c>
      <c r="I5178" s="11" t="s">
        <v>230</v>
      </c>
      <c r="J5178" s="11" t="s">
        <v>79</v>
      </c>
      <c r="K5178" s="11" t="s">
        <v>7</v>
      </c>
      <c r="L5178" s="11" t="s">
        <v>8</v>
      </c>
      <c r="M5178" s="11" t="s">
        <v>7</v>
      </c>
      <c r="N5178" s="11" t="s">
        <v>9</v>
      </c>
      <c r="O5178" s="11" t="s">
        <v>10</v>
      </c>
      <c r="P5178" s="88">
        <v>13</v>
      </c>
      <c r="Q5178" s="13">
        <v>10.94</v>
      </c>
      <c r="R5178" s="13">
        <f>P5178-Q5178</f>
        <v>2.0600000000000005</v>
      </c>
      <c r="S5178" s="93">
        <f>Q5178/P5178</f>
        <v>0.84153846153846146</v>
      </c>
    </row>
    <row r="5179" spans="1:19">
      <c r="A5179" t="s">
        <v>515</v>
      </c>
      <c r="B5179" s="66"/>
      <c r="C5179" s="66"/>
      <c r="G5179" t="s">
        <v>1613</v>
      </c>
      <c r="P5179" s="86"/>
    </row>
    <row r="5180" spans="1:19">
      <c r="A5180" s="83">
        <v>2021</v>
      </c>
      <c r="B5180" t="s">
        <v>1456</v>
      </c>
      <c r="C5180" t="s">
        <v>931</v>
      </c>
      <c r="D5180" t="s">
        <v>1457</v>
      </c>
      <c r="E5180" t="s">
        <v>2</v>
      </c>
      <c r="F5180" t="s">
        <v>14</v>
      </c>
      <c r="G5180" t="s">
        <v>1577</v>
      </c>
      <c r="H5180" t="s">
        <v>1578</v>
      </c>
      <c r="I5180" t="s">
        <v>242</v>
      </c>
      <c r="J5180" t="s">
        <v>6</v>
      </c>
      <c r="K5180" t="s">
        <v>7</v>
      </c>
      <c r="L5180" t="s">
        <v>8</v>
      </c>
      <c r="M5180" t="s">
        <v>7</v>
      </c>
      <c r="N5180" t="s">
        <v>9</v>
      </c>
      <c r="O5180" t="s">
        <v>10</v>
      </c>
      <c r="P5180" s="83">
        <v>3</v>
      </c>
      <c r="Q5180">
        <v>3</v>
      </c>
      <c r="R5180">
        <v>0</v>
      </c>
      <c r="S5180" s="9">
        <v>1</v>
      </c>
    </row>
    <row r="5181" spans="1:19">
      <c r="A5181" s="83">
        <v>2021</v>
      </c>
      <c r="B5181" t="s">
        <v>1456</v>
      </c>
      <c r="C5181" t="s">
        <v>931</v>
      </c>
      <c r="D5181" t="s">
        <v>1457</v>
      </c>
      <c r="E5181" t="s">
        <v>2</v>
      </c>
      <c r="F5181" t="s">
        <v>17</v>
      </c>
      <c r="G5181" t="s">
        <v>1538</v>
      </c>
      <c r="H5181" t="s">
        <v>1539</v>
      </c>
      <c r="I5181" t="s">
        <v>135</v>
      </c>
      <c r="J5181" t="s">
        <v>6</v>
      </c>
      <c r="K5181" t="s">
        <v>38</v>
      </c>
      <c r="L5181" t="s">
        <v>8</v>
      </c>
      <c r="M5181" t="s">
        <v>8</v>
      </c>
      <c r="N5181" t="s">
        <v>7</v>
      </c>
      <c r="O5181" t="s">
        <v>39</v>
      </c>
      <c r="P5181" s="83">
        <v>2</v>
      </c>
      <c r="Q5181">
        <v>2</v>
      </c>
      <c r="R5181">
        <v>0</v>
      </c>
      <c r="S5181" s="9">
        <v>1</v>
      </c>
    </row>
    <row r="5182" spans="1:19">
      <c r="A5182" s="83">
        <v>2021</v>
      </c>
      <c r="B5182" t="s">
        <v>1456</v>
      </c>
      <c r="C5182" t="s">
        <v>931</v>
      </c>
      <c r="D5182" t="s">
        <v>1457</v>
      </c>
      <c r="E5182" t="s">
        <v>2</v>
      </c>
      <c r="F5182" t="s">
        <v>17</v>
      </c>
      <c r="G5182" t="s">
        <v>1538</v>
      </c>
      <c r="H5182" t="s">
        <v>1539</v>
      </c>
      <c r="I5182" t="s">
        <v>135</v>
      </c>
      <c r="J5182" t="s">
        <v>6</v>
      </c>
      <c r="K5182" t="s">
        <v>38</v>
      </c>
      <c r="L5182" t="s">
        <v>8</v>
      </c>
      <c r="M5182" t="s">
        <v>8</v>
      </c>
      <c r="N5182" t="s">
        <v>40</v>
      </c>
      <c r="O5182" t="s">
        <v>43</v>
      </c>
      <c r="P5182" s="83">
        <v>2</v>
      </c>
      <c r="Q5182">
        <v>2</v>
      </c>
      <c r="R5182">
        <v>0</v>
      </c>
      <c r="S5182" s="9">
        <v>1</v>
      </c>
    </row>
    <row r="5183" spans="1:19">
      <c r="A5183" s="83">
        <v>2021</v>
      </c>
      <c r="B5183" t="s">
        <v>1456</v>
      </c>
      <c r="C5183" t="s">
        <v>931</v>
      </c>
      <c r="D5183" t="s">
        <v>1457</v>
      </c>
      <c r="E5183" t="s">
        <v>2</v>
      </c>
      <c r="F5183" t="s">
        <v>17</v>
      </c>
      <c r="G5183" t="s">
        <v>1538</v>
      </c>
      <c r="H5183" t="s">
        <v>1539</v>
      </c>
      <c r="I5183" t="s">
        <v>135</v>
      </c>
      <c r="J5183" t="s">
        <v>6</v>
      </c>
      <c r="K5183" t="s">
        <v>7</v>
      </c>
      <c r="L5183" t="s">
        <v>8</v>
      </c>
      <c r="M5183" t="s">
        <v>7</v>
      </c>
      <c r="N5183" t="s">
        <v>9</v>
      </c>
      <c r="O5183" t="s">
        <v>10</v>
      </c>
      <c r="P5183" s="83">
        <v>11</v>
      </c>
      <c r="Q5183">
        <v>11</v>
      </c>
      <c r="R5183">
        <v>0</v>
      </c>
      <c r="S5183" s="9">
        <v>1</v>
      </c>
    </row>
    <row r="5184" spans="1:19">
      <c r="A5184" s="83">
        <v>2021</v>
      </c>
      <c r="B5184" t="s">
        <v>1456</v>
      </c>
      <c r="C5184" t="s">
        <v>931</v>
      </c>
      <c r="D5184" t="s">
        <v>1457</v>
      </c>
      <c r="E5184" t="s">
        <v>2</v>
      </c>
      <c r="F5184" t="s">
        <v>17</v>
      </c>
      <c r="G5184" t="s">
        <v>1538</v>
      </c>
      <c r="H5184" t="s">
        <v>1539</v>
      </c>
      <c r="I5184" t="s">
        <v>135</v>
      </c>
      <c r="J5184" t="s">
        <v>6</v>
      </c>
      <c r="K5184" t="s">
        <v>38</v>
      </c>
      <c r="L5184" t="s">
        <v>8</v>
      </c>
      <c r="M5184" t="s">
        <v>40</v>
      </c>
      <c r="N5184" t="s">
        <v>40</v>
      </c>
      <c r="O5184" t="s">
        <v>159</v>
      </c>
      <c r="P5184" s="83">
        <v>2</v>
      </c>
      <c r="Q5184">
        <v>2</v>
      </c>
      <c r="R5184">
        <v>0</v>
      </c>
      <c r="S5184" s="9">
        <v>1</v>
      </c>
    </row>
    <row r="5185" spans="1:19">
      <c r="A5185" s="83">
        <v>2021</v>
      </c>
      <c r="B5185" t="s">
        <v>1456</v>
      </c>
      <c r="C5185" t="s">
        <v>931</v>
      </c>
      <c r="D5185" t="s">
        <v>1457</v>
      </c>
      <c r="E5185" t="s">
        <v>2</v>
      </c>
      <c r="F5185" t="s">
        <v>20</v>
      </c>
      <c r="G5185" t="s">
        <v>1552</v>
      </c>
      <c r="H5185" t="s">
        <v>1553</v>
      </c>
      <c r="I5185" t="s">
        <v>233</v>
      </c>
      <c r="J5185" t="s">
        <v>6</v>
      </c>
      <c r="K5185" t="s">
        <v>38</v>
      </c>
      <c r="L5185" t="s">
        <v>8</v>
      </c>
      <c r="M5185" t="s">
        <v>40</v>
      </c>
      <c r="N5185" t="s">
        <v>40</v>
      </c>
      <c r="O5185" t="s">
        <v>159</v>
      </c>
      <c r="P5185" s="83">
        <v>2</v>
      </c>
      <c r="Q5185">
        <v>2</v>
      </c>
      <c r="R5185">
        <v>0</v>
      </c>
      <c r="S5185" s="9">
        <v>1</v>
      </c>
    </row>
    <row r="5186" spans="1:19">
      <c r="A5186" s="83">
        <v>2021</v>
      </c>
      <c r="B5186" t="s">
        <v>1456</v>
      </c>
      <c r="C5186" t="s">
        <v>931</v>
      </c>
      <c r="D5186" t="s">
        <v>1457</v>
      </c>
      <c r="E5186" t="s">
        <v>2</v>
      </c>
      <c r="F5186" t="s">
        <v>23</v>
      </c>
      <c r="G5186" t="s">
        <v>1554</v>
      </c>
      <c r="H5186" t="s">
        <v>1555</v>
      </c>
      <c r="I5186" t="s">
        <v>233</v>
      </c>
      <c r="J5186" t="s">
        <v>6</v>
      </c>
      <c r="K5186" t="s">
        <v>38</v>
      </c>
      <c r="L5186" t="s">
        <v>8</v>
      </c>
      <c r="M5186" t="s">
        <v>40</v>
      </c>
      <c r="N5186" t="s">
        <v>40</v>
      </c>
      <c r="O5186" t="s">
        <v>159</v>
      </c>
      <c r="P5186" s="83">
        <v>1</v>
      </c>
      <c r="Q5186">
        <v>1</v>
      </c>
      <c r="R5186">
        <v>0</v>
      </c>
      <c r="S5186" s="9">
        <v>1</v>
      </c>
    </row>
    <row r="5187" spans="1:19">
      <c r="A5187" s="83">
        <v>2021</v>
      </c>
      <c r="B5187" t="s">
        <v>1456</v>
      </c>
      <c r="C5187" t="s">
        <v>931</v>
      </c>
      <c r="D5187" t="s">
        <v>1457</v>
      </c>
      <c r="E5187" t="s">
        <v>2</v>
      </c>
      <c r="F5187" t="s">
        <v>23</v>
      </c>
      <c r="G5187" t="s">
        <v>1554</v>
      </c>
      <c r="H5187" t="s">
        <v>1555</v>
      </c>
      <c r="I5187" t="s">
        <v>233</v>
      </c>
      <c r="J5187" t="s">
        <v>6</v>
      </c>
      <c r="K5187" t="s">
        <v>7</v>
      </c>
      <c r="L5187" t="s">
        <v>8</v>
      </c>
      <c r="M5187" t="s">
        <v>7</v>
      </c>
      <c r="N5187" t="s">
        <v>9</v>
      </c>
      <c r="O5187" t="s">
        <v>10</v>
      </c>
      <c r="P5187" s="83">
        <v>4</v>
      </c>
      <c r="Q5187">
        <v>4</v>
      </c>
      <c r="R5187">
        <v>0</v>
      </c>
      <c r="S5187" s="9">
        <v>1</v>
      </c>
    </row>
    <row r="5188" spans="1:19">
      <c r="A5188" s="83">
        <v>2021</v>
      </c>
      <c r="B5188" t="s">
        <v>1456</v>
      </c>
      <c r="C5188" t="s">
        <v>931</v>
      </c>
      <c r="D5188" t="s">
        <v>1457</v>
      </c>
      <c r="E5188" t="s">
        <v>2</v>
      </c>
      <c r="F5188" t="s">
        <v>26</v>
      </c>
      <c r="G5188" t="s">
        <v>1556</v>
      </c>
      <c r="H5188" t="s">
        <v>1557</v>
      </c>
      <c r="I5188" t="s">
        <v>233</v>
      </c>
      <c r="J5188" t="s">
        <v>6</v>
      </c>
      <c r="K5188" t="s">
        <v>38</v>
      </c>
      <c r="L5188" t="s">
        <v>8</v>
      </c>
      <c r="M5188" t="s">
        <v>40</v>
      </c>
      <c r="N5188" t="s">
        <v>40</v>
      </c>
      <c r="O5188" t="s">
        <v>159</v>
      </c>
      <c r="P5188" s="83">
        <v>1</v>
      </c>
      <c r="Q5188">
        <v>1</v>
      </c>
      <c r="R5188">
        <v>0</v>
      </c>
      <c r="S5188" s="9">
        <v>1</v>
      </c>
    </row>
    <row r="5189" spans="1:19">
      <c r="A5189" s="83">
        <v>2021</v>
      </c>
      <c r="B5189" t="s">
        <v>1456</v>
      </c>
      <c r="C5189" t="s">
        <v>931</v>
      </c>
      <c r="D5189" t="s">
        <v>1457</v>
      </c>
      <c r="E5189" t="s">
        <v>2</v>
      </c>
      <c r="F5189" t="s">
        <v>30</v>
      </c>
      <c r="G5189" t="s">
        <v>1579</v>
      </c>
      <c r="H5189" t="s">
        <v>1580</v>
      </c>
      <c r="I5189" t="s">
        <v>334</v>
      </c>
      <c r="J5189" t="s">
        <v>6</v>
      </c>
      <c r="K5189" t="s">
        <v>7</v>
      </c>
      <c r="L5189" t="s">
        <v>8</v>
      </c>
      <c r="M5189" t="s">
        <v>7</v>
      </c>
      <c r="N5189" t="s">
        <v>9</v>
      </c>
      <c r="O5189" t="s">
        <v>10</v>
      </c>
      <c r="P5189" s="83">
        <v>5</v>
      </c>
      <c r="Q5189">
        <v>4.92</v>
      </c>
      <c r="R5189">
        <v>8.0000000000000071E-2</v>
      </c>
      <c r="S5189" s="9">
        <v>0.98399999999999999</v>
      </c>
    </row>
    <row r="5190" spans="1:19">
      <c r="A5190" s="83">
        <v>2021</v>
      </c>
      <c r="B5190" t="s">
        <v>1456</v>
      </c>
      <c r="C5190" t="s">
        <v>931</v>
      </c>
      <c r="D5190" t="s">
        <v>1457</v>
      </c>
      <c r="E5190" t="s">
        <v>1585</v>
      </c>
      <c r="F5190" t="s">
        <v>149</v>
      </c>
      <c r="G5190" t="s">
        <v>1586</v>
      </c>
      <c r="H5190" t="s">
        <v>1587</v>
      </c>
      <c r="I5190" t="s">
        <v>294</v>
      </c>
      <c r="J5190" t="s">
        <v>153</v>
      </c>
      <c r="K5190" t="s">
        <v>7</v>
      </c>
      <c r="L5190" t="s">
        <v>8</v>
      </c>
      <c r="M5190" t="s">
        <v>7</v>
      </c>
      <c r="N5190" t="s">
        <v>9</v>
      </c>
      <c r="O5190" t="s">
        <v>10</v>
      </c>
      <c r="P5190" s="83">
        <v>5</v>
      </c>
      <c r="Q5190">
        <v>5</v>
      </c>
      <c r="R5190">
        <v>0</v>
      </c>
      <c r="S5190" s="9">
        <v>1</v>
      </c>
    </row>
    <row r="5191" spans="1:19">
      <c r="A5191" s="83">
        <v>2021</v>
      </c>
      <c r="B5191" t="s">
        <v>1456</v>
      </c>
      <c r="C5191" t="s">
        <v>931</v>
      </c>
      <c r="D5191" t="s">
        <v>1457</v>
      </c>
      <c r="E5191" t="s">
        <v>1591</v>
      </c>
      <c r="F5191" t="s">
        <v>149</v>
      </c>
      <c r="G5191" t="s">
        <v>1592</v>
      </c>
      <c r="H5191" t="s">
        <v>571</v>
      </c>
      <c r="I5191" t="s">
        <v>294</v>
      </c>
      <c r="J5191" t="s">
        <v>153</v>
      </c>
      <c r="K5191" t="s">
        <v>7</v>
      </c>
      <c r="L5191" t="s">
        <v>8</v>
      </c>
      <c r="M5191" t="s">
        <v>7</v>
      </c>
      <c r="N5191" t="s">
        <v>9</v>
      </c>
      <c r="O5191" t="s">
        <v>10</v>
      </c>
      <c r="P5191" s="83">
        <v>6</v>
      </c>
      <c r="Q5191">
        <v>5.67</v>
      </c>
      <c r="R5191">
        <v>0.33000000000000007</v>
      </c>
      <c r="S5191" s="9">
        <v>0.94499999999999995</v>
      </c>
    </row>
    <row r="5192" spans="1:19">
      <c r="A5192" s="83">
        <v>2021</v>
      </c>
      <c r="B5192" t="s">
        <v>1456</v>
      </c>
      <c r="C5192" t="s">
        <v>931</v>
      </c>
      <c r="D5192" t="s">
        <v>1457</v>
      </c>
      <c r="E5192" t="s">
        <v>1593</v>
      </c>
      <c r="F5192" t="s">
        <v>149</v>
      </c>
      <c r="G5192" t="s">
        <v>1594</v>
      </c>
      <c r="H5192" t="s">
        <v>571</v>
      </c>
      <c r="I5192" t="s">
        <v>294</v>
      </c>
      <c r="J5192" t="s">
        <v>153</v>
      </c>
      <c r="K5192" t="s">
        <v>7</v>
      </c>
      <c r="L5192" t="s">
        <v>8</v>
      </c>
      <c r="M5192" t="s">
        <v>7</v>
      </c>
      <c r="N5192" t="s">
        <v>9</v>
      </c>
      <c r="O5192" t="s">
        <v>10</v>
      </c>
      <c r="P5192" s="83">
        <v>3</v>
      </c>
      <c r="Q5192">
        <v>3</v>
      </c>
      <c r="R5192">
        <v>0</v>
      </c>
      <c r="S5192" s="9">
        <v>1</v>
      </c>
    </row>
    <row r="5193" spans="1:19">
      <c r="A5193" s="83">
        <v>2021</v>
      </c>
      <c r="B5193" t="s">
        <v>1456</v>
      </c>
      <c r="C5193" t="s">
        <v>931</v>
      </c>
      <c r="D5193" t="s">
        <v>295</v>
      </c>
      <c r="E5193" t="s">
        <v>2</v>
      </c>
      <c r="F5193" t="s">
        <v>260</v>
      </c>
      <c r="G5193" t="s">
        <v>1595</v>
      </c>
      <c r="H5193" t="s">
        <v>1596</v>
      </c>
      <c r="I5193" t="s">
        <v>298</v>
      </c>
      <c r="J5193" t="s">
        <v>6</v>
      </c>
      <c r="K5193" t="s">
        <v>7</v>
      </c>
      <c r="L5193" t="s">
        <v>8</v>
      </c>
      <c r="M5193" t="s">
        <v>7</v>
      </c>
      <c r="N5193" t="s">
        <v>9</v>
      </c>
      <c r="O5193" t="s">
        <v>10</v>
      </c>
      <c r="P5193" s="83">
        <v>1</v>
      </c>
      <c r="Q5193">
        <v>1</v>
      </c>
      <c r="R5193">
        <v>0</v>
      </c>
      <c r="S5193" s="9">
        <v>1</v>
      </c>
    </row>
    <row r="5194" spans="1:19">
      <c r="A5194" s="83">
        <v>2021</v>
      </c>
      <c r="B5194" t="s">
        <v>1456</v>
      </c>
      <c r="C5194" t="s">
        <v>931</v>
      </c>
      <c r="D5194" t="s">
        <v>299</v>
      </c>
      <c r="E5194" t="s">
        <v>2</v>
      </c>
      <c r="F5194" t="s">
        <v>260</v>
      </c>
      <c r="G5194" t="s">
        <v>1597</v>
      </c>
      <c r="H5194" t="s">
        <v>1598</v>
      </c>
      <c r="I5194" t="s">
        <v>298</v>
      </c>
      <c r="J5194" t="s">
        <v>6</v>
      </c>
      <c r="K5194" t="s">
        <v>7</v>
      </c>
      <c r="L5194" t="s">
        <v>8</v>
      </c>
      <c r="M5194" t="s">
        <v>7</v>
      </c>
      <c r="N5194" t="s">
        <v>9</v>
      </c>
      <c r="O5194" t="s">
        <v>10</v>
      </c>
      <c r="P5194" s="83">
        <v>1</v>
      </c>
      <c r="Q5194">
        <v>1</v>
      </c>
      <c r="R5194">
        <v>0</v>
      </c>
      <c r="S5194" s="9">
        <v>1</v>
      </c>
    </row>
    <row r="5195" spans="1:19">
      <c r="A5195" s="83">
        <v>2021</v>
      </c>
      <c r="B5195" t="s">
        <v>1456</v>
      </c>
      <c r="C5195" t="s">
        <v>933</v>
      </c>
      <c r="D5195" t="s">
        <v>1457</v>
      </c>
      <c r="E5195" t="s">
        <v>2</v>
      </c>
      <c r="F5195" t="s">
        <v>45</v>
      </c>
      <c r="G5195" t="s">
        <v>1458</v>
      </c>
      <c r="H5195" t="s">
        <v>126</v>
      </c>
      <c r="I5195" t="s">
        <v>127</v>
      </c>
      <c r="J5195" t="s">
        <v>79</v>
      </c>
      <c r="K5195" t="s">
        <v>7</v>
      </c>
      <c r="L5195" t="s">
        <v>8</v>
      </c>
      <c r="M5195" t="s">
        <v>8</v>
      </c>
      <c r="N5195" t="s">
        <v>8</v>
      </c>
      <c r="O5195" t="s">
        <v>236</v>
      </c>
      <c r="P5195" s="83">
        <v>1</v>
      </c>
      <c r="Q5195">
        <v>1</v>
      </c>
      <c r="R5195">
        <v>0</v>
      </c>
      <c r="S5195" s="9">
        <v>1</v>
      </c>
    </row>
    <row r="5196" spans="1:19">
      <c r="A5196" s="83">
        <v>2021</v>
      </c>
      <c r="B5196" t="s">
        <v>1456</v>
      </c>
      <c r="C5196" t="s">
        <v>933</v>
      </c>
      <c r="D5196" t="s">
        <v>1457</v>
      </c>
      <c r="E5196" t="s">
        <v>2</v>
      </c>
      <c r="F5196" t="s">
        <v>45</v>
      </c>
      <c r="G5196" t="s">
        <v>1458</v>
      </c>
      <c r="H5196" t="s">
        <v>126</v>
      </c>
      <c r="I5196" t="s">
        <v>127</v>
      </c>
      <c r="J5196" t="s">
        <v>79</v>
      </c>
      <c r="K5196" t="s">
        <v>38</v>
      </c>
      <c r="L5196" t="s">
        <v>8</v>
      </c>
      <c r="M5196" t="s">
        <v>40</v>
      </c>
      <c r="N5196" t="s">
        <v>8</v>
      </c>
      <c r="O5196" t="s">
        <v>237</v>
      </c>
      <c r="P5196" s="83">
        <v>5</v>
      </c>
      <c r="Q5196">
        <v>5</v>
      </c>
      <c r="R5196">
        <v>0</v>
      </c>
      <c r="S5196" s="9">
        <v>1</v>
      </c>
    </row>
    <row r="5197" spans="1:19">
      <c r="A5197" s="83">
        <v>2021</v>
      </c>
      <c r="B5197" t="s">
        <v>1456</v>
      </c>
      <c r="C5197" t="s">
        <v>933</v>
      </c>
      <c r="D5197" t="s">
        <v>1457</v>
      </c>
      <c r="E5197" t="s">
        <v>2</v>
      </c>
      <c r="F5197" t="s">
        <v>45</v>
      </c>
      <c r="G5197" t="s">
        <v>1458</v>
      </c>
      <c r="H5197" t="s">
        <v>126</v>
      </c>
      <c r="I5197" t="s">
        <v>127</v>
      </c>
      <c r="J5197" t="s">
        <v>79</v>
      </c>
      <c r="K5197" t="s">
        <v>38</v>
      </c>
      <c r="L5197" t="s">
        <v>8</v>
      </c>
      <c r="M5197" t="s">
        <v>40</v>
      </c>
      <c r="N5197" t="s">
        <v>40</v>
      </c>
      <c r="O5197" t="s">
        <v>159</v>
      </c>
      <c r="P5197" s="83">
        <v>2</v>
      </c>
      <c r="Q5197">
        <v>2</v>
      </c>
      <c r="R5197">
        <v>0</v>
      </c>
      <c r="S5197" s="9">
        <v>1</v>
      </c>
    </row>
    <row r="5198" spans="1:19">
      <c r="A5198" s="83">
        <v>2021</v>
      </c>
      <c r="B5198" t="s">
        <v>1456</v>
      </c>
      <c r="C5198" t="s">
        <v>933</v>
      </c>
      <c r="D5198" t="s">
        <v>1457</v>
      </c>
      <c r="E5198" t="s">
        <v>2</v>
      </c>
      <c r="F5198" t="s">
        <v>45</v>
      </c>
      <c r="G5198" t="s">
        <v>1458</v>
      </c>
      <c r="H5198" t="s">
        <v>126</v>
      </c>
      <c r="I5198" t="s">
        <v>127</v>
      </c>
      <c r="J5198" t="s">
        <v>79</v>
      </c>
      <c r="K5198" t="s">
        <v>8</v>
      </c>
      <c r="L5198" t="s">
        <v>8</v>
      </c>
      <c r="M5198" t="s">
        <v>8</v>
      </c>
      <c r="N5198" t="s">
        <v>38</v>
      </c>
      <c r="O5198" t="s">
        <v>239</v>
      </c>
      <c r="P5198" s="83">
        <v>5</v>
      </c>
      <c r="Q5198">
        <v>5</v>
      </c>
      <c r="R5198">
        <v>0</v>
      </c>
      <c r="S5198" s="9">
        <v>1</v>
      </c>
    </row>
    <row r="5199" spans="1:19">
      <c r="A5199" s="83">
        <v>2021</v>
      </c>
      <c r="B5199" t="s">
        <v>1456</v>
      </c>
      <c r="C5199" t="s">
        <v>933</v>
      </c>
      <c r="D5199" t="s">
        <v>1457</v>
      </c>
      <c r="E5199" t="s">
        <v>2</v>
      </c>
      <c r="F5199" t="s">
        <v>45</v>
      </c>
      <c r="G5199" t="s">
        <v>1458</v>
      </c>
      <c r="H5199" t="s">
        <v>126</v>
      </c>
      <c r="I5199" t="s">
        <v>127</v>
      </c>
      <c r="J5199" t="s">
        <v>79</v>
      </c>
      <c r="K5199" t="s">
        <v>40</v>
      </c>
      <c r="L5199" t="s">
        <v>8</v>
      </c>
      <c r="M5199" t="s">
        <v>38</v>
      </c>
      <c r="N5199" t="s">
        <v>8</v>
      </c>
      <c r="O5199" t="s">
        <v>314</v>
      </c>
      <c r="P5199" s="83">
        <v>10</v>
      </c>
      <c r="Q5199">
        <v>10</v>
      </c>
      <c r="R5199">
        <v>0</v>
      </c>
      <c r="S5199" s="9">
        <v>1</v>
      </c>
    </row>
    <row r="5200" spans="1:19">
      <c r="A5200" s="83">
        <v>2021</v>
      </c>
      <c r="B5200" t="s">
        <v>1456</v>
      </c>
      <c r="C5200" t="s">
        <v>933</v>
      </c>
      <c r="D5200" t="s">
        <v>1457</v>
      </c>
      <c r="E5200" t="s">
        <v>2</v>
      </c>
      <c r="F5200" t="s">
        <v>45</v>
      </c>
      <c r="G5200" t="s">
        <v>1458</v>
      </c>
      <c r="H5200" t="s">
        <v>126</v>
      </c>
      <c r="I5200" t="s">
        <v>127</v>
      </c>
      <c r="J5200" t="s">
        <v>79</v>
      </c>
      <c r="K5200" t="s">
        <v>8</v>
      </c>
      <c r="L5200" t="s">
        <v>8</v>
      </c>
      <c r="M5200" t="s">
        <v>8</v>
      </c>
      <c r="N5200" t="s">
        <v>130</v>
      </c>
      <c r="O5200" t="s">
        <v>131</v>
      </c>
      <c r="P5200" s="83">
        <v>100</v>
      </c>
      <c r="Q5200">
        <v>100</v>
      </c>
      <c r="R5200">
        <v>0</v>
      </c>
      <c r="S5200" s="9">
        <v>1</v>
      </c>
    </row>
    <row r="5201" spans="1:19">
      <c r="A5201" s="83">
        <v>2021</v>
      </c>
      <c r="B5201" t="s">
        <v>1456</v>
      </c>
      <c r="C5201" t="s">
        <v>933</v>
      </c>
      <c r="D5201" t="s">
        <v>1457</v>
      </c>
      <c r="E5201" t="s">
        <v>2</v>
      </c>
      <c r="F5201" t="s">
        <v>45</v>
      </c>
      <c r="G5201" t="s">
        <v>1458</v>
      </c>
      <c r="H5201" t="s">
        <v>126</v>
      </c>
      <c r="I5201" t="s">
        <v>127</v>
      </c>
      <c r="J5201" t="s">
        <v>79</v>
      </c>
      <c r="K5201" t="s">
        <v>8</v>
      </c>
      <c r="L5201" t="s">
        <v>8</v>
      </c>
      <c r="M5201" t="s">
        <v>8</v>
      </c>
      <c r="N5201" t="s">
        <v>8</v>
      </c>
      <c r="O5201" t="s">
        <v>238</v>
      </c>
      <c r="P5201" s="83">
        <v>5</v>
      </c>
      <c r="Q5201">
        <v>5</v>
      </c>
      <c r="R5201">
        <v>0</v>
      </c>
      <c r="S5201" s="9">
        <v>1</v>
      </c>
    </row>
    <row r="5202" spans="1:19">
      <c r="A5202" s="83">
        <v>2021</v>
      </c>
      <c r="B5202" t="s">
        <v>1456</v>
      </c>
      <c r="C5202" t="s">
        <v>933</v>
      </c>
      <c r="D5202" t="s">
        <v>1457</v>
      </c>
      <c r="E5202" t="s">
        <v>2</v>
      </c>
      <c r="F5202" t="s">
        <v>54</v>
      </c>
      <c r="G5202" t="s">
        <v>1459</v>
      </c>
      <c r="H5202" t="s">
        <v>1460</v>
      </c>
      <c r="I5202" t="s">
        <v>127</v>
      </c>
      <c r="J5202" t="s">
        <v>79</v>
      </c>
      <c r="K5202" t="s">
        <v>7</v>
      </c>
      <c r="L5202" t="s">
        <v>8</v>
      </c>
      <c r="M5202" t="s">
        <v>8</v>
      </c>
      <c r="N5202" t="s">
        <v>40</v>
      </c>
      <c r="O5202" t="s">
        <v>235</v>
      </c>
      <c r="P5202" s="83">
        <v>15</v>
      </c>
      <c r="Q5202">
        <v>15</v>
      </c>
      <c r="R5202">
        <v>0</v>
      </c>
      <c r="S5202" s="9">
        <v>1</v>
      </c>
    </row>
    <row r="5203" spans="1:19">
      <c r="A5203" s="83">
        <v>2021</v>
      </c>
      <c r="B5203" t="s">
        <v>1456</v>
      </c>
      <c r="C5203" t="s">
        <v>933</v>
      </c>
      <c r="D5203" t="s">
        <v>1457</v>
      </c>
      <c r="E5203" t="s">
        <v>2</v>
      </c>
      <c r="F5203" t="s">
        <v>54</v>
      </c>
      <c r="G5203" t="s">
        <v>1459</v>
      </c>
      <c r="H5203" t="s">
        <v>1460</v>
      </c>
      <c r="I5203" t="s">
        <v>127</v>
      </c>
      <c r="J5203" t="s">
        <v>79</v>
      </c>
      <c r="K5203" t="s">
        <v>8</v>
      </c>
      <c r="L5203" t="s">
        <v>40</v>
      </c>
      <c r="M5203" t="s">
        <v>8</v>
      </c>
      <c r="N5203" t="s">
        <v>201</v>
      </c>
      <c r="O5203" t="s">
        <v>392</v>
      </c>
      <c r="P5203" s="83">
        <v>30</v>
      </c>
      <c r="Q5203">
        <v>30</v>
      </c>
      <c r="R5203">
        <v>0</v>
      </c>
      <c r="S5203" s="9">
        <v>1</v>
      </c>
    </row>
    <row r="5204" spans="1:19">
      <c r="A5204" s="83">
        <v>2021</v>
      </c>
      <c r="B5204" t="s">
        <v>1456</v>
      </c>
      <c r="C5204" t="s">
        <v>933</v>
      </c>
      <c r="D5204" t="s">
        <v>1457</v>
      </c>
      <c r="E5204" t="s">
        <v>2</v>
      </c>
      <c r="F5204" t="s">
        <v>54</v>
      </c>
      <c r="G5204" t="s">
        <v>1459</v>
      </c>
      <c r="H5204" t="s">
        <v>1460</v>
      </c>
      <c r="I5204" t="s">
        <v>127</v>
      </c>
      <c r="J5204" t="s">
        <v>79</v>
      </c>
      <c r="K5204" t="s">
        <v>38</v>
      </c>
      <c r="L5204" t="s">
        <v>8</v>
      </c>
      <c r="M5204" t="s">
        <v>8</v>
      </c>
      <c r="N5204" t="s">
        <v>38</v>
      </c>
      <c r="O5204" t="s">
        <v>44</v>
      </c>
      <c r="P5204" s="83">
        <v>2</v>
      </c>
      <c r="Q5204">
        <v>2</v>
      </c>
      <c r="R5204">
        <v>0</v>
      </c>
      <c r="S5204" s="9">
        <v>1</v>
      </c>
    </row>
    <row r="5205" spans="1:19">
      <c r="A5205" s="83">
        <v>2021</v>
      </c>
      <c r="B5205" t="s">
        <v>1456</v>
      </c>
      <c r="C5205" t="s">
        <v>933</v>
      </c>
      <c r="D5205" t="s">
        <v>1457</v>
      </c>
      <c r="E5205" t="s">
        <v>2</v>
      </c>
      <c r="F5205" t="s">
        <v>54</v>
      </c>
      <c r="G5205" t="s">
        <v>1459</v>
      </c>
      <c r="H5205" t="s">
        <v>1460</v>
      </c>
      <c r="I5205" t="s">
        <v>127</v>
      </c>
      <c r="J5205" t="s">
        <v>79</v>
      </c>
      <c r="K5205" t="s">
        <v>7</v>
      </c>
      <c r="L5205" t="s">
        <v>8</v>
      </c>
      <c r="M5205" t="s">
        <v>8</v>
      </c>
      <c r="N5205" t="s">
        <v>8</v>
      </c>
      <c r="O5205" t="s">
        <v>236</v>
      </c>
      <c r="P5205" s="83">
        <v>2</v>
      </c>
      <c r="Q5205">
        <v>2</v>
      </c>
      <c r="R5205">
        <v>0</v>
      </c>
      <c r="S5205" s="9">
        <v>1</v>
      </c>
    </row>
    <row r="5206" spans="1:19">
      <c r="A5206" s="83">
        <v>2021</v>
      </c>
      <c r="B5206" t="s">
        <v>1456</v>
      </c>
      <c r="C5206" t="s">
        <v>933</v>
      </c>
      <c r="D5206" t="s">
        <v>1457</v>
      </c>
      <c r="E5206" t="s">
        <v>2</v>
      </c>
      <c r="F5206" t="s">
        <v>54</v>
      </c>
      <c r="G5206" t="s">
        <v>1459</v>
      </c>
      <c r="H5206" t="s">
        <v>1460</v>
      </c>
      <c r="I5206" t="s">
        <v>127</v>
      </c>
      <c r="J5206" t="s">
        <v>79</v>
      </c>
      <c r="K5206" t="s">
        <v>8</v>
      </c>
      <c r="L5206" t="s">
        <v>8</v>
      </c>
      <c r="M5206" t="s">
        <v>8</v>
      </c>
      <c r="N5206" t="s">
        <v>130</v>
      </c>
      <c r="O5206" t="s">
        <v>131</v>
      </c>
      <c r="P5206" s="83">
        <v>450</v>
      </c>
      <c r="Q5206">
        <v>431</v>
      </c>
      <c r="R5206">
        <v>19</v>
      </c>
      <c r="S5206" s="9">
        <v>0.95777777777777773</v>
      </c>
    </row>
    <row r="5207" spans="1:19">
      <c r="A5207" s="83">
        <v>2021</v>
      </c>
      <c r="B5207" t="s">
        <v>1456</v>
      </c>
      <c r="C5207" t="s">
        <v>933</v>
      </c>
      <c r="D5207" t="s">
        <v>1457</v>
      </c>
      <c r="E5207" t="s">
        <v>2</v>
      </c>
      <c r="F5207" t="s">
        <v>64</v>
      </c>
      <c r="G5207" t="s">
        <v>1461</v>
      </c>
      <c r="H5207" t="s">
        <v>126</v>
      </c>
      <c r="I5207" t="s">
        <v>127</v>
      </c>
      <c r="J5207" t="s">
        <v>79</v>
      </c>
      <c r="K5207" t="s">
        <v>40</v>
      </c>
      <c r="L5207" t="s">
        <v>8</v>
      </c>
      <c r="M5207" t="s">
        <v>8</v>
      </c>
      <c r="N5207" t="s">
        <v>130</v>
      </c>
      <c r="O5207" t="s">
        <v>319</v>
      </c>
      <c r="P5207" s="83">
        <v>4</v>
      </c>
      <c r="Q5207">
        <v>4</v>
      </c>
      <c r="R5207">
        <v>0</v>
      </c>
      <c r="S5207" s="9">
        <v>1</v>
      </c>
    </row>
    <row r="5208" spans="1:19">
      <c r="A5208" s="83">
        <v>2021</v>
      </c>
      <c r="B5208" t="s">
        <v>1456</v>
      </c>
      <c r="C5208" t="s">
        <v>933</v>
      </c>
      <c r="D5208" t="s">
        <v>1457</v>
      </c>
      <c r="E5208" t="s">
        <v>2</v>
      </c>
      <c r="F5208" t="s">
        <v>64</v>
      </c>
      <c r="G5208" t="s">
        <v>1461</v>
      </c>
      <c r="H5208" t="s">
        <v>126</v>
      </c>
      <c r="I5208" t="s">
        <v>127</v>
      </c>
      <c r="J5208" t="s">
        <v>79</v>
      </c>
      <c r="K5208" t="s">
        <v>8</v>
      </c>
      <c r="L5208" t="s">
        <v>40</v>
      </c>
      <c r="M5208" t="s">
        <v>8</v>
      </c>
      <c r="N5208" t="s">
        <v>130</v>
      </c>
      <c r="O5208" t="s">
        <v>419</v>
      </c>
      <c r="P5208" s="83">
        <v>4</v>
      </c>
      <c r="Q5208">
        <v>4</v>
      </c>
      <c r="R5208">
        <v>0</v>
      </c>
      <c r="S5208" s="9">
        <v>1</v>
      </c>
    </row>
    <row r="5209" spans="1:19">
      <c r="A5209" s="83">
        <v>2021</v>
      </c>
      <c r="B5209" t="s">
        <v>1456</v>
      </c>
      <c r="C5209" t="s">
        <v>933</v>
      </c>
      <c r="D5209" t="s">
        <v>1457</v>
      </c>
      <c r="E5209" t="s">
        <v>2</v>
      </c>
      <c r="F5209" t="s">
        <v>64</v>
      </c>
      <c r="G5209" t="s">
        <v>1461</v>
      </c>
      <c r="H5209" t="s">
        <v>126</v>
      </c>
      <c r="I5209" t="s">
        <v>127</v>
      </c>
      <c r="J5209" t="s">
        <v>79</v>
      </c>
      <c r="K5209" t="s">
        <v>8</v>
      </c>
      <c r="L5209" t="s">
        <v>8</v>
      </c>
      <c r="M5209" t="s">
        <v>8</v>
      </c>
      <c r="N5209" t="s">
        <v>130</v>
      </c>
      <c r="O5209" t="s">
        <v>131</v>
      </c>
      <c r="P5209" s="83">
        <v>320</v>
      </c>
      <c r="Q5209">
        <v>320</v>
      </c>
      <c r="R5209">
        <v>0</v>
      </c>
      <c r="S5209" s="9">
        <v>1</v>
      </c>
    </row>
    <row r="5210" spans="1:19">
      <c r="A5210" s="83">
        <v>2021</v>
      </c>
      <c r="B5210" t="s">
        <v>1456</v>
      </c>
      <c r="C5210" t="s">
        <v>933</v>
      </c>
      <c r="D5210" t="s">
        <v>1457</v>
      </c>
      <c r="E5210" t="s">
        <v>2</v>
      </c>
      <c r="F5210" t="s">
        <v>256</v>
      </c>
      <c r="G5210" t="s">
        <v>1462</v>
      </c>
      <c r="H5210" t="s">
        <v>1463</v>
      </c>
      <c r="I5210" t="s">
        <v>127</v>
      </c>
      <c r="J5210" t="s">
        <v>79</v>
      </c>
      <c r="K5210" t="s">
        <v>40</v>
      </c>
      <c r="L5210" t="s">
        <v>8</v>
      </c>
      <c r="M5210" t="s">
        <v>8</v>
      </c>
      <c r="N5210" t="s">
        <v>205</v>
      </c>
      <c r="O5210" t="s">
        <v>312</v>
      </c>
      <c r="P5210" s="83">
        <v>2</v>
      </c>
      <c r="Q5210">
        <v>2</v>
      </c>
      <c r="R5210">
        <v>0</v>
      </c>
      <c r="S5210" s="9">
        <v>1</v>
      </c>
    </row>
    <row r="5211" spans="1:19">
      <c r="A5211" s="83">
        <v>2021</v>
      </c>
      <c r="B5211" t="s">
        <v>1456</v>
      </c>
      <c r="C5211" t="s">
        <v>933</v>
      </c>
      <c r="D5211" t="s">
        <v>1457</v>
      </c>
      <c r="E5211" t="s">
        <v>2</v>
      </c>
      <c r="F5211" t="s">
        <v>256</v>
      </c>
      <c r="G5211" t="s">
        <v>1462</v>
      </c>
      <c r="H5211" t="s">
        <v>1463</v>
      </c>
      <c r="I5211" t="s">
        <v>127</v>
      </c>
      <c r="J5211" t="s">
        <v>79</v>
      </c>
      <c r="K5211" t="s">
        <v>38</v>
      </c>
      <c r="L5211" t="s">
        <v>8</v>
      </c>
      <c r="M5211" t="s">
        <v>8</v>
      </c>
      <c r="N5211" t="s">
        <v>40</v>
      </c>
      <c r="O5211" t="s">
        <v>43</v>
      </c>
      <c r="P5211" s="83">
        <v>5</v>
      </c>
      <c r="Q5211">
        <v>5</v>
      </c>
      <c r="R5211">
        <v>0</v>
      </c>
      <c r="S5211" s="9">
        <v>1</v>
      </c>
    </row>
    <row r="5212" spans="1:19">
      <c r="A5212" s="83">
        <v>2021</v>
      </c>
      <c r="B5212" t="s">
        <v>1456</v>
      </c>
      <c r="C5212" t="s">
        <v>933</v>
      </c>
      <c r="D5212" t="s">
        <v>1457</v>
      </c>
      <c r="E5212" t="s">
        <v>2</v>
      </c>
      <c r="F5212" t="s">
        <v>256</v>
      </c>
      <c r="G5212" t="s">
        <v>1462</v>
      </c>
      <c r="H5212" t="s">
        <v>1463</v>
      </c>
      <c r="I5212" t="s">
        <v>127</v>
      </c>
      <c r="J5212" t="s">
        <v>79</v>
      </c>
      <c r="K5212" t="s">
        <v>8</v>
      </c>
      <c r="L5212" t="s">
        <v>8</v>
      </c>
      <c r="M5212" t="s">
        <v>8</v>
      </c>
      <c r="N5212" t="s">
        <v>130</v>
      </c>
      <c r="O5212" t="s">
        <v>131</v>
      </c>
      <c r="P5212" s="83">
        <v>780</v>
      </c>
      <c r="Q5212">
        <v>780</v>
      </c>
      <c r="R5212">
        <v>0</v>
      </c>
      <c r="S5212" s="9">
        <v>1</v>
      </c>
    </row>
    <row r="5213" spans="1:19">
      <c r="A5213" s="83">
        <v>2021</v>
      </c>
      <c r="B5213" t="s">
        <v>1456</v>
      </c>
      <c r="C5213" t="s">
        <v>933</v>
      </c>
      <c r="D5213" t="s">
        <v>1457</v>
      </c>
      <c r="E5213" t="s">
        <v>2</v>
      </c>
      <c r="F5213" t="s">
        <v>256</v>
      </c>
      <c r="G5213" t="s">
        <v>1462</v>
      </c>
      <c r="H5213" t="s">
        <v>1463</v>
      </c>
      <c r="I5213" t="s">
        <v>127</v>
      </c>
      <c r="J5213" t="s">
        <v>79</v>
      </c>
      <c r="K5213" t="s">
        <v>7</v>
      </c>
      <c r="L5213" t="s">
        <v>8</v>
      </c>
      <c r="M5213" t="s">
        <v>8</v>
      </c>
      <c r="N5213" t="s">
        <v>40</v>
      </c>
      <c r="O5213" t="s">
        <v>235</v>
      </c>
      <c r="P5213" s="83">
        <v>10</v>
      </c>
      <c r="Q5213">
        <v>10</v>
      </c>
      <c r="R5213">
        <v>0</v>
      </c>
      <c r="S5213" s="9">
        <v>1</v>
      </c>
    </row>
    <row r="5214" spans="1:19">
      <c r="A5214" s="83">
        <v>2021</v>
      </c>
      <c r="B5214" t="s">
        <v>1456</v>
      </c>
      <c r="C5214" t="s">
        <v>933</v>
      </c>
      <c r="D5214" t="s">
        <v>1457</v>
      </c>
      <c r="E5214" t="s">
        <v>2</v>
      </c>
      <c r="F5214" t="s">
        <v>256</v>
      </c>
      <c r="G5214" t="s">
        <v>1462</v>
      </c>
      <c r="H5214" t="s">
        <v>1463</v>
      </c>
      <c r="I5214" t="s">
        <v>127</v>
      </c>
      <c r="J5214" t="s">
        <v>79</v>
      </c>
      <c r="K5214" t="s">
        <v>8</v>
      </c>
      <c r="L5214" t="s">
        <v>8</v>
      </c>
      <c r="M5214" t="s">
        <v>8</v>
      </c>
      <c r="N5214" t="s">
        <v>38</v>
      </c>
      <c r="O5214" t="s">
        <v>239</v>
      </c>
      <c r="P5214" s="83">
        <v>30</v>
      </c>
      <c r="Q5214">
        <v>30</v>
      </c>
      <c r="R5214">
        <v>0</v>
      </c>
      <c r="S5214" s="9">
        <v>1</v>
      </c>
    </row>
    <row r="5215" spans="1:19">
      <c r="A5215" s="83">
        <v>2021</v>
      </c>
      <c r="B5215" t="s">
        <v>1456</v>
      </c>
      <c r="C5215" t="s">
        <v>933</v>
      </c>
      <c r="D5215" t="s">
        <v>1457</v>
      </c>
      <c r="E5215" t="s">
        <v>2</v>
      </c>
      <c r="F5215" t="s">
        <v>256</v>
      </c>
      <c r="G5215" t="s">
        <v>1462</v>
      </c>
      <c r="H5215" t="s">
        <v>1463</v>
      </c>
      <c r="I5215" t="s">
        <v>127</v>
      </c>
      <c r="J5215" t="s">
        <v>79</v>
      </c>
      <c r="K5215" t="s">
        <v>7</v>
      </c>
      <c r="L5215" t="s">
        <v>8</v>
      </c>
      <c r="M5215" t="s">
        <v>8</v>
      </c>
      <c r="N5215" t="s">
        <v>8</v>
      </c>
      <c r="O5215" t="s">
        <v>236</v>
      </c>
      <c r="P5215" s="83">
        <v>1</v>
      </c>
      <c r="Q5215">
        <v>1</v>
      </c>
      <c r="R5215">
        <v>0</v>
      </c>
      <c r="S5215" s="9">
        <v>1</v>
      </c>
    </row>
    <row r="5216" spans="1:19">
      <c r="A5216" s="83">
        <v>2021</v>
      </c>
      <c r="B5216" t="s">
        <v>1456</v>
      </c>
      <c r="C5216" t="s">
        <v>933</v>
      </c>
      <c r="D5216" t="s">
        <v>1457</v>
      </c>
      <c r="E5216" t="s">
        <v>2</v>
      </c>
      <c r="F5216" t="s">
        <v>256</v>
      </c>
      <c r="G5216" t="s">
        <v>1462</v>
      </c>
      <c r="H5216" t="s">
        <v>1463</v>
      </c>
      <c r="I5216" t="s">
        <v>127</v>
      </c>
      <c r="J5216" t="s">
        <v>79</v>
      </c>
      <c r="K5216" t="s">
        <v>8</v>
      </c>
      <c r="L5216" t="s">
        <v>40</v>
      </c>
      <c r="M5216" t="s">
        <v>8</v>
      </c>
      <c r="N5216" t="s">
        <v>201</v>
      </c>
      <c r="O5216" t="s">
        <v>392</v>
      </c>
      <c r="P5216" s="83">
        <v>37</v>
      </c>
      <c r="Q5216">
        <v>37</v>
      </c>
      <c r="R5216">
        <v>0</v>
      </c>
      <c r="S5216" s="9">
        <v>1</v>
      </c>
    </row>
    <row r="5217" spans="1:19">
      <c r="A5217" s="83">
        <v>2021</v>
      </c>
      <c r="B5217" t="s">
        <v>1456</v>
      </c>
      <c r="C5217" t="s">
        <v>933</v>
      </c>
      <c r="D5217" t="s">
        <v>1457</v>
      </c>
      <c r="E5217" t="s">
        <v>2</v>
      </c>
      <c r="F5217" t="s">
        <v>256</v>
      </c>
      <c r="G5217" t="s">
        <v>1462</v>
      </c>
      <c r="H5217" t="s">
        <v>1463</v>
      </c>
      <c r="I5217" t="s">
        <v>127</v>
      </c>
      <c r="J5217" t="s">
        <v>79</v>
      </c>
      <c r="K5217" t="s">
        <v>8</v>
      </c>
      <c r="L5217" t="s">
        <v>8</v>
      </c>
      <c r="M5217" t="s">
        <v>8</v>
      </c>
      <c r="N5217" t="s">
        <v>7</v>
      </c>
      <c r="O5217" t="s">
        <v>320</v>
      </c>
      <c r="P5217" s="83">
        <v>30</v>
      </c>
      <c r="Q5217">
        <v>30</v>
      </c>
      <c r="R5217">
        <v>0</v>
      </c>
      <c r="S5217" s="9">
        <v>1</v>
      </c>
    </row>
    <row r="5218" spans="1:19">
      <c r="A5218" s="83">
        <v>2021</v>
      </c>
      <c r="B5218" t="s">
        <v>1456</v>
      </c>
      <c r="C5218" t="s">
        <v>933</v>
      </c>
      <c r="D5218" t="s">
        <v>1457</v>
      </c>
      <c r="E5218" t="s">
        <v>2</v>
      </c>
      <c r="F5218" t="s">
        <v>256</v>
      </c>
      <c r="G5218" t="s">
        <v>1462</v>
      </c>
      <c r="H5218" t="s">
        <v>1463</v>
      </c>
      <c r="I5218" t="s">
        <v>127</v>
      </c>
      <c r="J5218" t="s">
        <v>79</v>
      </c>
      <c r="K5218" t="s">
        <v>7</v>
      </c>
      <c r="L5218" t="s">
        <v>8</v>
      </c>
      <c r="M5218" t="s">
        <v>7</v>
      </c>
      <c r="N5218" t="s">
        <v>9</v>
      </c>
      <c r="O5218" t="s">
        <v>10</v>
      </c>
      <c r="P5218" s="83">
        <v>10</v>
      </c>
      <c r="Q5218">
        <v>9.9</v>
      </c>
      <c r="R5218">
        <v>9.9999999999999645E-2</v>
      </c>
      <c r="S5218" s="9">
        <v>0.99</v>
      </c>
    </row>
    <row r="5219" spans="1:19">
      <c r="A5219" s="83">
        <v>2021</v>
      </c>
      <c r="B5219" t="s">
        <v>1456</v>
      </c>
      <c r="C5219" t="s">
        <v>933</v>
      </c>
      <c r="D5219" t="s">
        <v>1457</v>
      </c>
      <c r="E5219" t="s">
        <v>2</v>
      </c>
      <c r="F5219" t="s">
        <v>256</v>
      </c>
      <c r="G5219" t="s">
        <v>1462</v>
      </c>
      <c r="H5219" t="s">
        <v>1463</v>
      </c>
      <c r="I5219" t="s">
        <v>127</v>
      </c>
      <c r="J5219" t="s">
        <v>79</v>
      </c>
      <c r="K5219" t="s">
        <v>40</v>
      </c>
      <c r="L5219" t="s">
        <v>8</v>
      </c>
      <c r="M5219" t="s">
        <v>8</v>
      </c>
      <c r="N5219" t="s">
        <v>7</v>
      </c>
      <c r="O5219" t="s">
        <v>129</v>
      </c>
      <c r="P5219" s="83">
        <v>5</v>
      </c>
      <c r="Q5219">
        <v>5</v>
      </c>
      <c r="R5219">
        <v>0</v>
      </c>
      <c r="S5219" s="9">
        <v>1</v>
      </c>
    </row>
    <row r="5220" spans="1:19">
      <c r="A5220" s="83">
        <v>2021</v>
      </c>
      <c r="B5220" t="s">
        <v>1456</v>
      </c>
      <c r="C5220" t="s">
        <v>933</v>
      </c>
      <c r="D5220" t="s">
        <v>1457</v>
      </c>
      <c r="E5220" t="s">
        <v>2</v>
      </c>
      <c r="F5220" t="s">
        <v>266</v>
      </c>
      <c r="G5220" t="s">
        <v>1464</v>
      </c>
      <c r="H5220" t="s">
        <v>126</v>
      </c>
      <c r="I5220" t="s">
        <v>127</v>
      </c>
      <c r="J5220" t="s">
        <v>79</v>
      </c>
      <c r="K5220" t="s">
        <v>8</v>
      </c>
      <c r="L5220" t="s">
        <v>8</v>
      </c>
      <c r="M5220" t="s">
        <v>8</v>
      </c>
      <c r="N5220" t="s">
        <v>130</v>
      </c>
      <c r="O5220" t="s">
        <v>131</v>
      </c>
      <c r="P5220" s="83">
        <v>1700</v>
      </c>
      <c r="Q5220">
        <v>1700</v>
      </c>
      <c r="R5220">
        <v>0</v>
      </c>
      <c r="S5220" s="9">
        <v>1</v>
      </c>
    </row>
    <row r="5221" spans="1:19">
      <c r="A5221" s="83">
        <v>2021</v>
      </c>
      <c r="B5221" t="s">
        <v>1456</v>
      </c>
      <c r="C5221" t="s">
        <v>933</v>
      </c>
      <c r="D5221" t="s">
        <v>1457</v>
      </c>
      <c r="E5221" t="s">
        <v>2</v>
      </c>
      <c r="F5221" t="s">
        <v>266</v>
      </c>
      <c r="G5221" t="s">
        <v>1464</v>
      </c>
      <c r="H5221" t="s">
        <v>126</v>
      </c>
      <c r="I5221" t="s">
        <v>127</v>
      </c>
      <c r="J5221" t="s">
        <v>79</v>
      </c>
      <c r="K5221" t="s">
        <v>8</v>
      </c>
      <c r="L5221" t="s">
        <v>8</v>
      </c>
      <c r="M5221" t="s">
        <v>8</v>
      </c>
      <c r="N5221" t="s">
        <v>8</v>
      </c>
      <c r="O5221" t="s">
        <v>238</v>
      </c>
      <c r="P5221" s="83">
        <v>100</v>
      </c>
      <c r="Q5221">
        <v>100</v>
      </c>
      <c r="R5221">
        <v>0</v>
      </c>
      <c r="S5221" s="9">
        <v>1</v>
      </c>
    </row>
    <row r="5222" spans="1:19">
      <c r="A5222" s="83">
        <v>2021</v>
      </c>
      <c r="B5222" t="s">
        <v>1456</v>
      </c>
      <c r="C5222" t="s">
        <v>933</v>
      </c>
      <c r="D5222" t="s">
        <v>1457</v>
      </c>
      <c r="E5222" t="s">
        <v>2</v>
      </c>
      <c r="F5222" t="s">
        <v>266</v>
      </c>
      <c r="G5222" t="s">
        <v>1464</v>
      </c>
      <c r="H5222" t="s">
        <v>126</v>
      </c>
      <c r="I5222" t="s">
        <v>127</v>
      </c>
      <c r="J5222" t="s">
        <v>79</v>
      </c>
      <c r="K5222" t="s">
        <v>8</v>
      </c>
      <c r="L5222" t="s">
        <v>8</v>
      </c>
      <c r="M5222" t="s">
        <v>8</v>
      </c>
      <c r="N5222" t="s">
        <v>38</v>
      </c>
      <c r="O5222" t="s">
        <v>239</v>
      </c>
      <c r="P5222" s="83">
        <v>90</v>
      </c>
      <c r="Q5222">
        <v>90</v>
      </c>
      <c r="R5222">
        <v>0</v>
      </c>
      <c r="S5222" s="9">
        <v>1</v>
      </c>
    </row>
    <row r="5223" spans="1:19">
      <c r="A5223" s="83">
        <v>2021</v>
      </c>
      <c r="B5223" t="s">
        <v>1456</v>
      </c>
      <c r="C5223" t="s">
        <v>933</v>
      </c>
      <c r="D5223" t="s">
        <v>1457</v>
      </c>
      <c r="E5223" t="s">
        <v>2</v>
      </c>
      <c r="F5223" t="s">
        <v>266</v>
      </c>
      <c r="G5223" t="s">
        <v>1464</v>
      </c>
      <c r="H5223" t="s">
        <v>126</v>
      </c>
      <c r="I5223" t="s">
        <v>127</v>
      </c>
      <c r="J5223" t="s">
        <v>79</v>
      </c>
      <c r="K5223" t="s">
        <v>8</v>
      </c>
      <c r="L5223" t="s">
        <v>8</v>
      </c>
      <c r="M5223" t="s">
        <v>8</v>
      </c>
      <c r="N5223" t="s">
        <v>8</v>
      </c>
      <c r="O5223" t="s">
        <v>238</v>
      </c>
      <c r="P5223" s="83">
        <v>100</v>
      </c>
      <c r="Q5223">
        <v>100</v>
      </c>
      <c r="R5223">
        <v>0</v>
      </c>
      <c r="S5223" s="9">
        <v>1</v>
      </c>
    </row>
    <row r="5224" spans="1:19">
      <c r="A5224" s="83">
        <v>2021</v>
      </c>
      <c r="B5224" t="s">
        <v>1456</v>
      </c>
      <c r="C5224" t="s">
        <v>933</v>
      </c>
      <c r="D5224" t="s">
        <v>1457</v>
      </c>
      <c r="E5224" t="s">
        <v>2</v>
      </c>
      <c r="F5224" t="s">
        <v>266</v>
      </c>
      <c r="G5224" t="s">
        <v>1464</v>
      </c>
      <c r="H5224" t="s">
        <v>126</v>
      </c>
      <c r="I5224" t="s">
        <v>127</v>
      </c>
      <c r="J5224" t="s">
        <v>79</v>
      </c>
      <c r="K5224" t="s">
        <v>8</v>
      </c>
      <c r="L5224" t="s">
        <v>8</v>
      </c>
      <c r="M5224" t="s">
        <v>8</v>
      </c>
      <c r="N5224" t="s">
        <v>130</v>
      </c>
      <c r="O5224" t="s">
        <v>131</v>
      </c>
      <c r="P5224" s="83">
        <v>1700</v>
      </c>
      <c r="Q5224">
        <v>1700</v>
      </c>
      <c r="R5224">
        <v>0</v>
      </c>
      <c r="S5224" s="9">
        <v>1</v>
      </c>
    </row>
    <row r="5225" spans="1:19">
      <c r="A5225" s="83">
        <v>2021</v>
      </c>
      <c r="B5225" t="s">
        <v>1456</v>
      </c>
      <c r="C5225" t="s">
        <v>933</v>
      </c>
      <c r="D5225" t="s">
        <v>1457</v>
      </c>
      <c r="E5225" t="s">
        <v>2</v>
      </c>
      <c r="F5225" t="s">
        <v>275</v>
      </c>
      <c r="G5225" t="s">
        <v>1465</v>
      </c>
      <c r="H5225" t="s">
        <v>126</v>
      </c>
      <c r="I5225" t="s">
        <v>127</v>
      </c>
      <c r="J5225" t="s">
        <v>79</v>
      </c>
      <c r="K5225" t="s">
        <v>8</v>
      </c>
      <c r="L5225" t="s">
        <v>8</v>
      </c>
      <c r="M5225" t="s">
        <v>8</v>
      </c>
      <c r="N5225" t="s">
        <v>38</v>
      </c>
      <c r="O5225" t="s">
        <v>239</v>
      </c>
      <c r="P5225" s="83">
        <v>60</v>
      </c>
      <c r="Q5225">
        <v>60</v>
      </c>
      <c r="R5225">
        <v>0</v>
      </c>
      <c r="S5225" s="9">
        <v>1</v>
      </c>
    </row>
    <row r="5226" spans="1:19">
      <c r="A5226" s="83">
        <v>2021</v>
      </c>
      <c r="B5226" t="s">
        <v>1456</v>
      </c>
      <c r="C5226" t="s">
        <v>933</v>
      </c>
      <c r="D5226" t="s">
        <v>1457</v>
      </c>
      <c r="E5226" t="s">
        <v>2</v>
      </c>
      <c r="F5226" t="s">
        <v>275</v>
      </c>
      <c r="G5226" t="s">
        <v>1465</v>
      </c>
      <c r="H5226" t="s">
        <v>126</v>
      </c>
      <c r="I5226" t="s">
        <v>127</v>
      </c>
      <c r="J5226" t="s">
        <v>79</v>
      </c>
      <c r="K5226" t="s">
        <v>8</v>
      </c>
      <c r="L5226" t="s">
        <v>8</v>
      </c>
      <c r="M5226" t="s">
        <v>8</v>
      </c>
      <c r="N5226" t="s">
        <v>130</v>
      </c>
      <c r="O5226" t="s">
        <v>131</v>
      </c>
      <c r="P5226" s="83">
        <v>1300</v>
      </c>
      <c r="Q5226">
        <v>1300</v>
      </c>
      <c r="R5226">
        <v>0</v>
      </c>
      <c r="S5226" s="9">
        <v>1</v>
      </c>
    </row>
    <row r="5227" spans="1:19">
      <c r="A5227" s="83">
        <v>2021</v>
      </c>
      <c r="B5227" t="s">
        <v>1456</v>
      </c>
      <c r="C5227" t="s">
        <v>933</v>
      </c>
      <c r="D5227" t="s">
        <v>1457</v>
      </c>
      <c r="E5227" t="s">
        <v>2</v>
      </c>
      <c r="F5227" t="s">
        <v>281</v>
      </c>
      <c r="G5227" t="s">
        <v>1466</v>
      </c>
      <c r="H5227" t="s">
        <v>126</v>
      </c>
      <c r="I5227" t="s">
        <v>127</v>
      </c>
      <c r="J5227" t="s">
        <v>79</v>
      </c>
      <c r="K5227" t="s">
        <v>8</v>
      </c>
      <c r="L5227" t="s">
        <v>8</v>
      </c>
      <c r="M5227" t="s">
        <v>8</v>
      </c>
      <c r="N5227" t="s">
        <v>130</v>
      </c>
      <c r="O5227" t="s">
        <v>131</v>
      </c>
      <c r="P5227" s="83">
        <v>400</v>
      </c>
      <c r="Q5227">
        <v>400</v>
      </c>
      <c r="R5227">
        <v>0</v>
      </c>
      <c r="S5227" s="9">
        <v>1</v>
      </c>
    </row>
    <row r="5228" spans="1:19">
      <c r="A5228" s="83">
        <v>2021</v>
      </c>
      <c r="B5228" t="s">
        <v>1456</v>
      </c>
      <c r="C5228" t="s">
        <v>933</v>
      </c>
      <c r="D5228" t="s">
        <v>1457</v>
      </c>
      <c r="E5228" t="s">
        <v>2</v>
      </c>
      <c r="F5228" t="s">
        <v>287</v>
      </c>
      <c r="G5228" t="s">
        <v>1467</v>
      </c>
      <c r="H5228" t="s">
        <v>126</v>
      </c>
      <c r="I5228" t="s">
        <v>127</v>
      </c>
      <c r="J5228" t="s">
        <v>79</v>
      </c>
      <c r="K5228" t="s">
        <v>7</v>
      </c>
      <c r="L5228" t="s">
        <v>8</v>
      </c>
      <c r="M5228" t="s">
        <v>7</v>
      </c>
      <c r="N5228" t="s">
        <v>9</v>
      </c>
      <c r="O5228" t="s">
        <v>10</v>
      </c>
      <c r="P5228" s="83">
        <v>10</v>
      </c>
      <c r="Q5228">
        <v>9.51</v>
      </c>
      <c r="R5228">
        <v>0.49000000000000021</v>
      </c>
      <c r="S5228" s="9">
        <v>0.95099999999999996</v>
      </c>
    </row>
    <row r="5229" spans="1:19">
      <c r="A5229" s="83">
        <v>2021</v>
      </c>
      <c r="B5229" t="s">
        <v>1456</v>
      </c>
      <c r="C5229" t="s">
        <v>933</v>
      </c>
      <c r="D5229" t="s">
        <v>1457</v>
      </c>
      <c r="E5229" t="s">
        <v>2</v>
      </c>
      <c r="F5229" t="s">
        <v>287</v>
      </c>
      <c r="G5229" t="s">
        <v>1467</v>
      </c>
      <c r="H5229" t="s">
        <v>126</v>
      </c>
      <c r="I5229" t="s">
        <v>127</v>
      </c>
      <c r="J5229" t="s">
        <v>79</v>
      </c>
      <c r="K5229" t="s">
        <v>8</v>
      </c>
      <c r="L5229" t="s">
        <v>8</v>
      </c>
      <c r="M5229" t="s">
        <v>8</v>
      </c>
      <c r="N5229" t="s">
        <v>130</v>
      </c>
      <c r="O5229" t="s">
        <v>131</v>
      </c>
      <c r="P5229" s="83">
        <v>1345</v>
      </c>
      <c r="Q5229">
        <v>1345</v>
      </c>
      <c r="R5229">
        <v>0</v>
      </c>
      <c r="S5229" s="9">
        <v>1</v>
      </c>
    </row>
    <row r="5230" spans="1:19">
      <c r="A5230" s="83">
        <v>2021</v>
      </c>
      <c r="B5230" t="s">
        <v>1456</v>
      </c>
      <c r="C5230" t="s">
        <v>933</v>
      </c>
      <c r="D5230" t="s">
        <v>1457</v>
      </c>
      <c r="E5230" t="s">
        <v>2</v>
      </c>
      <c r="F5230" t="s">
        <v>287</v>
      </c>
      <c r="G5230" t="s">
        <v>1467</v>
      </c>
      <c r="H5230" t="s">
        <v>126</v>
      </c>
      <c r="I5230" t="s">
        <v>127</v>
      </c>
      <c r="J5230" t="s">
        <v>79</v>
      </c>
      <c r="K5230" t="s">
        <v>7</v>
      </c>
      <c r="L5230" t="s">
        <v>8</v>
      </c>
      <c r="M5230" t="s">
        <v>8</v>
      </c>
      <c r="N5230" t="s">
        <v>8</v>
      </c>
      <c r="O5230" t="s">
        <v>236</v>
      </c>
      <c r="P5230" s="83">
        <v>2</v>
      </c>
      <c r="Q5230">
        <v>2</v>
      </c>
      <c r="R5230">
        <v>0</v>
      </c>
      <c r="S5230" s="9">
        <v>1</v>
      </c>
    </row>
    <row r="5231" spans="1:19">
      <c r="A5231" s="83">
        <v>2021</v>
      </c>
      <c r="B5231" t="s">
        <v>1456</v>
      </c>
      <c r="C5231" t="s">
        <v>933</v>
      </c>
      <c r="D5231" t="s">
        <v>1457</v>
      </c>
      <c r="E5231" t="s">
        <v>2</v>
      </c>
      <c r="F5231" t="s">
        <v>287</v>
      </c>
      <c r="G5231" t="s">
        <v>1467</v>
      </c>
      <c r="H5231" t="s">
        <v>126</v>
      </c>
      <c r="I5231" t="s">
        <v>127</v>
      </c>
      <c r="J5231" t="s">
        <v>79</v>
      </c>
      <c r="K5231" t="s">
        <v>7</v>
      </c>
      <c r="L5231" t="s">
        <v>8</v>
      </c>
      <c r="M5231" t="s">
        <v>8</v>
      </c>
      <c r="N5231" t="s">
        <v>40</v>
      </c>
      <c r="O5231" t="s">
        <v>235</v>
      </c>
      <c r="P5231" s="83">
        <v>50</v>
      </c>
      <c r="Q5231">
        <v>50</v>
      </c>
      <c r="R5231">
        <v>0</v>
      </c>
      <c r="S5231" s="9">
        <v>1</v>
      </c>
    </row>
    <row r="5232" spans="1:19">
      <c r="A5232" s="83">
        <v>2021</v>
      </c>
      <c r="B5232" t="s">
        <v>1456</v>
      </c>
      <c r="C5232" t="s">
        <v>933</v>
      </c>
      <c r="D5232" t="s">
        <v>1457</v>
      </c>
      <c r="E5232" t="s">
        <v>2</v>
      </c>
      <c r="F5232" t="s">
        <v>287</v>
      </c>
      <c r="G5232" t="s">
        <v>1467</v>
      </c>
      <c r="H5232" t="s">
        <v>126</v>
      </c>
      <c r="I5232" t="s">
        <v>127</v>
      </c>
      <c r="J5232" t="s">
        <v>79</v>
      </c>
      <c r="K5232" t="s">
        <v>38</v>
      </c>
      <c r="L5232" t="s">
        <v>8</v>
      </c>
      <c r="M5232" t="s">
        <v>40</v>
      </c>
      <c r="N5232" t="s">
        <v>40</v>
      </c>
      <c r="O5232" t="s">
        <v>159</v>
      </c>
      <c r="P5232" s="83">
        <v>3</v>
      </c>
      <c r="Q5232">
        <v>3</v>
      </c>
      <c r="R5232">
        <v>0</v>
      </c>
      <c r="S5232" s="9">
        <v>1</v>
      </c>
    </row>
    <row r="5233" spans="1:19">
      <c r="A5233" s="83">
        <v>2021</v>
      </c>
      <c r="B5233" t="s">
        <v>1456</v>
      </c>
      <c r="C5233" t="s">
        <v>933</v>
      </c>
      <c r="D5233" t="s">
        <v>1457</v>
      </c>
      <c r="E5233" t="s">
        <v>2</v>
      </c>
      <c r="F5233" t="s">
        <v>287</v>
      </c>
      <c r="G5233" t="s">
        <v>1467</v>
      </c>
      <c r="H5233" t="s">
        <v>126</v>
      </c>
      <c r="I5233" t="s">
        <v>127</v>
      </c>
      <c r="J5233" t="s">
        <v>79</v>
      </c>
      <c r="K5233" t="s">
        <v>40</v>
      </c>
      <c r="L5233" t="s">
        <v>8</v>
      </c>
      <c r="M5233" t="s">
        <v>8</v>
      </c>
      <c r="N5233" t="s">
        <v>7</v>
      </c>
      <c r="O5233" t="s">
        <v>129</v>
      </c>
      <c r="P5233" s="83">
        <v>5</v>
      </c>
      <c r="Q5233">
        <v>5</v>
      </c>
      <c r="R5233">
        <v>0</v>
      </c>
      <c r="S5233" s="9">
        <v>1</v>
      </c>
    </row>
    <row r="5234" spans="1:19">
      <c r="A5234" s="83">
        <v>2021</v>
      </c>
      <c r="B5234" t="s">
        <v>1456</v>
      </c>
      <c r="C5234" t="s">
        <v>933</v>
      </c>
      <c r="D5234" t="s">
        <v>1457</v>
      </c>
      <c r="E5234" t="s">
        <v>2</v>
      </c>
      <c r="F5234" t="s">
        <v>306</v>
      </c>
      <c r="G5234" t="s">
        <v>1468</v>
      </c>
      <c r="H5234" t="s">
        <v>126</v>
      </c>
      <c r="I5234" t="s">
        <v>127</v>
      </c>
      <c r="J5234" t="s">
        <v>79</v>
      </c>
      <c r="K5234" t="s">
        <v>7</v>
      </c>
      <c r="L5234" t="s">
        <v>8</v>
      </c>
      <c r="M5234" t="s">
        <v>7</v>
      </c>
      <c r="N5234" t="s">
        <v>9</v>
      </c>
      <c r="O5234" t="s">
        <v>10</v>
      </c>
      <c r="P5234" s="83">
        <v>5</v>
      </c>
      <c r="Q5234">
        <v>5</v>
      </c>
      <c r="R5234">
        <v>0</v>
      </c>
      <c r="S5234" s="9">
        <v>1</v>
      </c>
    </row>
    <row r="5235" spans="1:19">
      <c r="A5235" s="83">
        <v>2021</v>
      </c>
      <c r="B5235" t="s">
        <v>1456</v>
      </c>
      <c r="C5235" t="s">
        <v>933</v>
      </c>
      <c r="D5235" t="s">
        <v>1457</v>
      </c>
      <c r="E5235" t="s">
        <v>2</v>
      </c>
      <c r="F5235" t="s">
        <v>306</v>
      </c>
      <c r="G5235" t="s">
        <v>1468</v>
      </c>
      <c r="H5235" t="s">
        <v>126</v>
      </c>
      <c r="I5235" t="s">
        <v>127</v>
      </c>
      <c r="J5235" t="s">
        <v>79</v>
      </c>
      <c r="K5235" t="s">
        <v>7</v>
      </c>
      <c r="L5235" t="s">
        <v>8</v>
      </c>
      <c r="M5235" t="s">
        <v>8</v>
      </c>
      <c r="N5235" t="s">
        <v>40</v>
      </c>
      <c r="O5235" t="s">
        <v>235</v>
      </c>
      <c r="P5235" s="83">
        <v>9</v>
      </c>
      <c r="Q5235">
        <v>9</v>
      </c>
      <c r="R5235">
        <v>0</v>
      </c>
      <c r="S5235" s="9">
        <v>1</v>
      </c>
    </row>
    <row r="5236" spans="1:19">
      <c r="A5236" s="83">
        <v>2021</v>
      </c>
      <c r="B5236" t="s">
        <v>1456</v>
      </c>
      <c r="C5236" t="s">
        <v>933</v>
      </c>
      <c r="D5236" t="s">
        <v>1457</v>
      </c>
      <c r="E5236" t="s">
        <v>2</v>
      </c>
      <c r="F5236" t="s">
        <v>306</v>
      </c>
      <c r="G5236" t="s">
        <v>1468</v>
      </c>
      <c r="H5236" t="s">
        <v>126</v>
      </c>
      <c r="I5236" t="s">
        <v>127</v>
      </c>
      <c r="J5236" t="s">
        <v>79</v>
      </c>
      <c r="K5236" t="s">
        <v>8</v>
      </c>
      <c r="L5236" t="s">
        <v>8</v>
      </c>
      <c r="M5236" t="s">
        <v>8</v>
      </c>
      <c r="N5236" t="s">
        <v>40</v>
      </c>
      <c r="O5236" t="s">
        <v>318</v>
      </c>
      <c r="P5236" s="83">
        <v>1</v>
      </c>
      <c r="Q5236">
        <v>1</v>
      </c>
      <c r="R5236">
        <v>0</v>
      </c>
      <c r="S5236" s="9">
        <v>1</v>
      </c>
    </row>
    <row r="5237" spans="1:19">
      <c r="A5237" s="83">
        <v>2021</v>
      </c>
      <c r="B5237" t="s">
        <v>1456</v>
      </c>
      <c r="C5237" t="s">
        <v>933</v>
      </c>
      <c r="D5237" t="s">
        <v>1457</v>
      </c>
      <c r="E5237" t="s">
        <v>2</v>
      </c>
      <c r="F5237" t="s">
        <v>306</v>
      </c>
      <c r="G5237" t="s">
        <v>1468</v>
      </c>
      <c r="H5237" t="s">
        <v>126</v>
      </c>
      <c r="I5237" t="s">
        <v>127</v>
      </c>
      <c r="J5237" t="s">
        <v>79</v>
      </c>
      <c r="K5237" t="s">
        <v>8</v>
      </c>
      <c r="L5237" t="s">
        <v>8</v>
      </c>
      <c r="M5237" t="s">
        <v>8</v>
      </c>
      <c r="N5237" t="s">
        <v>130</v>
      </c>
      <c r="O5237" t="s">
        <v>131</v>
      </c>
      <c r="P5237" s="83">
        <v>127</v>
      </c>
      <c r="Q5237">
        <v>127</v>
      </c>
      <c r="R5237">
        <v>0</v>
      </c>
      <c r="S5237" s="9">
        <v>1</v>
      </c>
    </row>
    <row r="5238" spans="1:19">
      <c r="A5238" s="83">
        <v>2021</v>
      </c>
      <c r="B5238" t="s">
        <v>1456</v>
      </c>
      <c r="C5238" t="s">
        <v>933</v>
      </c>
      <c r="D5238" t="s">
        <v>1457</v>
      </c>
      <c r="E5238" t="s">
        <v>2</v>
      </c>
      <c r="F5238" t="s">
        <v>306</v>
      </c>
      <c r="G5238" t="s">
        <v>1468</v>
      </c>
      <c r="H5238" t="s">
        <v>126</v>
      </c>
      <c r="I5238" t="s">
        <v>127</v>
      </c>
      <c r="J5238" t="s">
        <v>79</v>
      </c>
      <c r="K5238" t="s">
        <v>7</v>
      </c>
      <c r="L5238" t="s">
        <v>8</v>
      </c>
      <c r="M5238" t="s">
        <v>8</v>
      </c>
      <c r="N5238" t="s">
        <v>8</v>
      </c>
      <c r="O5238" t="s">
        <v>236</v>
      </c>
      <c r="P5238" s="83">
        <v>1</v>
      </c>
      <c r="Q5238">
        <v>1</v>
      </c>
      <c r="R5238">
        <v>0</v>
      </c>
      <c r="S5238" s="9">
        <v>1</v>
      </c>
    </row>
    <row r="5239" spans="1:19">
      <c r="A5239" s="83">
        <v>2021</v>
      </c>
      <c r="B5239" t="s">
        <v>1456</v>
      </c>
      <c r="C5239" t="s">
        <v>933</v>
      </c>
      <c r="D5239" t="s">
        <v>1457</v>
      </c>
      <c r="E5239" t="s">
        <v>2</v>
      </c>
      <c r="F5239" t="s">
        <v>306</v>
      </c>
      <c r="G5239" t="s">
        <v>1468</v>
      </c>
      <c r="H5239" t="s">
        <v>126</v>
      </c>
      <c r="I5239" t="s">
        <v>127</v>
      </c>
      <c r="J5239" t="s">
        <v>79</v>
      </c>
      <c r="K5239" t="s">
        <v>8</v>
      </c>
      <c r="L5239" t="s">
        <v>8</v>
      </c>
      <c r="M5239" t="s">
        <v>8</v>
      </c>
      <c r="N5239" t="s">
        <v>7</v>
      </c>
      <c r="O5239" t="s">
        <v>320</v>
      </c>
      <c r="P5239" s="83">
        <v>30</v>
      </c>
      <c r="Q5239">
        <v>30</v>
      </c>
      <c r="R5239">
        <v>0</v>
      </c>
      <c r="S5239" s="9">
        <v>1</v>
      </c>
    </row>
    <row r="5240" spans="1:19">
      <c r="A5240" s="83">
        <v>2021</v>
      </c>
      <c r="B5240" t="s">
        <v>1456</v>
      </c>
      <c r="C5240" t="s">
        <v>933</v>
      </c>
      <c r="D5240" t="s">
        <v>1457</v>
      </c>
      <c r="E5240" t="s">
        <v>2</v>
      </c>
      <c r="F5240" t="s">
        <v>308</v>
      </c>
      <c r="G5240" t="s">
        <v>1599</v>
      </c>
      <c r="H5240" t="s">
        <v>1600</v>
      </c>
      <c r="I5240" t="s">
        <v>781</v>
      </c>
      <c r="J5240" t="s">
        <v>6</v>
      </c>
      <c r="K5240" t="s">
        <v>7</v>
      </c>
      <c r="L5240" t="s">
        <v>8</v>
      </c>
      <c r="M5240" t="s">
        <v>7</v>
      </c>
      <c r="N5240" t="s">
        <v>9</v>
      </c>
      <c r="O5240" t="s">
        <v>10</v>
      </c>
      <c r="P5240" s="83">
        <v>8</v>
      </c>
      <c r="Q5240">
        <v>8.0000000000000018</v>
      </c>
      <c r="R5240">
        <v>0</v>
      </c>
      <c r="S5240" s="9">
        <v>1.0000000000000002</v>
      </c>
    </row>
    <row r="5241" spans="1:19">
      <c r="A5241" s="83">
        <v>2021</v>
      </c>
      <c r="B5241" t="s">
        <v>1456</v>
      </c>
      <c r="C5241" t="s">
        <v>933</v>
      </c>
      <c r="D5241" t="s">
        <v>164</v>
      </c>
      <c r="E5241" t="s">
        <v>154</v>
      </c>
      <c r="F5241" t="s">
        <v>155</v>
      </c>
      <c r="G5241" t="s">
        <v>1508</v>
      </c>
      <c r="H5241" t="s">
        <v>126</v>
      </c>
      <c r="I5241" t="s">
        <v>667</v>
      </c>
      <c r="J5241" t="s">
        <v>79</v>
      </c>
      <c r="K5241" t="s">
        <v>8</v>
      </c>
      <c r="L5241" t="s">
        <v>38</v>
      </c>
      <c r="M5241" t="s">
        <v>8</v>
      </c>
      <c r="N5241" t="s">
        <v>130</v>
      </c>
      <c r="O5241" t="s">
        <v>668</v>
      </c>
      <c r="P5241" s="83">
        <v>14</v>
      </c>
      <c r="Q5241">
        <v>14</v>
      </c>
      <c r="R5241">
        <v>0</v>
      </c>
      <c r="S5241" s="9">
        <v>1</v>
      </c>
    </row>
    <row r="5242" spans="1:19">
      <c r="A5242" s="83">
        <v>2021</v>
      </c>
      <c r="B5242" t="s">
        <v>1456</v>
      </c>
      <c r="C5242" t="s">
        <v>933</v>
      </c>
      <c r="D5242" t="s">
        <v>164</v>
      </c>
      <c r="E5242" t="s">
        <v>2</v>
      </c>
      <c r="F5242" t="s">
        <v>1509</v>
      </c>
      <c r="G5242" t="s">
        <v>1510</v>
      </c>
      <c r="H5242" t="s">
        <v>126</v>
      </c>
      <c r="I5242" t="s">
        <v>667</v>
      </c>
      <c r="J5242" t="s">
        <v>79</v>
      </c>
      <c r="K5242" t="s">
        <v>8</v>
      </c>
      <c r="L5242" t="s">
        <v>38</v>
      </c>
      <c r="M5242" t="s">
        <v>8</v>
      </c>
      <c r="N5242" t="s">
        <v>130</v>
      </c>
      <c r="O5242" t="s">
        <v>668</v>
      </c>
      <c r="P5242" s="83">
        <v>30</v>
      </c>
      <c r="Q5242">
        <v>30</v>
      </c>
      <c r="R5242">
        <v>0</v>
      </c>
      <c r="S5242" s="9">
        <v>1</v>
      </c>
    </row>
    <row r="5243" spans="1:19">
      <c r="A5243" s="83">
        <v>2021</v>
      </c>
      <c r="B5243" t="s">
        <v>1456</v>
      </c>
      <c r="C5243" t="s">
        <v>933</v>
      </c>
      <c r="D5243" t="s">
        <v>164</v>
      </c>
      <c r="E5243" t="s">
        <v>2</v>
      </c>
      <c r="F5243" t="s">
        <v>1511</v>
      </c>
      <c r="G5243" t="s">
        <v>1512</v>
      </c>
      <c r="H5243" t="s">
        <v>126</v>
      </c>
      <c r="I5243" t="s">
        <v>667</v>
      </c>
      <c r="J5243" t="s">
        <v>79</v>
      </c>
      <c r="K5243" t="s">
        <v>8</v>
      </c>
      <c r="L5243" t="s">
        <v>38</v>
      </c>
      <c r="M5243" t="s">
        <v>8</v>
      </c>
      <c r="N5243" t="s">
        <v>130</v>
      </c>
      <c r="O5243" t="s">
        <v>668</v>
      </c>
      <c r="P5243" s="83">
        <v>25</v>
      </c>
      <c r="Q5243">
        <v>25</v>
      </c>
      <c r="R5243">
        <v>0</v>
      </c>
      <c r="S5243" s="9">
        <v>1</v>
      </c>
    </row>
    <row r="5244" spans="1:19">
      <c r="A5244" s="83">
        <v>2021</v>
      </c>
      <c r="B5244" t="s">
        <v>1456</v>
      </c>
      <c r="C5244" t="s">
        <v>1506</v>
      </c>
      <c r="D5244" t="s">
        <v>1457</v>
      </c>
      <c r="E5244" t="s">
        <v>1515</v>
      </c>
      <c r="F5244" t="s">
        <v>149</v>
      </c>
      <c r="G5244" t="s">
        <v>1516</v>
      </c>
      <c r="H5244" t="s">
        <v>591</v>
      </c>
      <c r="I5244" t="s">
        <v>592</v>
      </c>
      <c r="J5244" t="s">
        <v>593</v>
      </c>
      <c r="K5244" t="s">
        <v>40</v>
      </c>
      <c r="L5244" t="s">
        <v>8</v>
      </c>
      <c r="M5244" t="s">
        <v>8</v>
      </c>
      <c r="N5244" t="s">
        <v>38</v>
      </c>
      <c r="O5244" t="s">
        <v>801</v>
      </c>
      <c r="P5244" s="83">
        <v>1</v>
      </c>
      <c r="Q5244">
        <v>1</v>
      </c>
      <c r="R5244">
        <v>0</v>
      </c>
      <c r="S5244" s="9">
        <v>1</v>
      </c>
    </row>
    <row r="5245" spans="1:19">
      <c r="A5245" s="83">
        <v>2021</v>
      </c>
      <c r="B5245" t="s">
        <v>1456</v>
      </c>
      <c r="C5245" t="s">
        <v>1506</v>
      </c>
      <c r="D5245" t="s">
        <v>350</v>
      </c>
      <c r="E5245" t="s">
        <v>2</v>
      </c>
      <c r="F5245" t="s">
        <v>1513</v>
      </c>
      <c r="G5245" t="s">
        <v>1514</v>
      </c>
      <c r="H5245" t="s">
        <v>366</v>
      </c>
      <c r="I5245" t="s">
        <v>354</v>
      </c>
      <c r="J5245" t="s">
        <v>79</v>
      </c>
      <c r="K5245" t="s">
        <v>40</v>
      </c>
      <c r="L5245" t="s">
        <v>8</v>
      </c>
      <c r="M5245" t="s">
        <v>8</v>
      </c>
      <c r="N5245" t="s">
        <v>210</v>
      </c>
      <c r="O5245" t="s">
        <v>321</v>
      </c>
      <c r="P5245" s="83">
        <v>3</v>
      </c>
      <c r="Q5245">
        <v>3</v>
      </c>
      <c r="R5245">
        <v>0</v>
      </c>
      <c r="S5245" s="9">
        <v>1</v>
      </c>
    </row>
    <row r="5246" spans="1:19">
      <c r="A5246" s="83">
        <v>2021</v>
      </c>
      <c r="B5246" t="s">
        <v>1456</v>
      </c>
      <c r="C5246" t="s">
        <v>1506</v>
      </c>
      <c r="D5246" t="s">
        <v>350</v>
      </c>
      <c r="E5246" t="s">
        <v>2</v>
      </c>
      <c r="F5246" t="s">
        <v>1513</v>
      </c>
      <c r="G5246" t="s">
        <v>1514</v>
      </c>
      <c r="H5246" t="s">
        <v>366</v>
      </c>
      <c r="I5246" t="s">
        <v>354</v>
      </c>
      <c r="J5246" t="s">
        <v>79</v>
      </c>
      <c r="K5246" t="s">
        <v>38</v>
      </c>
      <c r="L5246" t="s">
        <v>8</v>
      </c>
      <c r="M5246" t="s">
        <v>8</v>
      </c>
      <c r="N5246" t="s">
        <v>40</v>
      </c>
      <c r="O5246" t="s">
        <v>43</v>
      </c>
      <c r="P5246" s="83">
        <v>11</v>
      </c>
      <c r="Q5246">
        <v>11</v>
      </c>
      <c r="R5246">
        <v>0</v>
      </c>
      <c r="S5246" s="9">
        <v>1</v>
      </c>
    </row>
    <row r="5247" spans="1:19">
      <c r="A5247" s="83">
        <v>2021</v>
      </c>
      <c r="B5247" t="s">
        <v>1456</v>
      </c>
      <c r="C5247" t="s">
        <v>1506</v>
      </c>
      <c r="D5247" t="s">
        <v>350</v>
      </c>
      <c r="E5247" t="s">
        <v>2</v>
      </c>
      <c r="F5247" t="s">
        <v>1513</v>
      </c>
      <c r="G5247" t="s">
        <v>1514</v>
      </c>
      <c r="H5247" t="s">
        <v>366</v>
      </c>
      <c r="I5247" t="s">
        <v>354</v>
      </c>
      <c r="J5247" t="s">
        <v>79</v>
      </c>
      <c r="K5247" t="s">
        <v>40</v>
      </c>
      <c r="L5247" t="s">
        <v>8</v>
      </c>
      <c r="M5247" t="s">
        <v>8</v>
      </c>
      <c r="N5247" t="s">
        <v>7</v>
      </c>
      <c r="O5247" t="s">
        <v>129</v>
      </c>
      <c r="P5247" s="83">
        <v>15</v>
      </c>
      <c r="Q5247">
        <v>15</v>
      </c>
      <c r="R5247">
        <v>0</v>
      </c>
      <c r="S5247" s="9">
        <v>1</v>
      </c>
    </row>
    <row r="5248" spans="1:19">
      <c r="A5248" s="83">
        <v>2021</v>
      </c>
      <c r="B5248" t="s">
        <v>1456</v>
      </c>
      <c r="C5248" t="s">
        <v>1506</v>
      </c>
      <c r="D5248" t="s">
        <v>350</v>
      </c>
      <c r="E5248" t="s">
        <v>2</v>
      </c>
      <c r="F5248" t="s">
        <v>1513</v>
      </c>
      <c r="G5248" t="s">
        <v>1514</v>
      </c>
      <c r="H5248" t="s">
        <v>366</v>
      </c>
      <c r="I5248" t="s">
        <v>354</v>
      </c>
      <c r="J5248" t="s">
        <v>79</v>
      </c>
      <c r="K5248" t="s">
        <v>38</v>
      </c>
      <c r="L5248" t="s">
        <v>8</v>
      </c>
      <c r="M5248" t="s">
        <v>40</v>
      </c>
      <c r="N5248" t="s">
        <v>40</v>
      </c>
      <c r="O5248" t="s">
        <v>159</v>
      </c>
      <c r="P5248" s="83">
        <v>3</v>
      </c>
      <c r="Q5248">
        <v>3</v>
      </c>
      <c r="R5248">
        <v>0</v>
      </c>
      <c r="S5248" s="9">
        <v>1</v>
      </c>
    </row>
    <row r="5249" spans="1:19">
      <c r="A5249" s="83">
        <v>2021</v>
      </c>
      <c r="B5249" t="s">
        <v>1456</v>
      </c>
      <c r="C5249" t="s">
        <v>1506</v>
      </c>
      <c r="D5249" t="s">
        <v>350</v>
      </c>
      <c r="E5249" t="s">
        <v>2</v>
      </c>
      <c r="F5249" t="s">
        <v>1513</v>
      </c>
      <c r="G5249" t="s">
        <v>1514</v>
      </c>
      <c r="H5249" t="s">
        <v>366</v>
      </c>
      <c r="I5249" t="s">
        <v>354</v>
      </c>
      <c r="J5249" t="s">
        <v>79</v>
      </c>
      <c r="K5249" t="s">
        <v>40</v>
      </c>
      <c r="L5249" t="s">
        <v>8</v>
      </c>
      <c r="M5249" t="s">
        <v>8</v>
      </c>
      <c r="N5249" t="s">
        <v>217</v>
      </c>
      <c r="O5249" t="s">
        <v>376</v>
      </c>
      <c r="P5249" s="83">
        <v>15</v>
      </c>
      <c r="Q5249">
        <v>15</v>
      </c>
      <c r="R5249">
        <v>0</v>
      </c>
      <c r="S5249" s="9">
        <v>1</v>
      </c>
    </row>
    <row r="5250" spans="1:19">
      <c r="A5250" s="83">
        <v>2021</v>
      </c>
      <c r="B5250" t="s">
        <v>1456</v>
      </c>
      <c r="C5250" t="s">
        <v>1506</v>
      </c>
      <c r="D5250" t="s">
        <v>350</v>
      </c>
      <c r="E5250" t="s">
        <v>2</v>
      </c>
      <c r="F5250" t="s">
        <v>1513</v>
      </c>
      <c r="G5250" t="s">
        <v>1514</v>
      </c>
      <c r="H5250" t="s">
        <v>366</v>
      </c>
      <c r="I5250" t="s">
        <v>354</v>
      </c>
      <c r="J5250" t="s">
        <v>79</v>
      </c>
      <c r="K5250" t="s">
        <v>40</v>
      </c>
      <c r="L5250" t="s">
        <v>8</v>
      </c>
      <c r="M5250" t="s">
        <v>38</v>
      </c>
      <c r="N5250" t="s">
        <v>8</v>
      </c>
      <c r="O5250" t="s">
        <v>314</v>
      </c>
      <c r="P5250" s="83">
        <v>15</v>
      </c>
      <c r="Q5250">
        <v>15</v>
      </c>
      <c r="R5250">
        <v>0</v>
      </c>
      <c r="S5250" s="9">
        <v>1</v>
      </c>
    </row>
    <row r="5251" spans="1:19">
      <c r="A5251" s="83">
        <v>2021</v>
      </c>
      <c r="B5251" t="s">
        <v>1456</v>
      </c>
      <c r="C5251" t="s">
        <v>1506</v>
      </c>
      <c r="D5251" t="s">
        <v>350</v>
      </c>
      <c r="E5251" t="s">
        <v>2</v>
      </c>
      <c r="F5251" t="s">
        <v>1513</v>
      </c>
      <c r="G5251" t="s">
        <v>1514</v>
      </c>
      <c r="H5251" t="s">
        <v>366</v>
      </c>
      <c r="I5251" t="s">
        <v>354</v>
      </c>
      <c r="J5251" t="s">
        <v>79</v>
      </c>
      <c r="K5251" t="s">
        <v>40</v>
      </c>
      <c r="L5251" t="s">
        <v>8</v>
      </c>
      <c r="M5251" t="s">
        <v>8</v>
      </c>
      <c r="N5251" t="s">
        <v>201</v>
      </c>
      <c r="O5251" t="s">
        <v>315</v>
      </c>
      <c r="P5251" s="83">
        <v>2</v>
      </c>
      <c r="Q5251">
        <v>2</v>
      </c>
      <c r="R5251">
        <v>0</v>
      </c>
      <c r="S5251" s="9">
        <v>1</v>
      </c>
    </row>
    <row r="5252" spans="1:19">
      <c r="A5252" s="83">
        <v>2021</v>
      </c>
      <c r="B5252" t="s">
        <v>1456</v>
      </c>
      <c r="C5252" t="s">
        <v>1506</v>
      </c>
      <c r="D5252" t="s">
        <v>350</v>
      </c>
      <c r="E5252" t="s">
        <v>2</v>
      </c>
      <c r="F5252" t="s">
        <v>1513</v>
      </c>
      <c r="G5252" t="s">
        <v>1514</v>
      </c>
      <c r="H5252" t="s">
        <v>366</v>
      </c>
      <c r="I5252" t="s">
        <v>354</v>
      </c>
      <c r="J5252" t="s">
        <v>79</v>
      </c>
      <c r="K5252" t="s">
        <v>40</v>
      </c>
      <c r="L5252" t="s">
        <v>8</v>
      </c>
      <c r="M5252" t="s">
        <v>8</v>
      </c>
      <c r="N5252" t="s">
        <v>208</v>
      </c>
      <c r="O5252" t="s">
        <v>377</v>
      </c>
      <c r="P5252" s="83">
        <v>1</v>
      </c>
      <c r="Q5252">
        <v>1</v>
      </c>
      <c r="R5252">
        <v>0</v>
      </c>
      <c r="S5252" s="9">
        <v>1</v>
      </c>
    </row>
    <row r="5253" spans="1:19">
      <c r="A5253" s="83">
        <v>2021</v>
      </c>
      <c r="B5253" t="s">
        <v>1456</v>
      </c>
      <c r="C5253" t="s">
        <v>1506</v>
      </c>
      <c r="D5253" t="s">
        <v>350</v>
      </c>
      <c r="E5253" t="s">
        <v>2</v>
      </c>
      <c r="F5253" t="s">
        <v>1513</v>
      </c>
      <c r="G5253" t="s">
        <v>1514</v>
      </c>
      <c r="H5253" t="s">
        <v>366</v>
      </c>
      <c r="I5253" t="s">
        <v>354</v>
      </c>
      <c r="J5253" t="s">
        <v>79</v>
      </c>
      <c r="K5253" t="s">
        <v>7</v>
      </c>
      <c r="L5253" t="s">
        <v>8</v>
      </c>
      <c r="M5253" t="s">
        <v>8</v>
      </c>
      <c r="N5253" t="s">
        <v>40</v>
      </c>
      <c r="O5253" t="s">
        <v>235</v>
      </c>
      <c r="P5253" s="83">
        <v>20</v>
      </c>
      <c r="Q5253">
        <v>20</v>
      </c>
      <c r="R5253">
        <v>0</v>
      </c>
      <c r="S5253" s="9">
        <v>1</v>
      </c>
    </row>
    <row r="5254" spans="1:19">
      <c r="A5254" s="83">
        <v>2021</v>
      </c>
      <c r="B5254" t="s">
        <v>1456</v>
      </c>
      <c r="C5254" t="s">
        <v>1506</v>
      </c>
      <c r="D5254" t="s">
        <v>350</v>
      </c>
      <c r="E5254" t="s">
        <v>2</v>
      </c>
      <c r="F5254" t="s">
        <v>1513</v>
      </c>
      <c r="G5254" t="s">
        <v>1514</v>
      </c>
      <c r="H5254" t="s">
        <v>366</v>
      </c>
      <c r="I5254" t="s">
        <v>354</v>
      </c>
      <c r="J5254" t="s">
        <v>79</v>
      </c>
      <c r="K5254" t="s">
        <v>40</v>
      </c>
      <c r="L5254" t="s">
        <v>8</v>
      </c>
      <c r="M5254" t="s">
        <v>8</v>
      </c>
      <c r="N5254" t="s">
        <v>8</v>
      </c>
      <c r="O5254" t="s">
        <v>128</v>
      </c>
      <c r="P5254" s="83">
        <v>3</v>
      </c>
      <c r="Q5254">
        <v>3</v>
      </c>
      <c r="R5254">
        <v>0</v>
      </c>
      <c r="S5254" s="9">
        <v>1</v>
      </c>
    </row>
    <row r="5255" spans="1:19">
      <c r="A5255" s="83">
        <v>2021</v>
      </c>
      <c r="B5255" t="s">
        <v>1456</v>
      </c>
      <c r="C5255" t="s">
        <v>1506</v>
      </c>
      <c r="D5255" t="s">
        <v>350</v>
      </c>
      <c r="E5255" t="s">
        <v>2</v>
      </c>
      <c r="F5255" t="s">
        <v>1513</v>
      </c>
      <c r="G5255" t="s">
        <v>1514</v>
      </c>
      <c r="H5255" t="s">
        <v>366</v>
      </c>
      <c r="I5255" t="s">
        <v>354</v>
      </c>
      <c r="J5255" t="s">
        <v>79</v>
      </c>
      <c r="K5255" t="s">
        <v>40</v>
      </c>
      <c r="L5255" t="s">
        <v>8</v>
      </c>
      <c r="M5255" t="s">
        <v>8</v>
      </c>
      <c r="N5255" t="s">
        <v>205</v>
      </c>
      <c r="O5255" t="s">
        <v>312</v>
      </c>
      <c r="P5255" s="83">
        <v>4</v>
      </c>
      <c r="Q5255">
        <v>4</v>
      </c>
      <c r="R5255">
        <v>0</v>
      </c>
      <c r="S5255" s="9">
        <v>1</v>
      </c>
    </row>
    <row r="5256" spans="1:19">
      <c r="A5256" s="83">
        <v>2021</v>
      </c>
      <c r="B5256" t="s">
        <v>1456</v>
      </c>
      <c r="C5256" t="s">
        <v>1506</v>
      </c>
      <c r="D5256" t="s">
        <v>350</v>
      </c>
      <c r="E5256" t="s">
        <v>2</v>
      </c>
      <c r="F5256" t="s">
        <v>1513</v>
      </c>
      <c r="G5256" t="s">
        <v>1514</v>
      </c>
      <c r="H5256" t="s">
        <v>366</v>
      </c>
      <c r="I5256" t="s">
        <v>354</v>
      </c>
      <c r="J5256" t="s">
        <v>79</v>
      </c>
      <c r="K5256" t="s">
        <v>7</v>
      </c>
      <c r="L5256" t="s">
        <v>8</v>
      </c>
      <c r="M5256" t="s">
        <v>7</v>
      </c>
      <c r="N5256" t="s">
        <v>9</v>
      </c>
      <c r="O5256" t="s">
        <v>10</v>
      </c>
      <c r="P5256" s="83">
        <v>11</v>
      </c>
      <c r="Q5256">
        <v>10.84</v>
      </c>
      <c r="R5256">
        <v>0.16000000000000014</v>
      </c>
      <c r="S5256" s="9">
        <v>0.98545454545454547</v>
      </c>
    </row>
    <row r="5257" spans="1:19">
      <c r="A5257" s="83">
        <v>2021</v>
      </c>
      <c r="B5257" t="s">
        <v>1456</v>
      </c>
      <c r="C5257" t="s">
        <v>1506</v>
      </c>
      <c r="D5257" t="s">
        <v>350</v>
      </c>
      <c r="E5257" t="s">
        <v>2</v>
      </c>
      <c r="F5257" t="s">
        <v>1513</v>
      </c>
      <c r="G5257" t="s">
        <v>1514</v>
      </c>
      <c r="H5257" t="s">
        <v>366</v>
      </c>
      <c r="I5257" t="s">
        <v>354</v>
      </c>
      <c r="J5257" t="s">
        <v>79</v>
      </c>
      <c r="K5257" t="s">
        <v>7</v>
      </c>
      <c r="L5257" t="s">
        <v>8</v>
      </c>
      <c r="M5257" t="s">
        <v>8</v>
      </c>
      <c r="N5257" t="s">
        <v>8</v>
      </c>
      <c r="O5257" t="s">
        <v>236</v>
      </c>
      <c r="P5257" s="83">
        <v>2</v>
      </c>
      <c r="Q5257">
        <v>2</v>
      </c>
      <c r="R5257">
        <v>0</v>
      </c>
      <c r="S5257" s="9">
        <v>1</v>
      </c>
    </row>
    <row r="5258" spans="1:19">
      <c r="A5258" s="83">
        <v>2021</v>
      </c>
      <c r="B5258" t="s">
        <v>1456</v>
      </c>
      <c r="C5258" t="s">
        <v>1506</v>
      </c>
      <c r="D5258" t="s">
        <v>350</v>
      </c>
      <c r="E5258" t="s">
        <v>2</v>
      </c>
      <c r="F5258" t="s">
        <v>1513</v>
      </c>
      <c r="G5258" t="s">
        <v>1514</v>
      </c>
      <c r="H5258" t="s">
        <v>366</v>
      </c>
      <c r="I5258" t="s">
        <v>354</v>
      </c>
      <c r="J5258" t="s">
        <v>79</v>
      </c>
      <c r="K5258" t="s">
        <v>40</v>
      </c>
      <c r="L5258" t="s">
        <v>8</v>
      </c>
      <c r="M5258" t="s">
        <v>8</v>
      </c>
      <c r="N5258" t="s">
        <v>130</v>
      </c>
      <c r="O5258" t="s">
        <v>319</v>
      </c>
      <c r="P5258" s="83">
        <v>11</v>
      </c>
      <c r="Q5258">
        <v>11</v>
      </c>
      <c r="R5258">
        <v>0</v>
      </c>
      <c r="S5258" s="9">
        <v>1</v>
      </c>
    </row>
    <row r="5259" spans="1:19">
      <c r="A5259" s="83">
        <v>2021</v>
      </c>
      <c r="B5259" t="s">
        <v>1456</v>
      </c>
      <c r="C5259" t="s">
        <v>1506</v>
      </c>
      <c r="D5259" t="s">
        <v>350</v>
      </c>
      <c r="E5259" t="s">
        <v>2</v>
      </c>
      <c r="F5259" t="s">
        <v>1517</v>
      </c>
      <c r="G5259" t="s">
        <v>1518</v>
      </c>
      <c r="H5259" t="s">
        <v>366</v>
      </c>
      <c r="I5259" t="s">
        <v>354</v>
      </c>
      <c r="J5259" t="s">
        <v>79</v>
      </c>
      <c r="K5259" t="s">
        <v>38</v>
      </c>
      <c r="L5259" t="s">
        <v>8</v>
      </c>
      <c r="M5259" t="s">
        <v>8</v>
      </c>
      <c r="N5259" t="s">
        <v>40</v>
      </c>
      <c r="O5259" t="s">
        <v>43</v>
      </c>
      <c r="P5259" s="83">
        <v>3</v>
      </c>
      <c r="Q5259">
        <v>3</v>
      </c>
      <c r="R5259">
        <v>0</v>
      </c>
      <c r="S5259" s="9">
        <v>1</v>
      </c>
    </row>
    <row r="5260" spans="1:19">
      <c r="A5260" s="83">
        <v>2021</v>
      </c>
      <c r="B5260" t="s">
        <v>1456</v>
      </c>
      <c r="C5260" t="s">
        <v>1506</v>
      </c>
      <c r="D5260" t="s">
        <v>350</v>
      </c>
      <c r="E5260" t="s">
        <v>2</v>
      </c>
      <c r="F5260" t="s">
        <v>1517</v>
      </c>
      <c r="G5260" t="s">
        <v>1518</v>
      </c>
      <c r="H5260" t="s">
        <v>366</v>
      </c>
      <c r="I5260" t="s">
        <v>354</v>
      </c>
      <c r="J5260" t="s">
        <v>79</v>
      </c>
      <c r="K5260" t="s">
        <v>38</v>
      </c>
      <c r="L5260" t="s">
        <v>8</v>
      </c>
      <c r="M5260" t="s">
        <v>40</v>
      </c>
      <c r="N5260" t="s">
        <v>40</v>
      </c>
      <c r="O5260" t="s">
        <v>159</v>
      </c>
      <c r="P5260" s="83">
        <v>20</v>
      </c>
      <c r="Q5260">
        <v>20</v>
      </c>
      <c r="R5260">
        <v>0</v>
      </c>
      <c r="S5260" s="9">
        <v>1</v>
      </c>
    </row>
    <row r="5261" spans="1:19">
      <c r="A5261" s="83">
        <v>2021</v>
      </c>
      <c r="B5261" t="s">
        <v>1456</v>
      </c>
      <c r="C5261" t="s">
        <v>1506</v>
      </c>
      <c r="D5261" t="s">
        <v>350</v>
      </c>
      <c r="E5261" t="s">
        <v>2</v>
      </c>
      <c r="F5261" t="s">
        <v>1517</v>
      </c>
      <c r="G5261" t="s">
        <v>1518</v>
      </c>
      <c r="H5261" t="s">
        <v>366</v>
      </c>
      <c r="I5261" t="s">
        <v>354</v>
      </c>
      <c r="J5261" t="s">
        <v>79</v>
      </c>
      <c r="K5261" t="s">
        <v>7</v>
      </c>
      <c r="L5261" t="s">
        <v>8</v>
      </c>
      <c r="M5261" t="s">
        <v>38</v>
      </c>
      <c r="N5261" t="s">
        <v>40</v>
      </c>
      <c r="O5261" t="s">
        <v>85</v>
      </c>
      <c r="P5261" s="83">
        <v>5</v>
      </c>
      <c r="Q5261">
        <v>5</v>
      </c>
      <c r="R5261">
        <v>0</v>
      </c>
      <c r="S5261" s="9">
        <v>1</v>
      </c>
    </row>
    <row r="5262" spans="1:19">
      <c r="A5262" s="83">
        <v>2021</v>
      </c>
      <c r="B5262" t="s">
        <v>1456</v>
      </c>
      <c r="C5262" t="s">
        <v>1506</v>
      </c>
      <c r="D5262" t="s">
        <v>350</v>
      </c>
      <c r="E5262" t="s">
        <v>2</v>
      </c>
      <c r="F5262" t="s">
        <v>1517</v>
      </c>
      <c r="G5262" t="s">
        <v>1518</v>
      </c>
      <c r="H5262" t="s">
        <v>366</v>
      </c>
      <c r="I5262" t="s">
        <v>354</v>
      </c>
      <c r="J5262" t="s">
        <v>79</v>
      </c>
      <c r="K5262" t="s">
        <v>7</v>
      </c>
      <c r="L5262" t="s">
        <v>8</v>
      </c>
      <c r="M5262" t="s">
        <v>8</v>
      </c>
      <c r="N5262" t="s">
        <v>40</v>
      </c>
      <c r="O5262" t="s">
        <v>235</v>
      </c>
      <c r="P5262" s="83">
        <v>5</v>
      </c>
      <c r="Q5262">
        <v>5</v>
      </c>
      <c r="R5262">
        <v>0</v>
      </c>
      <c r="S5262" s="9">
        <v>1</v>
      </c>
    </row>
    <row r="5263" spans="1:19">
      <c r="A5263" s="83">
        <v>2021</v>
      </c>
      <c r="B5263" t="s">
        <v>1456</v>
      </c>
      <c r="C5263" t="s">
        <v>1506</v>
      </c>
      <c r="D5263" t="s">
        <v>350</v>
      </c>
      <c r="E5263" t="s">
        <v>2</v>
      </c>
      <c r="F5263" t="s">
        <v>1517</v>
      </c>
      <c r="G5263" t="s">
        <v>1518</v>
      </c>
      <c r="H5263" t="s">
        <v>366</v>
      </c>
      <c r="I5263" t="s">
        <v>354</v>
      </c>
      <c r="J5263" t="s">
        <v>79</v>
      </c>
      <c r="K5263" t="s">
        <v>40</v>
      </c>
      <c r="L5263" t="s">
        <v>8</v>
      </c>
      <c r="M5263" t="s">
        <v>38</v>
      </c>
      <c r="N5263" t="s">
        <v>8</v>
      </c>
      <c r="O5263" t="s">
        <v>314</v>
      </c>
      <c r="P5263" s="83">
        <v>2</v>
      </c>
      <c r="Q5263">
        <v>2</v>
      </c>
      <c r="R5263">
        <v>0</v>
      </c>
      <c r="S5263" s="9">
        <v>1</v>
      </c>
    </row>
    <row r="5264" spans="1:19">
      <c r="A5264" s="83">
        <v>2021</v>
      </c>
      <c r="B5264" t="s">
        <v>1456</v>
      </c>
      <c r="C5264" t="s">
        <v>1506</v>
      </c>
      <c r="D5264" t="s">
        <v>350</v>
      </c>
      <c r="E5264" t="s">
        <v>2</v>
      </c>
      <c r="F5264" t="s">
        <v>1517</v>
      </c>
      <c r="G5264" t="s">
        <v>1518</v>
      </c>
      <c r="H5264" t="s">
        <v>366</v>
      </c>
      <c r="I5264" t="s">
        <v>354</v>
      </c>
      <c r="J5264" t="s">
        <v>79</v>
      </c>
      <c r="K5264" t="s">
        <v>7</v>
      </c>
      <c r="L5264" t="s">
        <v>8</v>
      </c>
      <c r="M5264" t="s">
        <v>8</v>
      </c>
      <c r="N5264" t="s">
        <v>8</v>
      </c>
      <c r="O5264" t="s">
        <v>236</v>
      </c>
      <c r="P5264" s="83">
        <v>2</v>
      </c>
      <c r="Q5264">
        <v>2</v>
      </c>
      <c r="R5264">
        <v>0</v>
      </c>
      <c r="S5264" s="9">
        <v>1</v>
      </c>
    </row>
    <row r="5265" spans="1:19">
      <c r="A5265" s="83">
        <v>2021</v>
      </c>
      <c r="B5265" t="s">
        <v>1456</v>
      </c>
      <c r="C5265" t="s">
        <v>1506</v>
      </c>
      <c r="D5265" t="s">
        <v>350</v>
      </c>
      <c r="E5265" t="s">
        <v>2</v>
      </c>
      <c r="F5265" t="s">
        <v>1517</v>
      </c>
      <c r="G5265" t="s">
        <v>1518</v>
      </c>
      <c r="H5265" t="s">
        <v>366</v>
      </c>
      <c r="I5265" t="s">
        <v>354</v>
      </c>
      <c r="J5265" t="s">
        <v>79</v>
      </c>
      <c r="K5265" t="s">
        <v>40</v>
      </c>
      <c r="L5265" t="s">
        <v>8</v>
      </c>
      <c r="M5265" t="s">
        <v>8</v>
      </c>
      <c r="N5265" t="s">
        <v>205</v>
      </c>
      <c r="O5265" t="s">
        <v>312</v>
      </c>
      <c r="P5265" s="83">
        <v>1</v>
      </c>
      <c r="Q5265">
        <v>1</v>
      </c>
      <c r="R5265">
        <v>0</v>
      </c>
      <c r="S5265" s="9">
        <v>1</v>
      </c>
    </row>
    <row r="5266" spans="1:19">
      <c r="A5266" s="83">
        <v>2021</v>
      </c>
      <c r="B5266" t="s">
        <v>1456</v>
      </c>
      <c r="C5266" t="s">
        <v>1506</v>
      </c>
      <c r="D5266" t="s">
        <v>350</v>
      </c>
      <c r="E5266" t="s">
        <v>2</v>
      </c>
      <c r="F5266" t="s">
        <v>1517</v>
      </c>
      <c r="G5266" t="s">
        <v>1518</v>
      </c>
      <c r="H5266" t="s">
        <v>366</v>
      </c>
      <c r="I5266" t="s">
        <v>354</v>
      </c>
      <c r="J5266" t="s">
        <v>79</v>
      </c>
      <c r="K5266" t="s">
        <v>38</v>
      </c>
      <c r="L5266" t="s">
        <v>8</v>
      </c>
      <c r="M5266" t="s">
        <v>8</v>
      </c>
      <c r="N5266" t="s">
        <v>38</v>
      </c>
      <c r="O5266" t="s">
        <v>44</v>
      </c>
      <c r="P5266" s="83">
        <v>1</v>
      </c>
      <c r="Q5266">
        <v>1</v>
      </c>
      <c r="R5266">
        <v>0</v>
      </c>
      <c r="S5266" s="9">
        <v>1</v>
      </c>
    </row>
    <row r="5267" spans="1:19">
      <c r="A5267" s="83">
        <v>2021</v>
      </c>
      <c r="B5267" t="s">
        <v>1456</v>
      </c>
      <c r="C5267" t="s">
        <v>1506</v>
      </c>
      <c r="D5267" t="s">
        <v>350</v>
      </c>
      <c r="E5267" t="s">
        <v>2</v>
      </c>
      <c r="F5267" t="s">
        <v>1517</v>
      </c>
      <c r="G5267" t="s">
        <v>1518</v>
      </c>
      <c r="H5267" t="s">
        <v>366</v>
      </c>
      <c r="I5267" t="s">
        <v>354</v>
      </c>
      <c r="J5267" t="s">
        <v>79</v>
      </c>
      <c r="K5267" t="s">
        <v>40</v>
      </c>
      <c r="L5267" t="s">
        <v>8</v>
      </c>
      <c r="M5267" t="s">
        <v>38</v>
      </c>
      <c r="N5267" t="s">
        <v>40</v>
      </c>
      <c r="O5267" t="s">
        <v>600</v>
      </c>
      <c r="P5267" s="83">
        <v>1</v>
      </c>
      <c r="Q5267">
        <v>1</v>
      </c>
      <c r="R5267">
        <v>0</v>
      </c>
      <c r="S5267" s="9">
        <v>1</v>
      </c>
    </row>
    <row r="5268" spans="1:19">
      <c r="A5268" s="83">
        <v>2021</v>
      </c>
      <c r="B5268" t="s">
        <v>1456</v>
      </c>
      <c r="C5268" t="s">
        <v>1506</v>
      </c>
      <c r="D5268" t="s">
        <v>350</v>
      </c>
      <c r="E5268" t="s">
        <v>2</v>
      </c>
      <c r="F5268" t="s">
        <v>1517</v>
      </c>
      <c r="G5268" t="s">
        <v>1518</v>
      </c>
      <c r="H5268" t="s">
        <v>366</v>
      </c>
      <c r="I5268" t="s">
        <v>354</v>
      </c>
      <c r="J5268" t="s">
        <v>79</v>
      </c>
      <c r="K5268" t="s">
        <v>7</v>
      </c>
      <c r="L5268" t="s">
        <v>8</v>
      </c>
      <c r="M5268" t="s">
        <v>7</v>
      </c>
      <c r="N5268" t="s">
        <v>9</v>
      </c>
      <c r="O5268" t="s">
        <v>10</v>
      </c>
      <c r="P5268" s="83">
        <v>12</v>
      </c>
      <c r="Q5268">
        <v>11.799999999999999</v>
      </c>
      <c r="R5268">
        <v>0.20000000000000107</v>
      </c>
      <c r="S5268" s="9">
        <v>0.98333333333333328</v>
      </c>
    </row>
    <row r="5269" spans="1:19">
      <c r="A5269" s="83">
        <v>2021</v>
      </c>
      <c r="B5269" t="s">
        <v>1456</v>
      </c>
      <c r="C5269" t="s">
        <v>1506</v>
      </c>
      <c r="D5269" t="s">
        <v>350</v>
      </c>
      <c r="E5269" t="s">
        <v>2</v>
      </c>
      <c r="F5269" t="s">
        <v>1519</v>
      </c>
      <c r="G5269" t="s">
        <v>1520</v>
      </c>
      <c r="H5269" t="s">
        <v>1521</v>
      </c>
      <c r="I5269" t="s">
        <v>354</v>
      </c>
      <c r="J5269" t="s">
        <v>79</v>
      </c>
      <c r="K5269" t="s">
        <v>38</v>
      </c>
      <c r="L5269" t="s">
        <v>8</v>
      </c>
      <c r="M5269" t="s">
        <v>40</v>
      </c>
      <c r="N5269" t="s">
        <v>8</v>
      </c>
      <c r="O5269" t="s">
        <v>237</v>
      </c>
      <c r="P5269" s="83">
        <v>2</v>
      </c>
      <c r="Q5269">
        <v>2</v>
      </c>
      <c r="R5269">
        <v>0</v>
      </c>
      <c r="S5269" s="9">
        <v>1</v>
      </c>
    </row>
    <row r="5270" spans="1:19">
      <c r="A5270" s="83">
        <v>2021</v>
      </c>
      <c r="B5270" t="s">
        <v>1456</v>
      </c>
      <c r="C5270" t="s">
        <v>1506</v>
      </c>
      <c r="D5270" t="s">
        <v>350</v>
      </c>
      <c r="E5270" t="s">
        <v>2</v>
      </c>
      <c r="F5270" t="s">
        <v>1519</v>
      </c>
      <c r="G5270" t="s">
        <v>1520</v>
      </c>
      <c r="H5270" t="s">
        <v>1521</v>
      </c>
      <c r="I5270" t="s">
        <v>354</v>
      </c>
      <c r="J5270" t="s">
        <v>79</v>
      </c>
      <c r="K5270" t="s">
        <v>38</v>
      </c>
      <c r="L5270" t="s">
        <v>8</v>
      </c>
      <c r="M5270" t="s">
        <v>40</v>
      </c>
      <c r="N5270" t="s">
        <v>40</v>
      </c>
      <c r="O5270" t="s">
        <v>159</v>
      </c>
      <c r="P5270" s="83">
        <v>2</v>
      </c>
      <c r="Q5270">
        <v>2</v>
      </c>
      <c r="R5270">
        <v>0</v>
      </c>
      <c r="S5270" s="9">
        <v>1</v>
      </c>
    </row>
    <row r="5271" spans="1:19">
      <c r="A5271" s="83">
        <v>2021</v>
      </c>
      <c r="B5271" t="s">
        <v>1456</v>
      </c>
      <c r="C5271" t="s">
        <v>1506</v>
      </c>
      <c r="D5271" t="s">
        <v>350</v>
      </c>
      <c r="E5271" t="s">
        <v>2</v>
      </c>
      <c r="F5271" t="s">
        <v>1519</v>
      </c>
      <c r="G5271" t="s">
        <v>1520</v>
      </c>
      <c r="H5271" t="s">
        <v>1521</v>
      </c>
      <c r="I5271" t="s">
        <v>354</v>
      </c>
      <c r="J5271" t="s">
        <v>79</v>
      </c>
      <c r="K5271" t="s">
        <v>38</v>
      </c>
      <c r="L5271" t="s">
        <v>8</v>
      </c>
      <c r="M5271" t="s">
        <v>8</v>
      </c>
      <c r="N5271" t="s">
        <v>40</v>
      </c>
      <c r="O5271" t="s">
        <v>43</v>
      </c>
      <c r="P5271" s="83">
        <v>2</v>
      </c>
      <c r="Q5271">
        <v>2</v>
      </c>
      <c r="R5271">
        <v>0</v>
      </c>
      <c r="S5271" s="9">
        <v>1</v>
      </c>
    </row>
    <row r="5272" spans="1:19">
      <c r="A5272" s="83">
        <v>2021</v>
      </c>
      <c r="B5272" t="s">
        <v>1456</v>
      </c>
      <c r="C5272" t="s">
        <v>1506</v>
      </c>
      <c r="D5272" t="s">
        <v>350</v>
      </c>
      <c r="E5272" t="s">
        <v>2</v>
      </c>
      <c r="F5272" t="s">
        <v>1519</v>
      </c>
      <c r="G5272" t="s">
        <v>1520</v>
      </c>
      <c r="H5272" t="s">
        <v>1521</v>
      </c>
      <c r="I5272" t="s">
        <v>354</v>
      </c>
      <c r="J5272" t="s">
        <v>79</v>
      </c>
      <c r="K5272" t="s">
        <v>40</v>
      </c>
      <c r="L5272" t="s">
        <v>8</v>
      </c>
      <c r="M5272" t="s">
        <v>8</v>
      </c>
      <c r="N5272" t="s">
        <v>217</v>
      </c>
      <c r="O5272" t="s">
        <v>376</v>
      </c>
      <c r="P5272" s="83">
        <v>3</v>
      </c>
      <c r="Q5272">
        <v>3</v>
      </c>
      <c r="R5272">
        <v>0</v>
      </c>
      <c r="S5272" s="9">
        <v>1</v>
      </c>
    </row>
    <row r="5273" spans="1:19">
      <c r="A5273" s="83">
        <v>2021</v>
      </c>
      <c r="B5273" t="s">
        <v>1456</v>
      </c>
      <c r="C5273" t="s">
        <v>1506</v>
      </c>
      <c r="D5273" t="s">
        <v>350</v>
      </c>
      <c r="E5273" t="s">
        <v>2</v>
      </c>
      <c r="F5273" t="s">
        <v>1519</v>
      </c>
      <c r="G5273" t="s">
        <v>1520</v>
      </c>
      <c r="H5273" t="s">
        <v>1521</v>
      </c>
      <c r="I5273" t="s">
        <v>354</v>
      </c>
      <c r="J5273" t="s">
        <v>79</v>
      </c>
      <c r="K5273" t="s">
        <v>38</v>
      </c>
      <c r="L5273" t="s">
        <v>8</v>
      </c>
      <c r="M5273" t="s">
        <v>8</v>
      </c>
      <c r="N5273" t="s">
        <v>7</v>
      </c>
      <c r="O5273" t="s">
        <v>39</v>
      </c>
      <c r="P5273" s="83">
        <v>3</v>
      </c>
      <c r="Q5273">
        <v>3</v>
      </c>
      <c r="R5273">
        <v>0</v>
      </c>
      <c r="S5273" s="9">
        <v>1</v>
      </c>
    </row>
    <row r="5274" spans="1:19">
      <c r="A5274" s="83">
        <v>2021</v>
      </c>
      <c r="B5274" t="s">
        <v>1456</v>
      </c>
      <c r="C5274" t="s">
        <v>1506</v>
      </c>
      <c r="D5274" t="s">
        <v>350</v>
      </c>
      <c r="E5274" t="s">
        <v>2</v>
      </c>
      <c r="F5274" t="s">
        <v>1519</v>
      </c>
      <c r="G5274" t="s">
        <v>1520</v>
      </c>
      <c r="H5274" t="s">
        <v>1521</v>
      </c>
      <c r="I5274" t="s">
        <v>354</v>
      </c>
      <c r="J5274" t="s">
        <v>79</v>
      </c>
      <c r="K5274" t="s">
        <v>40</v>
      </c>
      <c r="L5274" t="s">
        <v>8</v>
      </c>
      <c r="M5274" t="s">
        <v>8</v>
      </c>
      <c r="N5274" t="s">
        <v>130</v>
      </c>
      <c r="O5274" t="s">
        <v>319</v>
      </c>
      <c r="P5274" s="83">
        <v>2</v>
      </c>
      <c r="Q5274">
        <v>2</v>
      </c>
      <c r="R5274">
        <v>0</v>
      </c>
      <c r="S5274" s="9">
        <v>1</v>
      </c>
    </row>
    <row r="5275" spans="1:19">
      <c r="A5275" s="83">
        <v>2021</v>
      </c>
      <c r="B5275" t="s">
        <v>1456</v>
      </c>
      <c r="C5275" t="s">
        <v>1506</v>
      </c>
      <c r="D5275" t="s">
        <v>350</v>
      </c>
      <c r="E5275" t="s">
        <v>2</v>
      </c>
      <c r="F5275" t="s">
        <v>1522</v>
      </c>
      <c r="G5275" t="s">
        <v>1523</v>
      </c>
      <c r="H5275" t="s">
        <v>366</v>
      </c>
      <c r="I5275" t="s">
        <v>354</v>
      </c>
      <c r="J5275" t="s">
        <v>79</v>
      </c>
      <c r="K5275" t="s">
        <v>40</v>
      </c>
      <c r="L5275" t="s">
        <v>8</v>
      </c>
      <c r="M5275" t="s">
        <v>8</v>
      </c>
      <c r="N5275" t="s">
        <v>7</v>
      </c>
      <c r="O5275" t="s">
        <v>129</v>
      </c>
      <c r="P5275" s="83">
        <v>3</v>
      </c>
      <c r="Q5275">
        <v>3</v>
      </c>
      <c r="R5275">
        <v>0</v>
      </c>
      <c r="S5275" s="9">
        <v>1</v>
      </c>
    </row>
    <row r="5276" spans="1:19">
      <c r="A5276" s="83">
        <v>2021</v>
      </c>
      <c r="B5276" t="s">
        <v>1456</v>
      </c>
      <c r="C5276" t="s">
        <v>1506</v>
      </c>
      <c r="D5276" t="s">
        <v>350</v>
      </c>
      <c r="E5276" t="s">
        <v>2</v>
      </c>
      <c r="F5276" t="s">
        <v>1522</v>
      </c>
      <c r="G5276" t="s">
        <v>1523</v>
      </c>
      <c r="H5276" t="s">
        <v>366</v>
      </c>
      <c r="I5276" t="s">
        <v>354</v>
      </c>
      <c r="J5276" t="s">
        <v>79</v>
      </c>
      <c r="K5276" t="s">
        <v>38</v>
      </c>
      <c r="L5276" t="s">
        <v>8</v>
      </c>
      <c r="M5276" t="s">
        <v>8</v>
      </c>
      <c r="N5276" t="s">
        <v>7</v>
      </c>
      <c r="O5276" t="s">
        <v>39</v>
      </c>
      <c r="P5276" s="83">
        <v>2</v>
      </c>
      <c r="Q5276">
        <v>2</v>
      </c>
      <c r="R5276">
        <v>0</v>
      </c>
      <c r="S5276" s="9">
        <v>1</v>
      </c>
    </row>
    <row r="5277" spans="1:19">
      <c r="A5277" s="83">
        <v>2021</v>
      </c>
      <c r="B5277" t="s">
        <v>1456</v>
      </c>
      <c r="C5277" t="s">
        <v>1506</v>
      </c>
      <c r="D5277" t="s">
        <v>350</v>
      </c>
      <c r="E5277" t="s">
        <v>2</v>
      </c>
      <c r="F5277" t="s">
        <v>1522</v>
      </c>
      <c r="G5277" t="s">
        <v>1523</v>
      </c>
      <c r="H5277" t="s">
        <v>366</v>
      </c>
      <c r="I5277" t="s">
        <v>354</v>
      </c>
      <c r="J5277" t="s">
        <v>79</v>
      </c>
      <c r="K5277" t="s">
        <v>40</v>
      </c>
      <c r="L5277" t="s">
        <v>8</v>
      </c>
      <c r="M5277" t="s">
        <v>8</v>
      </c>
      <c r="N5277" t="s">
        <v>130</v>
      </c>
      <c r="O5277" t="s">
        <v>319</v>
      </c>
      <c r="P5277" s="83">
        <v>6</v>
      </c>
      <c r="Q5277">
        <v>6</v>
      </c>
      <c r="R5277">
        <v>0</v>
      </c>
      <c r="S5277" s="9">
        <v>1</v>
      </c>
    </row>
    <row r="5278" spans="1:19">
      <c r="A5278" s="83">
        <v>2021</v>
      </c>
      <c r="B5278" t="s">
        <v>1456</v>
      </c>
      <c r="C5278" t="s">
        <v>1506</v>
      </c>
      <c r="D5278" t="s">
        <v>350</v>
      </c>
      <c r="E5278" t="s">
        <v>2</v>
      </c>
      <c r="F5278" t="s">
        <v>1527</v>
      </c>
      <c r="G5278" t="s">
        <v>1528</v>
      </c>
      <c r="H5278" t="s">
        <v>366</v>
      </c>
      <c r="I5278" t="s">
        <v>354</v>
      </c>
      <c r="J5278" t="s">
        <v>79</v>
      </c>
      <c r="K5278" t="s">
        <v>40</v>
      </c>
      <c r="L5278" t="s">
        <v>8</v>
      </c>
      <c r="M5278" t="s">
        <v>8</v>
      </c>
      <c r="N5278" t="s">
        <v>7</v>
      </c>
      <c r="O5278" t="s">
        <v>129</v>
      </c>
      <c r="P5278" s="83">
        <v>2</v>
      </c>
      <c r="Q5278">
        <v>2</v>
      </c>
      <c r="R5278">
        <v>0</v>
      </c>
      <c r="S5278" s="9">
        <v>1</v>
      </c>
    </row>
    <row r="5279" spans="1:19">
      <c r="A5279" s="83">
        <v>2021</v>
      </c>
      <c r="B5279" t="s">
        <v>1456</v>
      </c>
      <c r="C5279" t="s">
        <v>1506</v>
      </c>
      <c r="D5279" t="s">
        <v>350</v>
      </c>
      <c r="E5279" t="s">
        <v>2</v>
      </c>
      <c r="F5279" t="s">
        <v>1527</v>
      </c>
      <c r="G5279" t="s">
        <v>1528</v>
      </c>
      <c r="H5279" t="s">
        <v>366</v>
      </c>
      <c r="I5279" t="s">
        <v>354</v>
      </c>
      <c r="J5279" t="s">
        <v>79</v>
      </c>
      <c r="K5279" t="s">
        <v>38</v>
      </c>
      <c r="L5279" t="s">
        <v>8</v>
      </c>
      <c r="M5279" t="s">
        <v>8</v>
      </c>
      <c r="N5279" t="s">
        <v>7</v>
      </c>
      <c r="O5279" t="s">
        <v>39</v>
      </c>
      <c r="P5279" s="83">
        <v>1</v>
      </c>
      <c r="Q5279">
        <v>1</v>
      </c>
      <c r="R5279">
        <v>0</v>
      </c>
      <c r="S5279" s="9">
        <v>1</v>
      </c>
    </row>
    <row r="5280" spans="1:19">
      <c r="A5280" s="83">
        <v>2021</v>
      </c>
      <c r="B5280" t="s">
        <v>1456</v>
      </c>
      <c r="C5280" t="s">
        <v>1506</v>
      </c>
      <c r="D5280" t="s">
        <v>350</v>
      </c>
      <c r="E5280" t="s">
        <v>2</v>
      </c>
      <c r="F5280" t="s">
        <v>1527</v>
      </c>
      <c r="G5280" t="s">
        <v>1528</v>
      </c>
      <c r="H5280" t="s">
        <v>366</v>
      </c>
      <c r="I5280" t="s">
        <v>354</v>
      </c>
      <c r="J5280" t="s">
        <v>79</v>
      </c>
      <c r="K5280" t="s">
        <v>38</v>
      </c>
      <c r="L5280" t="s">
        <v>8</v>
      </c>
      <c r="M5280" t="s">
        <v>8</v>
      </c>
      <c r="N5280" t="s">
        <v>40</v>
      </c>
      <c r="O5280" t="s">
        <v>43</v>
      </c>
      <c r="P5280" s="83">
        <v>1</v>
      </c>
      <c r="Q5280">
        <v>1</v>
      </c>
      <c r="R5280">
        <v>0</v>
      </c>
      <c r="S5280" s="9">
        <v>1</v>
      </c>
    </row>
    <row r="5281" spans="1:19">
      <c r="A5281" s="83">
        <v>2021</v>
      </c>
      <c r="B5281" t="s">
        <v>1456</v>
      </c>
      <c r="C5281" t="s">
        <v>1506</v>
      </c>
      <c r="D5281" t="s">
        <v>350</v>
      </c>
      <c r="E5281" t="s">
        <v>2</v>
      </c>
      <c r="F5281" t="s">
        <v>1527</v>
      </c>
      <c r="G5281" t="s">
        <v>1528</v>
      </c>
      <c r="H5281" t="s">
        <v>366</v>
      </c>
      <c r="I5281" t="s">
        <v>354</v>
      </c>
      <c r="J5281" t="s">
        <v>79</v>
      </c>
      <c r="K5281" t="s">
        <v>38</v>
      </c>
      <c r="L5281" t="s">
        <v>8</v>
      </c>
      <c r="M5281" t="s">
        <v>8</v>
      </c>
      <c r="N5281" t="s">
        <v>38</v>
      </c>
      <c r="O5281" t="s">
        <v>44</v>
      </c>
      <c r="P5281" s="83">
        <v>1</v>
      </c>
      <c r="Q5281">
        <v>1</v>
      </c>
      <c r="R5281">
        <v>0</v>
      </c>
      <c r="S5281" s="9">
        <v>1</v>
      </c>
    </row>
    <row r="5282" spans="1:19">
      <c r="A5282" s="83">
        <v>2021</v>
      </c>
      <c r="B5282" t="s">
        <v>1456</v>
      </c>
      <c r="C5282" t="s">
        <v>1506</v>
      </c>
      <c r="D5282" t="s">
        <v>350</v>
      </c>
      <c r="E5282" t="s">
        <v>2</v>
      </c>
      <c r="F5282" t="s">
        <v>1527</v>
      </c>
      <c r="G5282" t="s">
        <v>1528</v>
      </c>
      <c r="H5282" t="s">
        <v>366</v>
      </c>
      <c r="I5282" t="s">
        <v>354</v>
      </c>
      <c r="J5282" t="s">
        <v>79</v>
      </c>
      <c r="K5282" t="s">
        <v>40</v>
      </c>
      <c r="L5282" t="s">
        <v>8</v>
      </c>
      <c r="M5282" t="s">
        <v>8</v>
      </c>
      <c r="N5282" t="s">
        <v>210</v>
      </c>
      <c r="O5282" t="s">
        <v>321</v>
      </c>
      <c r="P5282" s="83">
        <v>1</v>
      </c>
      <c r="Q5282">
        <v>1</v>
      </c>
      <c r="R5282">
        <v>0</v>
      </c>
      <c r="S5282" s="9">
        <v>1</v>
      </c>
    </row>
    <row r="5283" spans="1:19">
      <c r="A5283" s="83">
        <v>2021</v>
      </c>
      <c r="B5283" t="s">
        <v>1456</v>
      </c>
      <c r="C5283" t="s">
        <v>1506</v>
      </c>
      <c r="D5283" t="s">
        <v>350</v>
      </c>
      <c r="E5283" t="s">
        <v>2</v>
      </c>
      <c r="F5283" t="s">
        <v>1531</v>
      </c>
      <c r="G5283" t="s">
        <v>1532</v>
      </c>
      <c r="H5283" t="s">
        <v>366</v>
      </c>
      <c r="I5283" t="s">
        <v>354</v>
      </c>
      <c r="J5283" t="s">
        <v>79</v>
      </c>
      <c r="K5283" t="s">
        <v>7</v>
      </c>
      <c r="L5283" t="s">
        <v>8</v>
      </c>
      <c r="M5283" t="s">
        <v>7</v>
      </c>
      <c r="N5283" t="s">
        <v>9</v>
      </c>
      <c r="O5283" t="s">
        <v>10</v>
      </c>
      <c r="P5283" s="83">
        <v>13</v>
      </c>
      <c r="Q5283">
        <v>13</v>
      </c>
      <c r="R5283">
        <v>0</v>
      </c>
      <c r="S5283" s="9">
        <v>1</v>
      </c>
    </row>
    <row r="5284" spans="1:19">
      <c r="A5284" s="83">
        <v>2021</v>
      </c>
      <c r="B5284" t="s">
        <v>1456</v>
      </c>
      <c r="C5284" t="s">
        <v>1506</v>
      </c>
      <c r="D5284" t="s">
        <v>350</v>
      </c>
      <c r="E5284" t="s">
        <v>2</v>
      </c>
      <c r="F5284" t="s">
        <v>1531</v>
      </c>
      <c r="G5284" t="s">
        <v>1532</v>
      </c>
      <c r="H5284" t="s">
        <v>366</v>
      </c>
      <c r="I5284" t="s">
        <v>354</v>
      </c>
      <c r="J5284" t="s">
        <v>79</v>
      </c>
      <c r="K5284" t="s">
        <v>40</v>
      </c>
      <c r="L5284" t="s">
        <v>8</v>
      </c>
      <c r="M5284" t="s">
        <v>8</v>
      </c>
      <c r="N5284" t="s">
        <v>7</v>
      </c>
      <c r="O5284" t="s">
        <v>129</v>
      </c>
      <c r="P5284" s="83">
        <v>6</v>
      </c>
      <c r="Q5284">
        <v>6</v>
      </c>
      <c r="R5284">
        <v>0</v>
      </c>
      <c r="S5284" s="9">
        <v>1</v>
      </c>
    </row>
    <row r="5285" spans="1:19">
      <c r="A5285" s="83">
        <v>2021</v>
      </c>
      <c r="B5285" t="s">
        <v>1456</v>
      </c>
      <c r="C5285" t="s">
        <v>1506</v>
      </c>
      <c r="D5285" t="s">
        <v>350</v>
      </c>
      <c r="E5285" t="s">
        <v>2</v>
      </c>
      <c r="F5285" t="s">
        <v>1531</v>
      </c>
      <c r="G5285" t="s">
        <v>1532</v>
      </c>
      <c r="H5285" t="s">
        <v>366</v>
      </c>
      <c r="I5285" t="s">
        <v>354</v>
      </c>
      <c r="J5285" t="s">
        <v>79</v>
      </c>
      <c r="K5285" t="s">
        <v>40</v>
      </c>
      <c r="L5285" t="s">
        <v>8</v>
      </c>
      <c r="M5285" t="s">
        <v>8</v>
      </c>
      <c r="N5285" t="s">
        <v>130</v>
      </c>
      <c r="O5285" t="s">
        <v>319</v>
      </c>
      <c r="P5285" s="83">
        <v>1</v>
      </c>
      <c r="Q5285">
        <v>1</v>
      </c>
      <c r="R5285">
        <v>0</v>
      </c>
      <c r="S5285" s="9">
        <v>1</v>
      </c>
    </row>
    <row r="5286" spans="1:19">
      <c r="A5286" s="83">
        <v>2021</v>
      </c>
      <c r="B5286" t="s">
        <v>1456</v>
      </c>
      <c r="C5286" t="s">
        <v>1506</v>
      </c>
      <c r="D5286" t="s">
        <v>350</v>
      </c>
      <c r="E5286" t="s">
        <v>2</v>
      </c>
      <c r="F5286" t="s">
        <v>1531</v>
      </c>
      <c r="G5286" t="s">
        <v>1532</v>
      </c>
      <c r="H5286" t="s">
        <v>366</v>
      </c>
      <c r="I5286" t="s">
        <v>354</v>
      </c>
      <c r="J5286" t="s">
        <v>79</v>
      </c>
      <c r="K5286" t="s">
        <v>40</v>
      </c>
      <c r="L5286" t="s">
        <v>8</v>
      </c>
      <c r="M5286" t="s">
        <v>8</v>
      </c>
      <c r="N5286" t="s">
        <v>217</v>
      </c>
      <c r="O5286" t="s">
        <v>376</v>
      </c>
      <c r="P5286" s="83">
        <v>3</v>
      </c>
      <c r="Q5286">
        <v>3</v>
      </c>
      <c r="R5286">
        <v>0</v>
      </c>
      <c r="S5286" s="9">
        <v>1</v>
      </c>
    </row>
    <row r="5287" spans="1:19">
      <c r="A5287" s="83">
        <v>2021</v>
      </c>
      <c r="B5287" t="s">
        <v>1456</v>
      </c>
      <c r="C5287" t="s">
        <v>1506</v>
      </c>
      <c r="D5287" t="s">
        <v>350</v>
      </c>
      <c r="E5287" t="s">
        <v>2</v>
      </c>
      <c r="F5287" t="s">
        <v>1531</v>
      </c>
      <c r="G5287" t="s">
        <v>1532</v>
      </c>
      <c r="H5287" t="s">
        <v>366</v>
      </c>
      <c r="I5287" t="s">
        <v>354</v>
      </c>
      <c r="J5287" t="s">
        <v>79</v>
      </c>
      <c r="K5287" t="s">
        <v>38</v>
      </c>
      <c r="L5287" t="s">
        <v>8</v>
      </c>
      <c r="M5287" t="s">
        <v>8</v>
      </c>
      <c r="N5287" t="s">
        <v>40</v>
      </c>
      <c r="O5287" t="s">
        <v>43</v>
      </c>
      <c r="P5287" s="83">
        <v>2</v>
      </c>
      <c r="Q5287">
        <v>2</v>
      </c>
      <c r="R5287">
        <v>0</v>
      </c>
      <c r="S5287" s="9">
        <v>1</v>
      </c>
    </row>
    <row r="5288" spans="1:19">
      <c r="A5288" s="83">
        <v>2021</v>
      </c>
      <c r="B5288" t="s">
        <v>1456</v>
      </c>
      <c r="C5288" t="s">
        <v>1506</v>
      </c>
      <c r="D5288" t="s">
        <v>350</v>
      </c>
      <c r="E5288" t="s">
        <v>2</v>
      </c>
      <c r="F5288" t="s">
        <v>1531</v>
      </c>
      <c r="G5288" t="s">
        <v>1532</v>
      </c>
      <c r="H5288" t="s">
        <v>366</v>
      </c>
      <c r="I5288" t="s">
        <v>354</v>
      </c>
      <c r="J5288" t="s">
        <v>79</v>
      </c>
      <c r="K5288" t="s">
        <v>38</v>
      </c>
      <c r="L5288" t="s">
        <v>8</v>
      </c>
      <c r="M5288" t="s">
        <v>40</v>
      </c>
      <c r="N5288" t="s">
        <v>40</v>
      </c>
      <c r="O5288" t="s">
        <v>159</v>
      </c>
      <c r="P5288" s="83">
        <v>5</v>
      </c>
      <c r="Q5288">
        <v>5</v>
      </c>
      <c r="R5288">
        <v>0</v>
      </c>
      <c r="S5288" s="9">
        <v>1</v>
      </c>
    </row>
    <row r="5289" spans="1:19">
      <c r="A5289" s="83">
        <v>2021</v>
      </c>
      <c r="B5289" t="s">
        <v>1456</v>
      </c>
      <c r="C5289" t="s">
        <v>1506</v>
      </c>
      <c r="D5289" t="s">
        <v>350</v>
      </c>
      <c r="E5289" t="s">
        <v>2</v>
      </c>
      <c r="F5289" t="s">
        <v>1531</v>
      </c>
      <c r="G5289" t="s">
        <v>1532</v>
      </c>
      <c r="H5289" t="s">
        <v>366</v>
      </c>
      <c r="I5289" t="s">
        <v>354</v>
      </c>
      <c r="J5289" t="s">
        <v>79</v>
      </c>
      <c r="K5289" t="s">
        <v>40</v>
      </c>
      <c r="L5289" t="s">
        <v>8</v>
      </c>
      <c r="M5289" t="s">
        <v>8</v>
      </c>
      <c r="N5289" t="s">
        <v>201</v>
      </c>
      <c r="O5289" t="s">
        <v>315</v>
      </c>
      <c r="P5289" s="83">
        <v>6</v>
      </c>
      <c r="Q5289">
        <v>6</v>
      </c>
      <c r="R5289">
        <v>0</v>
      </c>
      <c r="S5289" s="9">
        <v>1</v>
      </c>
    </row>
    <row r="5290" spans="1:19">
      <c r="A5290" s="83">
        <v>2021</v>
      </c>
      <c r="B5290" t="s">
        <v>1456</v>
      </c>
      <c r="C5290" t="s">
        <v>1506</v>
      </c>
      <c r="D5290" t="s">
        <v>350</v>
      </c>
      <c r="E5290" t="s">
        <v>2</v>
      </c>
      <c r="F5290" t="s">
        <v>1531</v>
      </c>
      <c r="G5290" t="s">
        <v>1532</v>
      </c>
      <c r="H5290" t="s">
        <v>366</v>
      </c>
      <c r="I5290" t="s">
        <v>354</v>
      </c>
      <c r="J5290" t="s">
        <v>79</v>
      </c>
      <c r="K5290" t="s">
        <v>40</v>
      </c>
      <c r="L5290" t="s">
        <v>8</v>
      </c>
      <c r="M5290" t="s">
        <v>38</v>
      </c>
      <c r="N5290" t="s">
        <v>8</v>
      </c>
      <c r="O5290" t="s">
        <v>314</v>
      </c>
      <c r="P5290" s="83">
        <v>7</v>
      </c>
      <c r="Q5290">
        <v>7</v>
      </c>
      <c r="R5290">
        <v>0</v>
      </c>
      <c r="S5290" s="9">
        <v>1</v>
      </c>
    </row>
    <row r="5291" spans="1:19">
      <c r="A5291" s="83">
        <v>2021</v>
      </c>
      <c r="B5291" t="s">
        <v>1456</v>
      </c>
      <c r="C5291" t="s">
        <v>1506</v>
      </c>
      <c r="D5291" t="s">
        <v>350</v>
      </c>
      <c r="E5291" t="s">
        <v>2</v>
      </c>
      <c r="F5291" t="s">
        <v>1531</v>
      </c>
      <c r="G5291" t="s">
        <v>1532</v>
      </c>
      <c r="H5291" t="s">
        <v>366</v>
      </c>
      <c r="I5291" t="s">
        <v>354</v>
      </c>
      <c r="J5291" t="s">
        <v>79</v>
      </c>
      <c r="K5291" t="s">
        <v>40</v>
      </c>
      <c r="L5291" t="s">
        <v>8</v>
      </c>
      <c r="M5291" t="s">
        <v>8</v>
      </c>
      <c r="N5291" t="s">
        <v>205</v>
      </c>
      <c r="O5291" t="s">
        <v>312</v>
      </c>
      <c r="P5291" s="83">
        <v>2</v>
      </c>
      <c r="Q5291">
        <v>2</v>
      </c>
      <c r="R5291">
        <v>0</v>
      </c>
      <c r="S5291" s="9">
        <v>1</v>
      </c>
    </row>
    <row r="5292" spans="1:19">
      <c r="A5292" s="83">
        <v>2021</v>
      </c>
      <c r="B5292" t="s">
        <v>1456</v>
      </c>
      <c r="C5292" t="s">
        <v>1506</v>
      </c>
      <c r="D5292" t="s">
        <v>350</v>
      </c>
      <c r="E5292" t="s">
        <v>2</v>
      </c>
      <c r="F5292" t="s">
        <v>1533</v>
      </c>
      <c r="G5292" t="s">
        <v>1534</v>
      </c>
      <c r="H5292" t="s">
        <v>366</v>
      </c>
      <c r="I5292" t="s">
        <v>354</v>
      </c>
      <c r="J5292" t="s">
        <v>79</v>
      </c>
      <c r="K5292" t="s">
        <v>40</v>
      </c>
      <c r="L5292" t="s">
        <v>8</v>
      </c>
      <c r="M5292" t="s">
        <v>8</v>
      </c>
      <c r="N5292" t="s">
        <v>7</v>
      </c>
      <c r="O5292" t="s">
        <v>129</v>
      </c>
      <c r="P5292" s="83">
        <v>3</v>
      </c>
      <c r="Q5292">
        <v>3</v>
      </c>
      <c r="R5292">
        <v>0</v>
      </c>
      <c r="S5292" s="9">
        <v>1</v>
      </c>
    </row>
    <row r="5293" spans="1:19">
      <c r="A5293" s="83">
        <v>2021</v>
      </c>
      <c r="B5293" t="s">
        <v>1456</v>
      </c>
      <c r="C5293" t="s">
        <v>1506</v>
      </c>
      <c r="D5293" t="s">
        <v>350</v>
      </c>
      <c r="E5293" t="s">
        <v>2</v>
      </c>
      <c r="F5293" t="s">
        <v>1533</v>
      </c>
      <c r="G5293" t="s">
        <v>1534</v>
      </c>
      <c r="H5293" t="s">
        <v>366</v>
      </c>
      <c r="I5293" t="s">
        <v>354</v>
      </c>
      <c r="J5293" t="s">
        <v>79</v>
      </c>
      <c r="K5293" t="s">
        <v>7</v>
      </c>
      <c r="L5293" t="s">
        <v>8</v>
      </c>
      <c r="M5293" t="s">
        <v>7</v>
      </c>
      <c r="N5293" t="s">
        <v>9</v>
      </c>
      <c r="O5293" t="s">
        <v>10</v>
      </c>
      <c r="P5293" s="83">
        <v>16</v>
      </c>
      <c r="Q5293">
        <v>16</v>
      </c>
      <c r="R5293">
        <v>0</v>
      </c>
      <c r="S5293" s="9">
        <v>1</v>
      </c>
    </row>
    <row r="5294" spans="1:19">
      <c r="A5294" s="83">
        <v>2021</v>
      </c>
      <c r="B5294" t="s">
        <v>1456</v>
      </c>
      <c r="C5294" t="s">
        <v>1506</v>
      </c>
      <c r="D5294" t="s">
        <v>350</v>
      </c>
      <c r="E5294" t="s">
        <v>2</v>
      </c>
      <c r="F5294" t="s">
        <v>1533</v>
      </c>
      <c r="G5294" t="s">
        <v>1534</v>
      </c>
      <c r="H5294" t="s">
        <v>366</v>
      </c>
      <c r="I5294" t="s">
        <v>354</v>
      </c>
      <c r="J5294" t="s">
        <v>79</v>
      </c>
      <c r="K5294" t="s">
        <v>40</v>
      </c>
      <c r="L5294" t="s">
        <v>8</v>
      </c>
      <c r="M5294" t="s">
        <v>8</v>
      </c>
      <c r="N5294" t="s">
        <v>213</v>
      </c>
      <c r="O5294" t="s">
        <v>378</v>
      </c>
      <c r="P5294" s="83">
        <v>1</v>
      </c>
      <c r="Q5294">
        <v>1</v>
      </c>
      <c r="R5294">
        <v>0</v>
      </c>
      <c r="S5294" s="9">
        <v>1</v>
      </c>
    </row>
    <row r="5295" spans="1:19">
      <c r="A5295" s="83">
        <v>2021</v>
      </c>
      <c r="B5295" t="s">
        <v>1456</v>
      </c>
      <c r="C5295" t="s">
        <v>1506</v>
      </c>
      <c r="D5295" t="s">
        <v>350</v>
      </c>
      <c r="E5295" t="s">
        <v>2</v>
      </c>
      <c r="F5295" t="s">
        <v>1533</v>
      </c>
      <c r="G5295" t="s">
        <v>1534</v>
      </c>
      <c r="H5295" t="s">
        <v>366</v>
      </c>
      <c r="I5295" t="s">
        <v>354</v>
      </c>
      <c r="J5295" t="s">
        <v>79</v>
      </c>
      <c r="K5295" t="s">
        <v>40</v>
      </c>
      <c r="L5295" t="s">
        <v>8</v>
      </c>
      <c r="M5295" t="s">
        <v>8</v>
      </c>
      <c r="N5295" t="s">
        <v>205</v>
      </c>
      <c r="O5295" t="s">
        <v>312</v>
      </c>
      <c r="P5295" s="83">
        <v>2</v>
      </c>
      <c r="Q5295">
        <v>2</v>
      </c>
      <c r="R5295">
        <v>0</v>
      </c>
      <c r="S5295" s="9">
        <v>1</v>
      </c>
    </row>
    <row r="5296" spans="1:19">
      <c r="A5296" s="83">
        <v>2021</v>
      </c>
      <c r="B5296" t="s">
        <v>1456</v>
      </c>
      <c r="C5296" t="s">
        <v>1506</v>
      </c>
      <c r="D5296" t="s">
        <v>350</v>
      </c>
      <c r="E5296" t="s">
        <v>2</v>
      </c>
      <c r="F5296" t="s">
        <v>1533</v>
      </c>
      <c r="G5296" t="s">
        <v>1534</v>
      </c>
      <c r="H5296" t="s">
        <v>366</v>
      </c>
      <c r="I5296" t="s">
        <v>354</v>
      </c>
      <c r="J5296" t="s">
        <v>79</v>
      </c>
      <c r="K5296" t="s">
        <v>38</v>
      </c>
      <c r="L5296" t="s">
        <v>8</v>
      </c>
      <c r="M5296" t="s">
        <v>8</v>
      </c>
      <c r="N5296" t="s">
        <v>7</v>
      </c>
      <c r="O5296" t="s">
        <v>39</v>
      </c>
      <c r="P5296" s="83">
        <v>1</v>
      </c>
      <c r="Q5296">
        <v>1</v>
      </c>
      <c r="R5296">
        <v>0</v>
      </c>
      <c r="S5296" s="9">
        <v>1</v>
      </c>
    </row>
    <row r="5297" spans="1:19">
      <c r="A5297" s="83">
        <v>2021</v>
      </c>
      <c r="B5297" t="s">
        <v>1456</v>
      </c>
      <c r="C5297" t="s">
        <v>1506</v>
      </c>
      <c r="D5297" t="s">
        <v>350</v>
      </c>
      <c r="E5297" t="s">
        <v>2</v>
      </c>
      <c r="F5297" t="s">
        <v>1533</v>
      </c>
      <c r="G5297" t="s">
        <v>1534</v>
      </c>
      <c r="H5297" t="s">
        <v>366</v>
      </c>
      <c r="I5297" t="s">
        <v>354</v>
      </c>
      <c r="J5297" t="s">
        <v>79</v>
      </c>
      <c r="K5297" t="s">
        <v>38</v>
      </c>
      <c r="L5297" t="s">
        <v>8</v>
      </c>
      <c r="M5297" t="s">
        <v>40</v>
      </c>
      <c r="N5297" t="s">
        <v>8</v>
      </c>
      <c r="O5297" t="s">
        <v>237</v>
      </c>
      <c r="P5297" s="83">
        <v>2</v>
      </c>
      <c r="Q5297">
        <v>2</v>
      </c>
      <c r="R5297">
        <v>0</v>
      </c>
      <c r="S5297" s="9">
        <v>1</v>
      </c>
    </row>
    <row r="5298" spans="1:19">
      <c r="A5298" s="83">
        <v>2021</v>
      </c>
      <c r="B5298" t="s">
        <v>1456</v>
      </c>
      <c r="C5298" t="s">
        <v>1506</v>
      </c>
      <c r="D5298" t="s">
        <v>350</v>
      </c>
      <c r="E5298" t="s">
        <v>2</v>
      </c>
      <c r="F5298" t="s">
        <v>1533</v>
      </c>
      <c r="G5298" t="s">
        <v>1534</v>
      </c>
      <c r="H5298" t="s">
        <v>366</v>
      </c>
      <c r="I5298" t="s">
        <v>354</v>
      </c>
      <c r="J5298" t="s">
        <v>79</v>
      </c>
      <c r="K5298" t="s">
        <v>40</v>
      </c>
      <c r="L5298" t="s">
        <v>8</v>
      </c>
      <c r="M5298" t="s">
        <v>8</v>
      </c>
      <c r="N5298" t="s">
        <v>201</v>
      </c>
      <c r="O5298" t="s">
        <v>315</v>
      </c>
      <c r="P5298" s="83">
        <v>12</v>
      </c>
      <c r="Q5298">
        <v>12</v>
      </c>
      <c r="R5298">
        <v>0</v>
      </c>
      <c r="S5298" s="9">
        <v>1</v>
      </c>
    </row>
    <row r="5299" spans="1:19">
      <c r="A5299" s="83">
        <v>2021</v>
      </c>
      <c r="B5299" t="s">
        <v>1456</v>
      </c>
      <c r="C5299" t="s">
        <v>1506</v>
      </c>
      <c r="D5299" t="s">
        <v>350</v>
      </c>
      <c r="E5299" t="s">
        <v>2</v>
      </c>
      <c r="F5299" t="s">
        <v>1533</v>
      </c>
      <c r="G5299" t="s">
        <v>1534</v>
      </c>
      <c r="H5299" t="s">
        <v>366</v>
      </c>
      <c r="I5299" t="s">
        <v>354</v>
      </c>
      <c r="J5299" t="s">
        <v>79</v>
      </c>
      <c r="K5299" t="s">
        <v>40</v>
      </c>
      <c r="L5299" t="s">
        <v>8</v>
      </c>
      <c r="M5299" t="s">
        <v>38</v>
      </c>
      <c r="N5299" t="s">
        <v>8</v>
      </c>
      <c r="O5299" t="s">
        <v>314</v>
      </c>
      <c r="P5299" s="83">
        <v>5</v>
      </c>
      <c r="Q5299">
        <v>5</v>
      </c>
      <c r="R5299">
        <v>0</v>
      </c>
      <c r="S5299" s="9">
        <v>1</v>
      </c>
    </row>
    <row r="5300" spans="1:19">
      <c r="A5300" s="83">
        <v>2021</v>
      </c>
      <c r="B5300" t="s">
        <v>1456</v>
      </c>
      <c r="C5300" t="s">
        <v>1506</v>
      </c>
      <c r="D5300" t="s">
        <v>350</v>
      </c>
      <c r="E5300" t="s">
        <v>2</v>
      </c>
      <c r="F5300" t="s">
        <v>1533</v>
      </c>
      <c r="G5300" t="s">
        <v>1534</v>
      </c>
      <c r="H5300" t="s">
        <v>366</v>
      </c>
      <c r="I5300" t="s">
        <v>354</v>
      </c>
      <c r="J5300" t="s">
        <v>79</v>
      </c>
      <c r="K5300" t="s">
        <v>40</v>
      </c>
      <c r="L5300" t="s">
        <v>8</v>
      </c>
      <c r="M5300" t="s">
        <v>8</v>
      </c>
      <c r="N5300" t="s">
        <v>210</v>
      </c>
      <c r="O5300" t="s">
        <v>321</v>
      </c>
      <c r="P5300" s="83">
        <v>2</v>
      </c>
      <c r="Q5300">
        <v>2</v>
      </c>
      <c r="R5300">
        <v>0</v>
      </c>
      <c r="S5300" s="9">
        <v>1</v>
      </c>
    </row>
    <row r="5301" spans="1:19">
      <c r="A5301" s="83">
        <v>2021</v>
      </c>
      <c r="B5301" t="s">
        <v>1456</v>
      </c>
      <c r="C5301" t="s">
        <v>1506</v>
      </c>
      <c r="D5301" t="s">
        <v>350</v>
      </c>
      <c r="E5301" t="s">
        <v>2</v>
      </c>
      <c r="F5301" t="s">
        <v>1533</v>
      </c>
      <c r="G5301" t="s">
        <v>1534</v>
      </c>
      <c r="H5301" t="s">
        <v>366</v>
      </c>
      <c r="I5301" t="s">
        <v>354</v>
      </c>
      <c r="J5301" t="s">
        <v>79</v>
      </c>
      <c r="K5301" t="s">
        <v>38</v>
      </c>
      <c r="L5301" t="s">
        <v>8</v>
      </c>
      <c r="M5301" t="s">
        <v>40</v>
      </c>
      <c r="N5301" t="s">
        <v>40</v>
      </c>
      <c r="O5301" t="s">
        <v>159</v>
      </c>
      <c r="P5301" s="83">
        <v>5</v>
      </c>
      <c r="Q5301">
        <v>5</v>
      </c>
      <c r="R5301">
        <v>0</v>
      </c>
      <c r="S5301" s="9">
        <v>1</v>
      </c>
    </row>
    <row r="5302" spans="1:19">
      <c r="A5302" s="83">
        <v>2021</v>
      </c>
      <c r="B5302" t="s">
        <v>1456</v>
      </c>
      <c r="C5302" t="s">
        <v>1506</v>
      </c>
      <c r="D5302" t="s">
        <v>350</v>
      </c>
      <c r="E5302" t="s">
        <v>2</v>
      </c>
      <c r="F5302" t="s">
        <v>1535</v>
      </c>
      <c r="G5302" t="s">
        <v>1536</v>
      </c>
      <c r="H5302" t="s">
        <v>366</v>
      </c>
      <c r="I5302" t="s">
        <v>354</v>
      </c>
      <c r="J5302" t="s">
        <v>79</v>
      </c>
      <c r="K5302" t="s">
        <v>40</v>
      </c>
      <c r="L5302" t="s">
        <v>8</v>
      </c>
      <c r="M5302" t="s">
        <v>8</v>
      </c>
      <c r="N5302" t="s">
        <v>7</v>
      </c>
      <c r="O5302" t="s">
        <v>129</v>
      </c>
      <c r="P5302" s="83">
        <v>2</v>
      </c>
      <c r="Q5302">
        <v>2</v>
      </c>
      <c r="R5302">
        <v>0</v>
      </c>
      <c r="S5302" s="9">
        <v>1</v>
      </c>
    </row>
    <row r="5303" spans="1:19">
      <c r="A5303" s="83">
        <v>2021</v>
      </c>
      <c r="B5303" t="s">
        <v>1456</v>
      </c>
      <c r="C5303" t="s">
        <v>1506</v>
      </c>
      <c r="D5303" t="s">
        <v>164</v>
      </c>
      <c r="E5303" t="s">
        <v>154</v>
      </c>
      <c r="F5303" t="s">
        <v>1090</v>
      </c>
      <c r="G5303" t="s">
        <v>1507</v>
      </c>
      <c r="H5303" t="s">
        <v>126</v>
      </c>
      <c r="I5303" t="s">
        <v>667</v>
      </c>
      <c r="J5303" t="s">
        <v>79</v>
      </c>
      <c r="K5303" t="s">
        <v>7</v>
      </c>
      <c r="L5303" t="s">
        <v>8</v>
      </c>
      <c r="M5303" t="s">
        <v>7</v>
      </c>
      <c r="N5303" t="s">
        <v>9</v>
      </c>
      <c r="O5303" t="s">
        <v>10</v>
      </c>
      <c r="P5303" s="83">
        <v>7</v>
      </c>
      <c r="Q5303">
        <v>7</v>
      </c>
      <c r="R5303">
        <v>0</v>
      </c>
      <c r="S5303" s="9">
        <v>1</v>
      </c>
    </row>
    <row r="5304" spans="1:19">
      <c r="A5304" s="83">
        <v>2021</v>
      </c>
      <c r="B5304" t="s">
        <v>1456</v>
      </c>
      <c r="C5304" t="s">
        <v>1506</v>
      </c>
      <c r="D5304" t="s">
        <v>164</v>
      </c>
      <c r="E5304" t="s">
        <v>154</v>
      </c>
      <c r="F5304" t="s">
        <v>1090</v>
      </c>
      <c r="G5304" t="s">
        <v>1507</v>
      </c>
      <c r="H5304" t="s">
        <v>126</v>
      </c>
      <c r="I5304" t="s">
        <v>667</v>
      </c>
      <c r="J5304" t="s">
        <v>79</v>
      </c>
      <c r="K5304" t="s">
        <v>8</v>
      </c>
      <c r="L5304" t="s">
        <v>38</v>
      </c>
      <c r="M5304" t="s">
        <v>8</v>
      </c>
      <c r="N5304" t="s">
        <v>130</v>
      </c>
      <c r="O5304" t="s">
        <v>668</v>
      </c>
      <c r="P5304" s="83">
        <v>25</v>
      </c>
      <c r="Q5304">
        <v>25</v>
      </c>
      <c r="R5304">
        <v>0</v>
      </c>
      <c r="S5304" s="9">
        <v>1</v>
      </c>
    </row>
    <row r="5305" spans="1:19">
      <c r="A5305" s="83">
        <v>2021</v>
      </c>
      <c r="B5305" t="s">
        <v>1456</v>
      </c>
      <c r="C5305" t="s">
        <v>1469</v>
      </c>
      <c r="D5305" t="s">
        <v>1457</v>
      </c>
      <c r="E5305" t="s">
        <v>154</v>
      </c>
      <c r="F5305" t="s">
        <v>423</v>
      </c>
      <c r="G5305" t="s">
        <v>1485</v>
      </c>
      <c r="H5305" t="s">
        <v>383</v>
      </c>
      <c r="I5305" t="s">
        <v>384</v>
      </c>
      <c r="J5305" t="s">
        <v>37</v>
      </c>
      <c r="K5305" t="s">
        <v>8</v>
      </c>
      <c r="L5305" t="s">
        <v>40</v>
      </c>
      <c r="M5305" t="s">
        <v>8</v>
      </c>
      <c r="N5305" t="s">
        <v>201</v>
      </c>
      <c r="O5305" t="s">
        <v>392</v>
      </c>
      <c r="P5305" s="83">
        <v>27</v>
      </c>
      <c r="Q5305">
        <v>27</v>
      </c>
      <c r="R5305">
        <v>0</v>
      </c>
      <c r="S5305" s="9">
        <v>1</v>
      </c>
    </row>
    <row r="5306" spans="1:19">
      <c r="A5306" s="83">
        <v>2021</v>
      </c>
      <c r="B5306" t="s">
        <v>1456</v>
      </c>
      <c r="C5306" t="s">
        <v>1469</v>
      </c>
      <c r="D5306" t="s">
        <v>1457</v>
      </c>
      <c r="E5306" t="s">
        <v>154</v>
      </c>
      <c r="F5306" t="s">
        <v>423</v>
      </c>
      <c r="G5306" t="s">
        <v>1485</v>
      </c>
      <c r="H5306" t="s">
        <v>383</v>
      </c>
      <c r="I5306" t="s">
        <v>384</v>
      </c>
      <c r="J5306" t="s">
        <v>37</v>
      </c>
      <c r="K5306" t="s">
        <v>8</v>
      </c>
      <c r="L5306" t="s">
        <v>40</v>
      </c>
      <c r="M5306" t="s">
        <v>8</v>
      </c>
      <c r="N5306" t="s">
        <v>130</v>
      </c>
      <c r="O5306" t="s">
        <v>419</v>
      </c>
      <c r="P5306" s="83">
        <v>27</v>
      </c>
      <c r="Q5306">
        <v>27</v>
      </c>
      <c r="R5306">
        <v>0</v>
      </c>
      <c r="S5306" s="9">
        <v>1</v>
      </c>
    </row>
    <row r="5307" spans="1:19">
      <c r="A5307" s="83">
        <v>2021</v>
      </c>
      <c r="B5307" t="s">
        <v>1456</v>
      </c>
      <c r="C5307" t="s">
        <v>1469</v>
      </c>
      <c r="D5307" t="s">
        <v>1457</v>
      </c>
      <c r="E5307" t="s">
        <v>154</v>
      </c>
      <c r="F5307" t="s">
        <v>1487</v>
      </c>
      <c r="G5307" t="s">
        <v>1488</v>
      </c>
      <c r="H5307" t="s">
        <v>1489</v>
      </c>
      <c r="I5307" t="s">
        <v>384</v>
      </c>
      <c r="J5307" t="s">
        <v>37</v>
      </c>
      <c r="K5307" t="s">
        <v>8</v>
      </c>
      <c r="L5307" t="s">
        <v>40</v>
      </c>
      <c r="M5307" t="s">
        <v>8</v>
      </c>
      <c r="N5307" t="s">
        <v>201</v>
      </c>
      <c r="O5307" t="s">
        <v>392</v>
      </c>
      <c r="P5307" s="83">
        <v>25</v>
      </c>
      <c r="Q5307">
        <v>25</v>
      </c>
      <c r="R5307">
        <v>0</v>
      </c>
      <c r="S5307" s="9">
        <v>1</v>
      </c>
    </row>
    <row r="5308" spans="1:19">
      <c r="A5308" s="83">
        <v>2021</v>
      </c>
      <c r="B5308" t="s">
        <v>1456</v>
      </c>
      <c r="C5308" t="s">
        <v>1469</v>
      </c>
      <c r="D5308" t="s">
        <v>1457</v>
      </c>
      <c r="E5308" t="s">
        <v>154</v>
      </c>
      <c r="F5308" t="s">
        <v>1487</v>
      </c>
      <c r="G5308" t="s">
        <v>1488</v>
      </c>
      <c r="H5308" t="s">
        <v>1489</v>
      </c>
      <c r="I5308" t="s">
        <v>384</v>
      </c>
      <c r="J5308" t="s">
        <v>37</v>
      </c>
      <c r="K5308" t="s">
        <v>40</v>
      </c>
      <c r="L5308" t="s">
        <v>8</v>
      </c>
      <c r="M5308" t="s">
        <v>8</v>
      </c>
      <c r="N5308" t="s">
        <v>130</v>
      </c>
      <c r="O5308" t="s">
        <v>319</v>
      </c>
      <c r="P5308" s="83">
        <v>25</v>
      </c>
      <c r="Q5308">
        <v>25</v>
      </c>
      <c r="R5308">
        <v>0</v>
      </c>
      <c r="S5308" s="9">
        <v>1</v>
      </c>
    </row>
    <row r="5309" spans="1:19">
      <c r="A5309" s="83">
        <v>2021</v>
      </c>
      <c r="B5309" t="s">
        <v>1456</v>
      </c>
      <c r="C5309" t="s">
        <v>1469</v>
      </c>
      <c r="D5309" t="s">
        <v>1457</v>
      </c>
      <c r="E5309" t="s">
        <v>154</v>
      </c>
      <c r="F5309" t="s">
        <v>1608</v>
      </c>
      <c r="G5309" t="s">
        <v>1609</v>
      </c>
      <c r="H5309" t="s">
        <v>383</v>
      </c>
      <c r="I5309" t="s">
        <v>384</v>
      </c>
      <c r="J5309" t="s">
        <v>37</v>
      </c>
      <c r="K5309" t="s">
        <v>7</v>
      </c>
      <c r="L5309" t="s">
        <v>8</v>
      </c>
      <c r="M5309" t="s">
        <v>7</v>
      </c>
      <c r="N5309" t="s">
        <v>9</v>
      </c>
      <c r="O5309" t="s">
        <v>10</v>
      </c>
      <c r="P5309" s="83">
        <v>2</v>
      </c>
      <c r="Q5309">
        <v>2</v>
      </c>
      <c r="R5309">
        <v>0</v>
      </c>
      <c r="S5309" s="9">
        <v>1</v>
      </c>
    </row>
    <row r="5310" spans="1:19">
      <c r="A5310" s="83">
        <v>2021</v>
      </c>
      <c r="B5310" t="s">
        <v>1456</v>
      </c>
      <c r="C5310" t="s">
        <v>1469</v>
      </c>
      <c r="D5310" t="s">
        <v>1457</v>
      </c>
      <c r="E5310" t="s">
        <v>154</v>
      </c>
      <c r="F5310" t="s">
        <v>1476</v>
      </c>
      <c r="G5310" t="s">
        <v>1477</v>
      </c>
      <c r="H5310" t="s">
        <v>383</v>
      </c>
      <c r="I5310" t="s">
        <v>384</v>
      </c>
      <c r="J5310" t="s">
        <v>37</v>
      </c>
      <c r="K5310" t="s">
        <v>8</v>
      </c>
      <c r="L5310" t="s">
        <v>40</v>
      </c>
      <c r="M5310" t="s">
        <v>8</v>
      </c>
      <c r="N5310" t="s">
        <v>7</v>
      </c>
      <c r="O5310" t="s">
        <v>650</v>
      </c>
      <c r="P5310" s="83">
        <v>20</v>
      </c>
      <c r="Q5310">
        <v>20</v>
      </c>
      <c r="R5310">
        <v>0</v>
      </c>
      <c r="S5310" s="9">
        <v>1</v>
      </c>
    </row>
    <row r="5311" spans="1:19">
      <c r="A5311" s="83">
        <v>2021</v>
      </c>
      <c r="B5311" t="s">
        <v>1456</v>
      </c>
      <c r="C5311" t="s">
        <v>1469</v>
      </c>
      <c r="D5311" t="s">
        <v>1457</v>
      </c>
      <c r="E5311" t="s">
        <v>154</v>
      </c>
      <c r="F5311" t="s">
        <v>1476</v>
      </c>
      <c r="G5311" t="s">
        <v>1477</v>
      </c>
      <c r="H5311" t="s">
        <v>383</v>
      </c>
      <c r="I5311" t="s">
        <v>384</v>
      </c>
      <c r="J5311" t="s">
        <v>37</v>
      </c>
      <c r="K5311" t="s">
        <v>8</v>
      </c>
      <c r="L5311" t="s">
        <v>40</v>
      </c>
      <c r="M5311" t="s">
        <v>8</v>
      </c>
      <c r="N5311" t="s">
        <v>201</v>
      </c>
      <c r="O5311" t="s">
        <v>392</v>
      </c>
      <c r="P5311" s="83">
        <v>22</v>
      </c>
      <c r="Q5311">
        <v>22</v>
      </c>
      <c r="R5311">
        <v>0</v>
      </c>
      <c r="S5311" s="9">
        <v>1</v>
      </c>
    </row>
    <row r="5312" spans="1:19">
      <c r="A5312" s="83">
        <v>2021</v>
      </c>
      <c r="B5312" t="s">
        <v>1456</v>
      </c>
      <c r="C5312" t="s">
        <v>1469</v>
      </c>
      <c r="D5312" t="s">
        <v>1457</v>
      </c>
      <c r="E5312" t="s">
        <v>2</v>
      </c>
      <c r="F5312" t="s">
        <v>394</v>
      </c>
      <c r="G5312" t="s">
        <v>1470</v>
      </c>
      <c r="H5312" t="s">
        <v>383</v>
      </c>
      <c r="I5312" t="s">
        <v>384</v>
      </c>
      <c r="J5312" t="s">
        <v>37</v>
      </c>
      <c r="K5312" t="s">
        <v>8</v>
      </c>
      <c r="L5312" t="s">
        <v>40</v>
      </c>
      <c r="M5312" t="s">
        <v>8</v>
      </c>
      <c r="N5312" t="s">
        <v>7</v>
      </c>
      <c r="O5312" t="s">
        <v>650</v>
      </c>
      <c r="P5312" s="83">
        <v>40</v>
      </c>
      <c r="Q5312">
        <v>40</v>
      </c>
      <c r="R5312">
        <v>0</v>
      </c>
      <c r="S5312" s="9">
        <v>1</v>
      </c>
    </row>
    <row r="5313" spans="1:19">
      <c r="A5313" s="83">
        <v>2021</v>
      </c>
      <c r="B5313" t="s">
        <v>1456</v>
      </c>
      <c r="C5313" t="s">
        <v>1469</v>
      </c>
      <c r="D5313" t="s">
        <v>1457</v>
      </c>
      <c r="E5313" t="s">
        <v>2</v>
      </c>
      <c r="F5313" t="s">
        <v>394</v>
      </c>
      <c r="G5313" t="s">
        <v>1470</v>
      </c>
      <c r="H5313" t="s">
        <v>383</v>
      </c>
      <c r="I5313" t="s">
        <v>384</v>
      </c>
      <c r="J5313" t="s">
        <v>37</v>
      </c>
      <c r="K5313" t="s">
        <v>8</v>
      </c>
      <c r="L5313" t="s">
        <v>40</v>
      </c>
      <c r="M5313" t="s">
        <v>8</v>
      </c>
      <c r="N5313" t="s">
        <v>40</v>
      </c>
      <c r="O5313" t="s">
        <v>1474</v>
      </c>
      <c r="P5313" s="83">
        <v>10</v>
      </c>
      <c r="Q5313">
        <v>10</v>
      </c>
      <c r="R5313">
        <v>0</v>
      </c>
      <c r="S5313" s="9">
        <v>1</v>
      </c>
    </row>
    <row r="5314" spans="1:19">
      <c r="A5314" s="83">
        <v>2021</v>
      </c>
      <c r="B5314" t="s">
        <v>1456</v>
      </c>
      <c r="C5314" t="s">
        <v>1469</v>
      </c>
      <c r="D5314" t="s">
        <v>1457</v>
      </c>
      <c r="E5314" t="s">
        <v>2</v>
      </c>
      <c r="F5314" t="s">
        <v>394</v>
      </c>
      <c r="G5314" t="s">
        <v>1470</v>
      </c>
      <c r="H5314" t="s">
        <v>383</v>
      </c>
      <c r="I5314" t="s">
        <v>384</v>
      </c>
      <c r="J5314" t="s">
        <v>37</v>
      </c>
      <c r="K5314" t="s">
        <v>8</v>
      </c>
      <c r="L5314" t="s">
        <v>40</v>
      </c>
      <c r="M5314" t="s">
        <v>8</v>
      </c>
      <c r="N5314" t="s">
        <v>8</v>
      </c>
      <c r="O5314" t="s">
        <v>1471</v>
      </c>
      <c r="P5314" s="83">
        <v>5</v>
      </c>
      <c r="Q5314">
        <v>5</v>
      </c>
      <c r="R5314">
        <v>0</v>
      </c>
      <c r="S5314" s="9">
        <v>1</v>
      </c>
    </row>
    <row r="5315" spans="1:19">
      <c r="A5315" s="83">
        <v>2021</v>
      </c>
      <c r="B5315" t="s">
        <v>1456</v>
      </c>
      <c r="C5315" t="s">
        <v>1469</v>
      </c>
      <c r="D5315" t="s">
        <v>1457</v>
      </c>
      <c r="E5315" t="s">
        <v>2</v>
      </c>
      <c r="F5315" t="s">
        <v>394</v>
      </c>
      <c r="G5315" t="s">
        <v>1470</v>
      </c>
      <c r="H5315" t="s">
        <v>383</v>
      </c>
      <c r="I5315" t="s">
        <v>384</v>
      </c>
      <c r="J5315" t="s">
        <v>37</v>
      </c>
      <c r="K5315" t="s">
        <v>8</v>
      </c>
      <c r="L5315" t="s">
        <v>40</v>
      </c>
      <c r="M5315" t="s">
        <v>8</v>
      </c>
      <c r="N5315" t="s">
        <v>201</v>
      </c>
      <c r="O5315" t="s">
        <v>392</v>
      </c>
      <c r="P5315" s="83">
        <v>50</v>
      </c>
      <c r="Q5315">
        <v>50</v>
      </c>
      <c r="R5315">
        <v>0</v>
      </c>
      <c r="S5315" s="9">
        <v>1</v>
      </c>
    </row>
    <row r="5316" spans="1:19">
      <c r="A5316" s="83">
        <v>2021</v>
      </c>
      <c r="B5316" t="s">
        <v>1456</v>
      </c>
      <c r="C5316" t="s">
        <v>1469</v>
      </c>
      <c r="D5316" t="s">
        <v>1457</v>
      </c>
      <c r="E5316" t="s">
        <v>2</v>
      </c>
      <c r="F5316" t="s">
        <v>394</v>
      </c>
      <c r="G5316" t="s">
        <v>1470</v>
      </c>
      <c r="H5316" t="s">
        <v>383</v>
      </c>
      <c r="I5316" t="s">
        <v>384</v>
      </c>
      <c r="J5316" t="s">
        <v>37</v>
      </c>
      <c r="K5316" t="s">
        <v>7</v>
      </c>
      <c r="L5316" t="s">
        <v>8</v>
      </c>
      <c r="M5316" t="s">
        <v>7</v>
      </c>
      <c r="N5316" t="s">
        <v>9</v>
      </c>
      <c r="O5316" t="s">
        <v>10</v>
      </c>
      <c r="P5316" s="83">
        <v>9</v>
      </c>
      <c r="Q5316">
        <v>8.41</v>
      </c>
      <c r="R5316">
        <v>0.58999999999999986</v>
      </c>
      <c r="S5316" s="9">
        <v>0.93444444444444441</v>
      </c>
    </row>
    <row r="5317" spans="1:19">
      <c r="A5317" s="83">
        <v>2021</v>
      </c>
      <c r="B5317" t="s">
        <v>1456</v>
      </c>
      <c r="C5317" t="s">
        <v>1469</v>
      </c>
      <c r="D5317" t="s">
        <v>1457</v>
      </c>
      <c r="E5317" t="s">
        <v>2</v>
      </c>
      <c r="F5317" t="s">
        <v>394</v>
      </c>
      <c r="G5317" t="s">
        <v>1470</v>
      </c>
      <c r="H5317" t="s">
        <v>383</v>
      </c>
      <c r="I5317" t="s">
        <v>384</v>
      </c>
      <c r="J5317" t="s">
        <v>37</v>
      </c>
      <c r="K5317" t="s">
        <v>40</v>
      </c>
      <c r="L5317" t="s">
        <v>8</v>
      </c>
      <c r="M5317" t="s">
        <v>8</v>
      </c>
      <c r="N5317" t="s">
        <v>205</v>
      </c>
      <c r="O5317" t="s">
        <v>312</v>
      </c>
      <c r="P5317" s="83">
        <v>1</v>
      </c>
      <c r="Q5317">
        <v>1</v>
      </c>
      <c r="R5317">
        <v>0</v>
      </c>
      <c r="S5317" s="9">
        <v>1</v>
      </c>
    </row>
    <row r="5318" spans="1:19">
      <c r="A5318" s="83">
        <v>2021</v>
      </c>
      <c r="B5318" t="s">
        <v>1456</v>
      </c>
      <c r="C5318" t="s">
        <v>1469</v>
      </c>
      <c r="D5318" t="s">
        <v>1457</v>
      </c>
      <c r="E5318" t="s">
        <v>2</v>
      </c>
      <c r="F5318" t="s">
        <v>394</v>
      </c>
      <c r="G5318" t="s">
        <v>1470</v>
      </c>
      <c r="H5318" t="s">
        <v>383</v>
      </c>
      <c r="I5318" t="s">
        <v>384</v>
      </c>
      <c r="J5318" t="s">
        <v>37</v>
      </c>
      <c r="K5318" t="s">
        <v>8</v>
      </c>
      <c r="L5318" t="s">
        <v>40</v>
      </c>
      <c r="M5318" t="s">
        <v>8</v>
      </c>
      <c r="N5318" t="s">
        <v>38</v>
      </c>
      <c r="O5318" t="s">
        <v>688</v>
      </c>
      <c r="P5318" s="83">
        <v>10</v>
      </c>
      <c r="Q5318">
        <v>10</v>
      </c>
      <c r="R5318">
        <v>0</v>
      </c>
      <c r="S5318" s="9">
        <v>1</v>
      </c>
    </row>
    <row r="5319" spans="1:19">
      <c r="A5319" s="83">
        <v>2021</v>
      </c>
      <c r="B5319" t="s">
        <v>1456</v>
      </c>
      <c r="C5319" t="s">
        <v>1469</v>
      </c>
      <c r="D5319" t="s">
        <v>1457</v>
      </c>
      <c r="E5319" t="s">
        <v>2</v>
      </c>
      <c r="F5319" t="s">
        <v>400</v>
      </c>
      <c r="G5319" t="s">
        <v>1498</v>
      </c>
      <c r="H5319" t="s">
        <v>383</v>
      </c>
      <c r="I5319" t="s">
        <v>384</v>
      </c>
      <c r="J5319" t="s">
        <v>37</v>
      </c>
      <c r="K5319" t="s">
        <v>40</v>
      </c>
      <c r="L5319" t="s">
        <v>8</v>
      </c>
      <c r="M5319" t="s">
        <v>38</v>
      </c>
      <c r="N5319" t="s">
        <v>8</v>
      </c>
      <c r="O5319" t="s">
        <v>314</v>
      </c>
      <c r="P5319" s="83">
        <v>1</v>
      </c>
      <c r="Q5319">
        <v>1</v>
      </c>
      <c r="R5319">
        <v>0</v>
      </c>
      <c r="S5319" s="9">
        <v>1</v>
      </c>
    </row>
    <row r="5320" spans="1:19">
      <c r="A5320" s="83">
        <v>2021</v>
      </c>
      <c r="B5320" t="s">
        <v>1456</v>
      </c>
      <c r="C5320" t="s">
        <v>1469</v>
      </c>
      <c r="D5320" t="s">
        <v>1457</v>
      </c>
      <c r="E5320" t="s">
        <v>2</v>
      </c>
      <c r="F5320" t="s">
        <v>400</v>
      </c>
      <c r="G5320" t="s">
        <v>1498</v>
      </c>
      <c r="H5320" t="s">
        <v>383</v>
      </c>
      <c r="I5320" t="s">
        <v>384</v>
      </c>
      <c r="J5320" t="s">
        <v>37</v>
      </c>
      <c r="K5320" t="s">
        <v>8</v>
      </c>
      <c r="L5320" t="s">
        <v>40</v>
      </c>
      <c r="M5320" t="s">
        <v>8</v>
      </c>
      <c r="N5320" t="s">
        <v>119</v>
      </c>
      <c r="O5320" t="s">
        <v>385</v>
      </c>
      <c r="P5320" s="83">
        <v>240</v>
      </c>
      <c r="Q5320">
        <v>240</v>
      </c>
      <c r="R5320">
        <v>0</v>
      </c>
      <c r="S5320" s="9">
        <v>1</v>
      </c>
    </row>
    <row r="5321" spans="1:19">
      <c r="A5321" s="83">
        <v>2021</v>
      </c>
      <c r="B5321" t="s">
        <v>1456</v>
      </c>
      <c r="C5321" t="s">
        <v>1469</v>
      </c>
      <c r="D5321" t="s">
        <v>1457</v>
      </c>
      <c r="E5321" t="s">
        <v>2</v>
      </c>
      <c r="F5321" t="s">
        <v>400</v>
      </c>
      <c r="G5321" t="s">
        <v>1498</v>
      </c>
      <c r="H5321" t="s">
        <v>383</v>
      </c>
      <c r="I5321" t="s">
        <v>384</v>
      </c>
      <c r="J5321" t="s">
        <v>37</v>
      </c>
      <c r="K5321" t="s">
        <v>8</v>
      </c>
      <c r="L5321" t="s">
        <v>40</v>
      </c>
      <c r="M5321" t="s">
        <v>8</v>
      </c>
      <c r="N5321" t="s">
        <v>113</v>
      </c>
      <c r="O5321" t="s">
        <v>409</v>
      </c>
      <c r="P5321" s="83">
        <v>240</v>
      </c>
      <c r="Q5321">
        <v>240</v>
      </c>
      <c r="R5321">
        <v>0</v>
      </c>
      <c r="S5321" s="9">
        <v>1</v>
      </c>
    </row>
    <row r="5322" spans="1:19">
      <c r="A5322" s="83">
        <v>2021</v>
      </c>
      <c r="B5322" t="s">
        <v>1456</v>
      </c>
      <c r="C5322" t="s">
        <v>1469</v>
      </c>
      <c r="D5322" t="s">
        <v>1457</v>
      </c>
      <c r="E5322" t="s">
        <v>2</v>
      </c>
      <c r="F5322" t="s">
        <v>410</v>
      </c>
      <c r="G5322" t="s">
        <v>1486</v>
      </c>
      <c r="H5322" t="s">
        <v>383</v>
      </c>
      <c r="I5322" t="s">
        <v>384</v>
      </c>
      <c r="J5322" t="s">
        <v>37</v>
      </c>
      <c r="K5322" t="s">
        <v>8</v>
      </c>
      <c r="L5322" t="s">
        <v>40</v>
      </c>
      <c r="M5322" t="s">
        <v>8</v>
      </c>
      <c r="N5322" t="s">
        <v>201</v>
      </c>
      <c r="O5322" t="s">
        <v>392</v>
      </c>
      <c r="P5322" s="83">
        <v>35</v>
      </c>
      <c r="Q5322">
        <v>35</v>
      </c>
      <c r="R5322">
        <v>0</v>
      </c>
      <c r="S5322" s="9">
        <v>1</v>
      </c>
    </row>
    <row r="5323" spans="1:19">
      <c r="A5323" s="83">
        <v>2021</v>
      </c>
      <c r="B5323" t="s">
        <v>1456</v>
      </c>
      <c r="C5323" t="s">
        <v>1469</v>
      </c>
      <c r="D5323" t="s">
        <v>1457</v>
      </c>
      <c r="E5323" t="s">
        <v>2</v>
      </c>
      <c r="F5323" t="s">
        <v>410</v>
      </c>
      <c r="G5323" t="s">
        <v>1486</v>
      </c>
      <c r="H5323" t="s">
        <v>383</v>
      </c>
      <c r="I5323" t="s">
        <v>384</v>
      </c>
      <c r="J5323" t="s">
        <v>37</v>
      </c>
      <c r="K5323" t="s">
        <v>7</v>
      </c>
      <c r="L5323" t="s">
        <v>8</v>
      </c>
      <c r="M5323" t="s">
        <v>7</v>
      </c>
      <c r="N5323" t="s">
        <v>9</v>
      </c>
      <c r="O5323" t="s">
        <v>10</v>
      </c>
      <c r="P5323" s="83">
        <v>4</v>
      </c>
      <c r="Q5323">
        <v>3.8499999999999996</v>
      </c>
      <c r="R5323">
        <v>0.15000000000000036</v>
      </c>
      <c r="S5323" s="9">
        <v>0.96249999999999991</v>
      </c>
    </row>
    <row r="5324" spans="1:19">
      <c r="A5324" s="83">
        <v>2021</v>
      </c>
      <c r="B5324" t="s">
        <v>1456</v>
      </c>
      <c r="C5324" t="s">
        <v>1469</v>
      </c>
      <c r="D5324" t="s">
        <v>1457</v>
      </c>
      <c r="E5324" t="s">
        <v>2</v>
      </c>
      <c r="F5324" t="s">
        <v>429</v>
      </c>
      <c r="G5324" t="s">
        <v>1478</v>
      </c>
      <c r="H5324" t="s">
        <v>383</v>
      </c>
      <c r="I5324" t="s">
        <v>384</v>
      </c>
      <c r="J5324" t="s">
        <v>37</v>
      </c>
      <c r="K5324" t="s">
        <v>8</v>
      </c>
      <c r="L5324" t="s">
        <v>40</v>
      </c>
      <c r="M5324" t="s">
        <v>8</v>
      </c>
      <c r="N5324" t="s">
        <v>7</v>
      </c>
      <c r="O5324" t="s">
        <v>650</v>
      </c>
      <c r="P5324" s="83">
        <v>10</v>
      </c>
      <c r="Q5324">
        <v>10</v>
      </c>
      <c r="R5324">
        <v>0</v>
      </c>
      <c r="S5324" s="9">
        <v>1</v>
      </c>
    </row>
    <row r="5325" spans="1:19">
      <c r="A5325" s="83">
        <v>2021</v>
      </c>
      <c r="B5325" t="s">
        <v>1456</v>
      </c>
      <c r="C5325" t="s">
        <v>1469</v>
      </c>
      <c r="D5325" t="s">
        <v>1457</v>
      </c>
      <c r="E5325" t="s">
        <v>2</v>
      </c>
      <c r="F5325" t="s">
        <v>444</v>
      </c>
      <c r="G5325" t="s">
        <v>1499</v>
      </c>
      <c r="H5325" t="s">
        <v>383</v>
      </c>
      <c r="I5325" t="s">
        <v>384</v>
      </c>
      <c r="J5325" t="s">
        <v>37</v>
      </c>
      <c r="K5325" t="s">
        <v>38</v>
      </c>
      <c r="L5325" t="s">
        <v>8</v>
      </c>
      <c r="M5325" t="s">
        <v>8</v>
      </c>
      <c r="N5325" t="s">
        <v>7</v>
      </c>
      <c r="O5325" t="s">
        <v>39</v>
      </c>
      <c r="P5325" s="83">
        <v>1</v>
      </c>
      <c r="Q5325">
        <v>1</v>
      </c>
      <c r="R5325">
        <v>0</v>
      </c>
      <c r="S5325" s="9">
        <v>1</v>
      </c>
    </row>
    <row r="5326" spans="1:19">
      <c r="A5326" s="83">
        <v>2021</v>
      </c>
      <c r="B5326" t="s">
        <v>1456</v>
      </c>
      <c r="C5326" t="s">
        <v>1469</v>
      </c>
      <c r="D5326" t="s">
        <v>1457</v>
      </c>
      <c r="E5326" t="s">
        <v>2</v>
      </c>
      <c r="F5326" t="s">
        <v>444</v>
      </c>
      <c r="G5326" t="s">
        <v>1499</v>
      </c>
      <c r="H5326" t="s">
        <v>383</v>
      </c>
      <c r="I5326" t="s">
        <v>384</v>
      </c>
      <c r="J5326" t="s">
        <v>37</v>
      </c>
      <c r="K5326" t="s">
        <v>8</v>
      </c>
      <c r="L5326" t="s">
        <v>40</v>
      </c>
      <c r="M5326" t="s">
        <v>8</v>
      </c>
      <c r="N5326" t="s">
        <v>113</v>
      </c>
      <c r="O5326" t="s">
        <v>409</v>
      </c>
      <c r="P5326" s="83">
        <v>20</v>
      </c>
      <c r="Q5326">
        <v>20</v>
      </c>
      <c r="R5326">
        <v>0</v>
      </c>
      <c r="S5326" s="9">
        <v>1</v>
      </c>
    </row>
    <row r="5327" spans="1:19">
      <c r="A5327" s="83">
        <v>2021</v>
      </c>
      <c r="B5327" t="s">
        <v>1456</v>
      </c>
      <c r="C5327" t="s">
        <v>1469</v>
      </c>
      <c r="D5327" t="s">
        <v>1457</v>
      </c>
      <c r="E5327" t="s">
        <v>2</v>
      </c>
      <c r="F5327" t="s">
        <v>444</v>
      </c>
      <c r="G5327" t="s">
        <v>1499</v>
      </c>
      <c r="H5327" t="s">
        <v>383</v>
      </c>
      <c r="I5327" t="s">
        <v>384</v>
      </c>
      <c r="J5327" t="s">
        <v>37</v>
      </c>
      <c r="K5327" t="s">
        <v>8</v>
      </c>
      <c r="L5327" t="s">
        <v>40</v>
      </c>
      <c r="M5327" t="s">
        <v>8</v>
      </c>
      <c r="N5327" t="s">
        <v>119</v>
      </c>
      <c r="O5327" t="s">
        <v>385</v>
      </c>
      <c r="P5327" s="83">
        <v>20</v>
      </c>
      <c r="Q5327">
        <v>20</v>
      </c>
      <c r="R5327">
        <v>0</v>
      </c>
      <c r="S5327" s="9">
        <v>1</v>
      </c>
    </row>
    <row r="5328" spans="1:19">
      <c r="A5328" s="83">
        <v>2021</v>
      </c>
      <c r="B5328" t="s">
        <v>1456</v>
      </c>
      <c r="C5328" t="s">
        <v>1469</v>
      </c>
      <c r="D5328" t="s">
        <v>1457</v>
      </c>
      <c r="E5328" t="s">
        <v>2</v>
      </c>
      <c r="F5328" t="s">
        <v>444</v>
      </c>
      <c r="G5328" t="s">
        <v>1499</v>
      </c>
      <c r="H5328" t="s">
        <v>383</v>
      </c>
      <c r="I5328" t="s">
        <v>384</v>
      </c>
      <c r="J5328" t="s">
        <v>37</v>
      </c>
      <c r="K5328" t="s">
        <v>7</v>
      </c>
      <c r="L5328" t="s">
        <v>8</v>
      </c>
      <c r="M5328" t="s">
        <v>7</v>
      </c>
      <c r="N5328" t="s">
        <v>9</v>
      </c>
      <c r="O5328" t="s">
        <v>10</v>
      </c>
      <c r="P5328" s="83">
        <v>5</v>
      </c>
      <c r="Q5328">
        <v>5</v>
      </c>
      <c r="R5328">
        <v>0</v>
      </c>
      <c r="S5328" s="9">
        <v>1</v>
      </c>
    </row>
    <row r="5329" spans="1:22">
      <c r="A5329" s="83">
        <v>2021</v>
      </c>
      <c r="B5329" t="s">
        <v>1456</v>
      </c>
      <c r="C5329" t="s">
        <v>1469</v>
      </c>
      <c r="D5329" t="s">
        <v>1457</v>
      </c>
      <c r="E5329" t="s">
        <v>2</v>
      </c>
      <c r="F5329" t="s">
        <v>979</v>
      </c>
      <c r="G5329" t="s">
        <v>1479</v>
      </c>
      <c r="H5329" t="s">
        <v>383</v>
      </c>
      <c r="I5329" t="s">
        <v>384</v>
      </c>
      <c r="J5329" t="s">
        <v>37</v>
      </c>
      <c r="K5329" t="s">
        <v>40</v>
      </c>
      <c r="L5329" t="s">
        <v>8</v>
      </c>
      <c r="M5329" t="s">
        <v>8</v>
      </c>
      <c r="N5329" t="s">
        <v>130</v>
      </c>
      <c r="O5329" t="s">
        <v>319</v>
      </c>
      <c r="P5329" s="83">
        <v>3</v>
      </c>
      <c r="Q5329">
        <v>3</v>
      </c>
      <c r="R5329">
        <v>0</v>
      </c>
      <c r="S5329" s="9">
        <v>1</v>
      </c>
    </row>
    <row r="5330" spans="1:22">
      <c r="A5330" s="83">
        <v>2021</v>
      </c>
      <c r="B5330" t="s">
        <v>1456</v>
      </c>
      <c r="C5330" t="s">
        <v>1469</v>
      </c>
      <c r="D5330" t="s">
        <v>1457</v>
      </c>
      <c r="E5330" t="s">
        <v>2</v>
      </c>
      <c r="F5330" t="s">
        <v>979</v>
      </c>
      <c r="G5330" t="s">
        <v>1479</v>
      </c>
      <c r="H5330" t="s">
        <v>383</v>
      </c>
      <c r="I5330" t="s">
        <v>384</v>
      </c>
      <c r="J5330" t="s">
        <v>37</v>
      </c>
      <c r="K5330" t="s">
        <v>8</v>
      </c>
      <c r="L5330" t="s">
        <v>40</v>
      </c>
      <c r="M5330" t="s">
        <v>8</v>
      </c>
      <c r="N5330" t="s">
        <v>7</v>
      </c>
      <c r="O5330" t="s">
        <v>650</v>
      </c>
      <c r="P5330" s="83">
        <v>4</v>
      </c>
      <c r="Q5330">
        <v>4</v>
      </c>
      <c r="R5330">
        <v>0</v>
      </c>
      <c r="S5330" s="9">
        <v>1</v>
      </c>
    </row>
    <row r="5331" spans="1:22">
      <c r="A5331" s="83">
        <v>2021</v>
      </c>
      <c r="B5331" t="s">
        <v>1456</v>
      </c>
      <c r="C5331" t="s">
        <v>1469</v>
      </c>
      <c r="D5331" t="s">
        <v>1457</v>
      </c>
      <c r="E5331" t="s">
        <v>2</v>
      </c>
      <c r="F5331" t="s">
        <v>850</v>
      </c>
      <c r="G5331" t="s">
        <v>1481</v>
      </c>
      <c r="H5331" t="s">
        <v>383</v>
      </c>
      <c r="I5331" t="s">
        <v>384</v>
      </c>
      <c r="J5331" t="s">
        <v>37</v>
      </c>
      <c r="K5331" t="s">
        <v>40</v>
      </c>
      <c r="L5331" t="s">
        <v>8</v>
      </c>
      <c r="M5331" t="s">
        <v>8</v>
      </c>
      <c r="N5331" t="s">
        <v>130</v>
      </c>
      <c r="O5331" t="s">
        <v>319</v>
      </c>
      <c r="P5331" s="83">
        <v>4</v>
      </c>
      <c r="Q5331">
        <v>4</v>
      </c>
      <c r="R5331">
        <v>0</v>
      </c>
      <c r="S5331" s="9">
        <v>1</v>
      </c>
    </row>
    <row r="5332" spans="1:22">
      <c r="A5332" s="83">
        <v>2021</v>
      </c>
      <c r="B5332" t="s">
        <v>1456</v>
      </c>
      <c r="C5332" t="s">
        <v>1469</v>
      </c>
      <c r="D5332" t="s">
        <v>1457</v>
      </c>
      <c r="E5332" t="s">
        <v>2</v>
      </c>
      <c r="F5332" t="s">
        <v>1472</v>
      </c>
      <c r="G5332" t="s">
        <v>1473</v>
      </c>
      <c r="H5332" t="s">
        <v>383</v>
      </c>
      <c r="I5332" t="s">
        <v>384</v>
      </c>
      <c r="J5332" t="s">
        <v>37</v>
      </c>
      <c r="K5332" t="s">
        <v>8</v>
      </c>
      <c r="L5332" t="s">
        <v>40</v>
      </c>
      <c r="M5332" t="s">
        <v>8</v>
      </c>
      <c r="N5332" t="s">
        <v>38</v>
      </c>
      <c r="O5332" t="s">
        <v>688</v>
      </c>
      <c r="P5332" s="83">
        <v>10</v>
      </c>
      <c r="Q5332">
        <v>10</v>
      </c>
      <c r="R5332">
        <v>0</v>
      </c>
      <c r="S5332" s="9">
        <v>1</v>
      </c>
    </row>
    <row r="5333" spans="1:22">
      <c r="A5333" s="83">
        <v>2021</v>
      </c>
      <c r="B5333" t="s">
        <v>1456</v>
      </c>
      <c r="C5333" t="s">
        <v>1469</v>
      </c>
      <c r="D5333" t="s">
        <v>1457</v>
      </c>
      <c r="E5333" t="s">
        <v>2</v>
      </c>
      <c r="F5333" t="s">
        <v>1472</v>
      </c>
      <c r="G5333" t="s">
        <v>1473</v>
      </c>
      <c r="H5333" t="s">
        <v>383</v>
      </c>
      <c r="I5333" t="s">
        <v>384</v>
      </c>
      <c r="J5333" t="s">
        <v>37</v>
      </c>
      <c r="K5333" t="s">
        <v>8</v>
      </c>
      <c r="L5333" t="s">
        <v>40</v>
      </c>
      <c r="M5333" t="s">
        <v>8</v>
      </c>
      <c r="N5333" t="s">
        <v>40</v>
      </c>
      <c r="O5333" t="s">
        <v>1474</v>
      </c>
      <c r="P5333" s="83">
        <v>5</v>
      </c>
      <c r="Q5333">
        <v>5</v>
      </c>
      <c r="R5333">
        <v>0</v>
      </c>
      <c r="S5333" s="9">
        <v>1</v>
      </c>
    </row>
    <row r="5334" spans="1:22">
      <c r="A5334" s="83">
        <v>2021</v>
      </c>
      <c r="B5334" t="s">
        <v>1456</v>
      </c>
      <c r="C5334" t="s">
        <v>1469</v>
      </c>
      <c r="D5334" t="s">
        <v>1457</v>
      </c>
      <c r="E5334" t="s">
        <v>2</v>
      </c>
      <c r="F5334" t="s">
        <v>1472</v>
      </c>
      <c r="G5334" t="s">
        <v>1473</v>
      </c>
      <c r="H5334" t="s">
        <v>383</v>
      </c>
      <c r="I5334" t="s">
        <v>384</v>
      </c>
      <c r="J5334" t="s">
        <v>37</v>
      </c>
      <c r="K5334" t="s">
        <v>40</v>
      </c>
      <c r="L5334" t="s">
        <v>8</v>
      </c>
      <c r="M5334" t="s">
        <v>38</v>
      </c>
      <c r="N5334" t="s">
        <v>8</v>
      </c>
      <c r="O5334" t="s">
        <v>314</v>
      </c>
      <c r="P5334" s="83">
        <v>1</v>
      </c>
      <c r="Q5334">
        <v>1</v>
      </c>
      <c r="R5334">
        <v>0</v>
      </c>
      <c r="S5334" s="9">
        <v>1</v>
      </c>
    </row>
    <row r="5335" spans="1:22">
      <c r="A5335" s="83">
        <v>2021</v>
      </c>
      <c r="B5335" t="s">
        <v>1456</v>
      </c>
      <c r="C5335" t="s">
        <v>1469</v>
      </c>
      <c r="D5335" t="s">
        <v>1457</v>
      </c>
      <c r="E5335" t="s">
        <v>2</v>
      </c>
      <c r="F5335" t="s">
        <v>1472</v>
      </c>
      <c r="G5335" t="s">
        <v>1473</v>
      </c>
      <c r="H5335" t="s">
        <v>383</v>
      </c>
      <c r="I5335" t="s">
        <v>384</v>
      </c>
      <c r="J5335" t="s">
        <v>37</v>
      </c>
      <c r="K5335" t="s">
        <v>8</v>
      </c>
      <c r="L5335" t="s">
        <v>40</v>
      </c>
      <c r="M5335" t="s">
        <v>8</v>
      </c>
      <c r="N5335" t="s">
        <v>8</v>
      </c>
      <c r="O5335" t="s">
        <v>1471</v>
      </c>
      <c r="P5335" s="83">
        <v>10</v>
      </c>
      <c r="Q5335">
        <v>10</v>
      </c>
      <c r="R5335">
        <v>0</v>
      </c>
      <c r="S5335" s="9">
        <v>1</v>
      </c>
    </row>
    <row r="5336" spans="1:22">
      <c r="A5336" s="83">
        <v>2021</v>
      </c>
      <c r="B5336" t="s">
        <v>1456</v>
      </c>
      <c r="C5336" t="s">
        <v>1469</v>
      </c>
      <c r="D5336" t="s">
        <v>1457</v>
      </c>
      <c r="E5336" t="s">
        <v>2</v>
      </c>
      <c r="F5336" t="s">
        <v>1504</v>
      </c>
      <c r="G5336" t="s">
        <v>1505</v>
      </c>
      <c r="H5336" t="s">
        <v>383</v>
      </c>
      <c r="I5336" t="s">
        <v>384</v>
      </c>
      <c r="J5336" t="s">
        <v>37</v>
      </c>
      <c r="K5336" t="s">
        <v>8</v>
      </c>
      <c r="L5336" t="s">
        <v>40</v>
      </c>
      <c r="M5336" t="s">
        <v>8</v>
      </c>
      <c r="N5336" t="s">
        <v>113</v>
      </c>
      <c r="O5336" t="s">
        <v>409</v>
      </c>
      <c r="P5336" s="83">
        <v>100</v>
      </c>
      <c r="Q5336">
        <v>91</v>
      </c>
      <c r="R5336">
        <v>9</v>
      </c>
      <c r="S5336" s="9">
        <v>0.91</v>
      </c>
    </row>
    <row r="5337" spans="1:22">
      <c r="A5337" s="83">
        <v>2021</v>
      </c>
      <c r="B5337" t="s">
        <v>1456</v>
      </c>
      <c r="C5337" t="s">
        <v>1469</v>
      </c>
      <c r="D5337" t="s">
        <v>1457</v>
      </c>
      <c r="E5337" t="s">
        <v>2</v>
      </c>
      <c r="F5337" t="s">
        <v>1504</v>
      </c>
      <c r="G5337" t="s">
        <v>1505</v>
      </c>
      <c r="H5337" t="s">
        <v>383</v>
      </c>
      <c r="I5337" t="s">
        <v>384</v>
      </c>
      <c r="J5337" t="s">
        <v>37</v>
      </c>
      <c r="K5337" t="s">
        <v>8</v>
      </c>
      <c r="L5337" t="s">
        <v>40</v>
      </c>
      <c r="M5337" t="s">
        <v>8</v>
      </c>
      <c r="N5337" t="s">
        <v>119</v>
      </c>
      <c r="O5337" t="s">
        <v>385</v>
      </c>
      <c r="P5337" s="83">
        <v>100</v>
      </c>
      <c r="Q5337">
        <v>92</v>
      </c>
      <c r="R5337">
        <v>8</v>
      </c>
      <c r="S5337" s="9">
        <v>0.92</v>
      </c>
    </row>
    <row r="5338" spans="1:22">
      <c r="A5338" s="83">
        <v>2021</v>
      </c>
      <c r="B5338" t="s">
        <v>1456</v>
      </c>
      <c r="C5338" t="s">
        <v>1469</v>
      </c>
      <c r="D5338" t="s">
        <v>1457</v>
      </c>
      <c r="E5338" t="s">
        <v>2</v>
      </c>
      <c r="F5338" t="s">
        <v>1483</v>
      </c>
      <c r="G5338" t="s">
        <v>1484</v>
      </c>
      <c r="H5338" t="s">
        <v>383</v>
      </c>
      <c r="I5338" t="s">
        <v>384</v>
      </c>
      <c r="J5338" t="s">
        <v>37</v>
      </c>
      <c r="K5338" t="s">
        <v>40</v>
      </c>
      <c r="L5338" t="s">
        <v>8</v>
      </c>
      <c r="M5338" t="s">
        <v>8</v>
      </c>
      <c r="N5338" t="s">
        <v>130</v>
      </c>
      <c r="O5338" t="s">
        <v>319</v>
      </c>
      <c r="P5338" s="83">
        <v>15</v>
      </c>
      <c r="Q5338">
        <v>15</v>
      </c>
      <c r="R5338">
        <v>0</v>
      </c>
      <c r="S5338" s="9">
        <v>1</v>
      </c>
    </row>
    <row r="5339" spans="1:22">
      <c r="A5339" s="83">
        <v>2021</v>
      </c>
      <c r="B5339" t="s">
        <v>1456</v>
      </c>
      <c r="C5339" t="s">
        <v>1469</v>
      </c>
      <c r="D5339" t="s">
        <v>1457</v>
      </c>
      <c r="E5339" t="s">
        <v>2</v>
      </c>
      <c r="F5339" t="s">
        <v>1493</v>
      </c>
      <c r="G5339" t="s">
        <v>1494</v>
      </c>
      <c r="H5339" t="s">
        <v>383</v>
      </c>
      <c r="I5339" t="s">
        <v>384</v>
      </c>
      <c r="J5339" t="s">
        <v>37</v>
      </c>
      <c r="K5339" t="s">
        <v>8</v>
      </c>
      <c r="L5339" t="s">
        <v>40</v>
      </c>
      <c r="M5339" t="s">
        <v>8</v>
      </c>
      <c r="N5339" t="s">
        <v>203</v>
      </c>
      <c r="O5339" t="s">
        <v>393</v>
      </c>
      <c r="P5339" s="83">
        <v>18</v>
      </c>
      <c r="Q5339">
        <v>18</v>
      </c>
      <c r="R5339">
        <v>0</v>
      </c>
      <c r="S5339" s="9">
        <v>1</v>
      </c>
    </row>
    <row r="5340" spans="1:22">
      <c r="A5340" s="83">
        <v>2021</v>
      </c>
      <c r="B5340" t="s">
        <v>1456</v>
      </c>
      <c r="C5340" t="s">
        <v>1469</v>
      </c>
      <c r="D5340" t="s">
        <v>1457</v>
      </c>
      <c r="E5340" t="s">
        <v>2</v>
      </c>
      <c r="F5340" t="s">
        <v>1493</v>
      </c>
      <c r="G5340" t="s">
        <v>1494</v>
      </c>
      <c r="H5340" t="s">
        <v>383</v>
      </c>
      <c r="I5340" t="s">
        <v>384</v>
      </c>
      <c r="J5340" t="s">
        <v>37</v>
      </c>
      <c r="K5340" t="s">
        <v>7</v>
      </c>
      <c r="L5340" t="s">
        <v>8</v>
      </c>
      <c r="M5340" t="s">
        <v>7</v>
      </c>
      <c r="N5340" t="s">
        <v>9</v>
      </c>
      <c r="O5340" t="s">
        <v>10</v>
      </c>
      <c r="P5340" s="83">
        <v>4</v>
      </c>
      <c r="Q5340">
        <v>4</v>
      </c>
      <c r="R5340">
        <v>0</v>
      </c>
      <c r="S5340" s="9">
        <v>1</v>
      </c>
      <c r="U5340" s="70">
        <f>AVERAGE(S4940:S5340)</f>
        <v>0.53535396945153801</v>
      </c>
      <c r="V5340" s="68" t="s">
        <v>503</v>
      </c>
    </row>
    <row r="5341" spans="1:22">
      <c r="A5341" s="105" t="s">
        <v>1614</v>
      </c>
      <c r="B5341" s="105"/>
      <c r="C5341" s="105"/>
      <c r="D5341" s="105"/>
      <c r="E5341" s="105"/>
      <c r="F5341" s="105"/>
      <c r="G5341" s="105"/>
      <c r="H5341" s="105"/>
      <c r="I5341" s="105"/>
      <c r="J5341" s="105"/>
      <c r="K5341" s="105"/>
      <c r="L5341" s="105"/>
      <c r="M5341" s="105"/>
      <c r="N5341" s="105"/>
      <c r="O5341" s="105"/>
      <c r="P5341" s="105"/>
      <c r="Q5341" s="105"/>
      <c r="R5341" s="105"/>
      <c r="S5341" s="105"/>
    </row>
    <row r="5342" spans="1:22">
      <c r="A5342" s="86"/>
      <c r="B5342" s="96" t="s">
        <v>1615</v>
      </c>
      <c r="C5342" s="66"/>
      <c r="D5342" s="66"/>
      <c r="E5342" s="66"/>
      <c r="F5342" s="66" t="s">
        <v>1616</v>
      </c>
      <c r="G5342" s="66"/>
      <c r="H5342" s="66"/>
      <c r="I5342" s="66"/>
      <c r="P5342" s="86"/>
    </row>
    <row r="5343" spans="1:22">
      <c r="J5343" s="8">
        <v>44</v>
      </c>
      <c r="N5343" s="71">
        <v>5</v>
      </c>
      <c r="P5343" s="86"/>
    </row>
    <row r="5344" spans="1:22">
      <c r="A5344" s="83">
        <v>2021</v>
      </c>
      <c r="B5344" t="s">
        <v>1617</v>
      </c>
      <c r="C5344" t="s">
        <v>1618</v>
      </c>
      <c r="D5344" t="s">
        <v>1619</v>
      </c>
      <c r="E5344" t="s">
        <v>154</v>
      </c>
      <c r="F5344" t="s">
        <v>247</v>
      </c>
      <c r="G5344" t="s">
        <v>1620</v>
      </c>
      <c r="H5344" t="s">
        <v>771</v>
      </c>
      <c r="I5344" t="s">
        <v>763</v>
      </c>
      <c r="J5344" t="s">
        <v>79</v>
      </c>
      <c r="K5344" t="s">
        <v>8</v>
      </c>
      <c r="L5344" t="s">
        <v>8</v>
      </c>
      <c r="M5344" t="s">
        <v>8</v>
      </c>
      <c r="N5344" t="s">
        <v>8</v>
      </c>
      <c r="O5344" t="s">
        <v>238</v>
      </c>
      <c r="P5344" s="83">
        <v>30</v>
      </c>
      <c r="Q5344">
        <v>19</v>
      </c>
      <c r="R5344">
        <f>P5344-Q5344</f>
        <v>11</v>
      </c>
      <c r="S5344" s="9">
        <f>Q5344/P5344</f>
        <v>0.6333333333333333</v>
      </c>
    </row>
    <row r="5345" spans="1:19">
      <c r="A5345" s="83">
        <v>2021</v>
      </c>
      <c r="B5345" t="s">
        <v>1617</v>
      </c>
      <c r="C5345" t="s">
        <v>1618</v>
      </c>
      <c r="D5345" t="s">
        <v>1619</v>
      </c>
      <c r="E5345" t="s">
        <v>2</v>
      </c>
      <c r="F5345" t="s">
        <v>54</v>
      </c>
      <c r="G5345" t="s">
        <v>1621</v>
      </c>
      <c r="H5345" t="s">
        <v>126</v>
      </c>
      <c r="I5345" t="s">
        <v>127</v>
      </c>
      <c r="J5345" t="s">
        <v>79</v>
      </c>
      <c r="K5345" t="s">
        <v>8</v>
      </c>
      <c r="L5345" t="s">
        <v>8</v>
      </c>
      <c r="M5345" t="s">
        <v>8</v>
      </c>
      <c r="N5345" t="s">
        <v>8</v>
      </c>
      <c r="O5345" t="s">
        <v>238</v>
      </c>
      <c r="P5345" s="83">
        <v>250</v>
      </c>
      <c r="Q5345">
        <v>123</v>
      </c>
      <c r="R5345">
        <f>P5345-Q5345</f>
        <v>127</v>
      </c>
      <c r="S5345" s="9">
        <f>Q5345/P5345</f>
        <v>0.49199999999999999</v>
      </c>
    </row>
    <row r="5346" spans="1:19">
      <c r="A5346" s="83">
        <v>2021</v>
      </c>
      <c r="B5346" t="s">
        <v>1617</v>
      </c>
      <c r="C5346" t="s">
        <v>1618</v>
      </c>
      <c r="D5346" t="s">
        <v>1619</v>
      </c>
      <c r="E5346" t="s">
        <v>2</v>
      </c>
      <c r="F5346" t="s">
        <v>64</v>
      </c>
      <c r="G5346" t="s">
        <v>1622</v>
      </c>
      <c r="H5346" t="s">
        <v>126</v>
      </c>
      <c r="I5346" t="s">
        <v>127</v>
      </c>
      <c r="J5346" t="s">
        <v>79</v>
      </c>
      <c r="K5346" t="s">
        <v>8</v>
      </c>
      <c r="L5346" t="s">
        <v>8</v>
      </c>
      <c r="M5346" t="s">
        <v>8</v>
      </c>
      <c r="N5346" t="s">
        <v>8</v>
      </c>
      <c r="O5346" t="s">
        <v>238</v>
      </c>
      <c r="P5346" s="83">
        <v>562</v>
      </c>
      <c r="Q5346">
        <v>243</v>
      </c>
      <c r="R5346">
        <f>P5346-Q5346</f>
        <v>319</v>
      </c>
      <c r="S5346" s="9">
        <f>Q5346/P5346</f>
        <v>0.43238434163701067</v>
      </c>
    </row>
    <row r="5347" spans="1:19">
      <c r="A5347" s="83">
        <v>2021</v>
      </c>
      <c r="B5347" t="s">
        <v>1617</v>
      </c>
      <c r="C5347" t="s">
        <v>1618</v>
      </c>
      <c r="D5347" t="s">
        <v>1619</v>
      </c>
      <c r="E5347" t="s">
        <v>2</v>
      </c>
      <c r="F5347" t="s">
        <v>256</v>
      </c>
      <c r="G5347" t="s">
        <v>1623</v>
      </c>
      <c r="H5347" t="s">
        <v>126</v>
      </c>
      <c r="I5347" t="s">
        <v>127</v>
      </c>
      <c r="J5347" t="s">
        <v>79</v>
      </c>
      <c r="K5347" t="s">
        <v>8</v>
      </c>
      <c r="L5347" t="s">
        <v>8</v>
      </c>
      <c r="M5347" t="s">
        <v>8</v>
      </c>
      <c r="N5347" t="s">
        <v>8</v>
      </c>
      <c r="O5347" t="s">
        <v>238</v>
      </c>
      <c r="P5347" s="83">
        <v>500</v>
      </c>
      <c r="Q5347">
        <v>499</v>
      </c>
      <c r="R5347">
        <f>P5347-Q5347</f>
        <v>1</v>
      </c>
      <c r="S5347" s="9">
        <f>Q5347/P5347</f>
        <v>0.998</v>
      </c>
    </row>
    <row r="5348" spans="1:19">
      <c r="A5348" s="83">
        <v>2021</v>
      </c>
      <c r="B5348" t="s">
        <v>1617</v>
      </c>
      <c r="C5348" t="s">
        <v>1618</v>
      </c>
      <c r="D5348" t="s">
        <v>1619</v>
      </c>
      <c r="E5348" t="s">
        <v>2</v>
      </c>
      <c r="F5348" t="s">
        <v>287</v>
      </c>
      <c r="G5348" t="s">
        <v>1624</v>
      </c>
      <c r="H5348" t="s">
        <v>771</v>
      </c>
      <c r="I5348" t="s">
        <v>763</v>
      </c>
      <c r="J5348" t="s">
        <v>79</v>
      </c>
      <c r="K5348" t="s">
        <v>8</v>
      </c>
      <c r="L5348" t="s">
        <v>8</v>
      </c>
      <c r="M5348" t="s">
        <v>8</v>
      </c>
      <c r="N5348" t="s">
        <v>8</v>
      </c>
      <c r="O5348" t="s">
        <v>238</v>
      </c>
      <c r="P5348" s="83">
        <v>35</v>
      </c>
      <c r="Q5348">
        <v>33</v>
      </c>
      <c r="R5348">
        <f>P5348-Q5348</f>
        <v>2</v>
      </c>
      <c r="S5348" s="9">
        <f>Q5348/P5348</f>
        <v>0.94285714285714284</v>
      </c>
    </row>
    <row r="5349" spans="1:19">
      <c r="A5349" s="83"/>
      <c r="N5349" s="4">
        <v>2</v>
      </c>
      <c r="P5349" s="83"/>
      <c r="S5349" s="9"/>
    </row>
    <row r="5350" spans="1:19">
      <c r="A5350" s="83">
        <v>2021</v>
      </c>
      <c r="B5350" t="s">
        <v>1617</v>
      </c>
      <c r="C5350" t="s">
        <v>1618</v>
      </c>
      <c r="D5350" t="s">
        <v>1619</v>
      </c>
      <c r="E5350" t="s">
        <v>2</v>
      </c>
      <c r="F5350" t="s">
        <v>64</v>
      </c>
      <c r="G5350" t="s">
        <v>1622</v>
      </c>
      <c r="H5350" t="s">
        <v>126</v>
      </c>
      <c r="I5350" t="s">
        <v>127</v>
      </c>
      <c r="J5350" t="s">
        <v>79</v>
      </c>
      <c r="K5350" t="s">
        <v>8</v>
      </c>
      <c r="L5350" t="s">
        <v>8</v>
      </c>
      <c r="M5350" t="s">
        <v>8</v>
      </c>
      <c r="N5350" t="s">
        <v>40</v>
      </c>
      <c r="O5350" t="s">
        <v>318</v>
      </c>
      <c r="P5350" s="83">
        <v>70</v>
      </c>
      <c r="Q5350">
        <v>55</v>
      </c>
      <c r="R5350">
        <f>P5350-Q5350</f>
        <v>15</v>
      </c>
      <c r="S5350" s="9">
        <f>Q5350/P5350</f>
        <v>0.7857142857142857</v>
      </c>
    </row>
    <row r="5351" spans="1:19">
      <c r="A5351" s="83">
        <v>2021</v>
      </c>
      <c r="B5351" t="s">
        <v>1617</v>
      </c>
      <c r="C5351" t="s">
        <v>1618</v>
      </c>
      <c r="D5351" t="s">
        <v>1619</v>
      </c>
      <c r="E5351" t="s">
        <v>2</v>
      </c>
      <c r="F5351" t="s">
        <v>256</v>
      </c>
      <c r="G5351" t="s">
        <v>1623</v>
      </c>
      <c r="H5351" t="s">
        <v>126</v>
      </c>
      <c r="I5351" t="s">
        <v>127</v>
      </c>
      <c r="J5351" t="s">
        <v>79</v>
      </c>
      <c r="K5351" t="s">
        <v>8</v>
      </c>
      <c r="L5351" t="s">
        <v>8</v>
      </c>
      <c r="M5351" t="s">
        <v>8</v>
      </c>
      <c r="N5351" t="s">
        <v>40</v>
      </c>
      <c r="O5351" t="s">
        <v>318</v>
      </c>
      <c r="P5351" s="83">
        <v>150</v>
      </c>
      <c r="Q5351">
        <v>0</v>
      </c>
      <c r="R5351">
        <f>P5351-Q5351</f>
        <v>150</v>
      </c>
      <c r="S5351" s="9">
        <f>Q5351/P5351</f>
        <v>0</v>
      </c>
    </row>
    <row r="5352" spans="1:19">
      <c r="A5352" s="83"/>
      <c r="N5352" s="4">
        <v>3</v>
      </c>
      <c r="P5352" s="83"/>
      <c r="S5352" s="9"/>
    </row>
    <row r="5353" spans="1:19">
      <c r="A5353" s="83">
        <v>2021</v>
      </c>
      <c r="B5353" t="s">
        <v>1617</v>
      </c>
      <c r="C5353" t="s">
        <v>1618</v>
      </c>
      <c r="D5353" t="s">
        <v>1619</v>
      </c>
      <c r="E5353" t="s">
        <v>2</v>
      </c>
      <c r="F5353" t="s">
        <v>54</v>
      </c>
      <c r="G5353" t="s">
        <v>1621</v>
      </c>
      <c r="H5353" t="s">
        <v>126</v>
      </c>
      <c r="I5353" t="s">
        <v>127</v>
      </c>
      <c r="J5353" t="s">
        <v>79</v>
      </c>
      <c r="K5353" t="s">
        <v>8</v>
      </c>
      <c r="L5353" t="s">
        <v>8</v>
      </c>
      <c r="M5353" t="s">
        <v>8</v>
      </c>
      <c r="N5353" t="s">
        <v>38</v>
      </c>
      <c r="O5353" t="s">
        <v>239</v>
      </c>
      <c r="P5353" s="83">
        <v>100</v>
      </c>
      <c r="Q5353">
        <v>92</v>
      </c>
      <c r="R5353">
        <f>P5353-Q5353</f>
        <v>8</v>
      </c>
      <c r="S5353" s="9">
        <f>Q5353/P5353</f>
        <v>0.92</v>
      </c>
    </row>
    <row r="5354" spans="1:19">
      <c r="A5354" s="83">
        <v>2021</v>
      </c>
      <c r="B5354" t="s">
        <v>1617</v>
      </c>
      <c r="C5354" t="s">
        <v>1618</v>
      </c>
      <c r="D5354" t="s">
        <v>1619</v>
      </c>
      <c r="E5354" t="s">
        <v>2</v>
      </c>
      <c r="F5354" t="s">
        <v>64</v>
      </c>
      <c r="G5354" t="s">
        <v>1622</v>
      </c>
      <c r="H5354" t="s">
        <v>126</v>
      </c>
      <c r="I5354" t="s">
        <v>127</v>
      </c>
      <c r="J5354" t="s">
        <v>79</v>
      </c>
      <c r="K5354" t="s">
        <v>8</v>
      </c>
      <c r="L5354" t="s">
        <v>8</v>
      </c>
      <c r="M5354" t="s">
        <v>8</v>
      </c>
      <c r="N5354" t="s">
        <v>38</v>
      </c>
      <c r="O5354" t="s">
        <v>239</v>
      </c>
      <c r="P5354" s="83">
        <v>392</v>
      </c>
      <c r="Q5354">
        <v>216</v>
      </c>
      <c r="R5354">
        <f>P5354-Q5354</f>
        <v>176</v>
      </c>
      <c r="S5354" s="9">
        <f>Q5354/P5354</f>
        <v>0.55102040816326525</v>
      </c>
    </row>
    <row r="5355" spans="1:19">
      <c r="A5355" s="83">
        <v>2021</v>
      </c>
      <c r="B5355" t="s">
        <v>1617</v>
      </c>
      <c r="C5355" t="s">
        <v>1618</v>
      </c>
      <c r="D5355" t="s">
        <v>1619</v>
      </c>
      <c r="E5355" t="s">
        <v>2</v>
      </c>
      <c r="F5355" t="s">
        <v>256</v>
      </c>
      <c r="G5355" t="s">
        <v>1623</v>
      </c>
      <c r="H5355" t="s">
        <v>126</v>
      </c>
      <c r="I5355" t="s">
        <v>127</v>
      </c>
      <c r="J5355" t="s">
        <v>79</v>
      </c>
      <c r="K5355" t="s">
        <v>8</v>
      </c>
      <c r="L5355" t="s">
        <v>8</v>
      </c>
      <c r="M5355" t="s">
        <v>8</v>
      </c>
      <c r="N5355" t="s">
        <v>38</v>
      </c>
      <c r="O5355" t="s">
        <v>239</v>
      </c>
      <c r="P5355" s="83">
        <v>400</v>
      </c>
      <c r="Q5355">
        <v>398</v>
      </c>
      <c r="R5355">
        <f>P5355-Q5355</f>
        <v>2</v>
      </c>
      <c r="S5355" s="9">
        <f>Q5355/P5355</f>
        <v>0.995</v>
      </c>
    </row>
    <row r="5356" spans="1:19">
      <c r="A5356" s="83"/>
      <c r="N5356" s="4">
        <v>2</v>
      </c>
      <c r="P5356" s="83"/>
      <c r="S5356" s="9"/>
    </row>
    <row r="5357" spans="1:19">
      <c r="A5357" s="83">
        <v>2021</v>
      </c>
      <c r="B5357" t="s">
        <v>1617</v>
      </c>
      <c r="C5357" t="s">
        <v>1618</v>
      </c>
      <c r="D5357" t="s">
        <v>1619</v>
      </c>
      <c r="E5357" t="s">
        <v>2</v>
      </c>
      <c r="F5357" t="s">
        <v>64</v>
      </c>
      <c r="G5357" t="s">
        <v>1622</v>
      </c>
      <c r="H5357" t="s">
        <v>126</v>
      </c>
      <c r="I5357" t="s">
        <v>127</v>
      </c>
      <c r="J5357" t="s">
        <v>79</v>
      </c>
      <c r="K5357" t="s">
        <v>8</v>
      </c>
      <c r="L5357" t="s">
        <v>8</v>
      </c>
      <c r="M5357" t="s">
        <v>8</v>
      </c>
      <c r="N5357" t="s">
        <v>7</v>
      </c>
      <c r="O5357" t="s">
        <v>320</v>
      </c>
      <c r="P5357" s="83">
        <v>924</v>
      </c>
      <c r="Q5357">
        <v>924</v>
      </c>
      <c r="R5357">
        <f>P5357-Q5357</f>
        <v>0</v>
      </c>
      <c r="S5357" s="9">
        <f>Q5357/P5357</f>
        <v>1</v>
      </c>
    </row>
    <row r="5358" spans="1:19">
      <c r="A5358" s="83">
        <v>2021</v>
      </c>
      <c r="B5358" t="s">
        <v>1617</v>
      </c>
      <c r="C5358" t="s">
        <v>1618</v>
      </c>
      <c r="D5358" t="s">
        <v>1619</v>
      </c>
      <c r="E5358" t="s">
        <v>2</v>
      </c>
      <c r="F5358" t="s">
        <v>256</v>
      </c>
      <c r="G5358" t="s">
        <v>1623</v>
      </c>
      <c r="H5358" t="s">
        <v>126</v>
      </c>
      <c r="I5358" t="s">
        <v>127</v>
      </c>
      <c r="J5358" t="s">
        <v>79</v>
      </c>
      <c r="K5358" t="s">
        <v>8</v>
      </c>
      <c r="L5358" t="s">
        <v>8</v>
      </c>
      <c r="M5358" t="s">
        <v>8</v>
      </c>
      <c r="N5358" t="s">
        <v>7</v>
      </c>
      <c r="O5358" t="s">
        <v>320</v>
      </c>
      <c r="P5358" s="83">
        <v>30</v>
      </c>
      <c r="Q5358">
        <v>0</v>
      </c>
      <c r="R5358">
        <f>P5358-Q5358</f>
        <v>30</v>
      </c>
      <c r="S5358" s="9">
        <f>Q5358/P5358</f>
        <v>0</v>
      </c>
    </row>
    <row r="5359" spans="1:19">
      <c r="A5359" s="83"/>
      <c r="N5359" s="4">
        <v>6</v>
      </c>
      <c r="P5359" s="83"/>
      <c r="S5359" s="9"/>
    </row>
    <row r="5360" spans="1:19">
      <c r="A5360" s="83">
        <v>2021</v>
      </c>
      <c r="B5360" t="s">
        <v>1617</v>
      </c>
      <c r="C5360" t="s">
        <v>1618</v>
      </c>
      <c r="D5360" t="s">
        <v>1619</v>
      </c>
      <c r="E5360" t="s">
        <v>154</v>
      </c>
      <c r="F5360" t="s">
        <v>247</v>
      </c>
      <c r="G5360" t="s">
        <v>1620</v>
      </c>
      <c r="H5360" t="s">
        <v>771</v>
      </c>
      <c r="I5360" t="s">
        <v>763</v>
      </c>
      <c r="J5360" t="s">
        <v>79</v>
      </c>
      <c r="K5360" t="s">
        <v>8</v>
      </c>
      <c r="L5360" t="s">
        <v>8</v>
      </c>
      <c r="M5360" t="s">
        <v>8</v>
      </c>
      <c r="N5360" t="s">
        <v>130</v>
      </c>
      <c r="O5360" t="s">
        <v>131</v>
      </c>
      <c r="P5360" s="83">
        <v>40</v>
      </c>
      <c r="Q5360">
        <v>19</v>
      </c>
      <c r="R5360">
        <f t="shared" ref="R5360:R5365" si="181">P5360-Q5360</f>
        <v>21</v>
      </c>
      <c r="S5360" s="9">
        <f t="shared" ref="S5360:S5365" si="182">Q5360/P5360</f>
        <v>0.47499999999999998</v>
      </c>
    </row>
    <row r="5361" spans="1:19">
      <c r="A5361" s="83">
        <v>2021</v>
      </c>
      <c r="B5361" t="s">
        <v>1617</v>
      </c>
      <c r="C5361" t="s">
        <v>1618</v>
      </c>
      <c r="D5361" t="s">
        <v>1619</v>
      </c>
      <c r="E5361" t="s">
        <v>2</v>
      </c>
      <c r="F5361" t="s">
        <v>51</v>
      </c>
      <c r="G5361" t="s">
        <v>1625</v>
      </c>
      <c r="H5361" t="s">
        <v>1626</v>
      </c>
      <c r="I5361" t="s">
        <v>127</v>
      </c>
      <c r="J5361" t="s">
        <v>79</v>
      </c>
      <c r="K5361" t="s">
        <v>8</v>
      </c>
      <c r="L5361" t="s">
        <v>8</v>
      </c>
      <c r="M5361" t="s">
        <v>8</v>
      </c>
      <c r="N5361" t="s">
        <v>130</v>
      </c>
      <c r="O5361" t="s">
        <v>131</v>
      </c>
      <c r="P5361" s="83">
        <v>2530</v>
      </c>
      <c r="Q5361">
        <v>2522</v>
      </c>
      <c r="R5361">
        <f t="shared" si="181"/>
        <v>8</v>
      </c>
      <c r="S5361" s="9">
        <f t="shared" si="182"/>
        <v>0.99683794466403164</v>
      </c>
    </row>
    <row r="5362" spans="1:19">
      <c r="A5362" s="83">
        <v>2021</v>
      </c>
      <c r="B5362" t="s">
        <v>1617</v>
      </c>
      <c r="C5362" t="s">
        <v>1618</v>
      </c>
      <c r="D5362" t="s">
        <v>1619</v>
      </c>
      <c r="E5362" t="s">
        <v>2</v>
      </c>
      <c r="F5362" t="s">
        <v>64</v>
      </c>
      <c r="G5362" t="s">
        <v>1622</v>
      </c>
      <c r="H5362" t="s">
        <v>126</v>
      </c>
      <c r="I5362" t="s">
        <v>127</v>
      </c>
      <c r="J5362" t="s">
        <v>79</v>
      </c>
      <c r="K5362" t="s">
        <v>8</v>
      </c>
      <c r="L5362" t="s">
        <v>8</v>
      </c>
      <c r="M5362" t="s">
        <v>8</v>
      </c>
      <c r="N5362" t="s">
        <v>130</v>
      </c>
      <c r="O5362" t="s">
        <v>131</v>
      </c>
      <c r="P5362" s="83">
        <v>2829</v>
      </c>
      <c r="Q5362">
        <v>2829</v>
      </c>
      <c r="R5362">
        <f t="shared" si="181"/>
        <v>0</v>
      </c>
      <c r="S5362" s="9">
        <f t="shared" si="182"/>
        <v>1</v>
      </c>
    </row>
    <row r="5363" spans="1:19">
      <c r="A5363" s="83">
        <v>2021</v>
      </c>
      <c r="B5363" t="s">
        <v>1617</v>
      </c>
      <c r="C5363" t="s">
        <v>1618</v>
      </c>
      <c r="D5363" t="s">
        <v>1619</v>
      </c>
      <c r="E5363" t="s">
        <v>2</v>
      </c>
      <c r="F5363" t="s">
        <v>256</v>
      </c>
      <c r="G5363" t="s">
        <v>1623</v>
      </c>
      <c r="H5363" t="s">
        <v>126</v>
      </c>
      <c r="I5363" t="s">
        <v>127</v>
      </c>
      <c r="J5363" t="s">
        <v>79</v>
      </c>
      <c r="K5363" t="s">
        <v>8</v>
      </c>
      <c r="L5363" t="s">
        <v>8</v>
      </c>
      <c r="M5363" t="s">
        <v>8</v>
      </c>
      <c r="N5363" t="s">
        <v>130</v>
      </c>
      <c r="O5363" t="s">
        <v>131</v>
      </c>
      <c r="P5363" s="83">
        <v>3300</v>
      </c>
      <c r="Q5363">
        <v>2910</v>
      </c>
      <c r="R5363">
        <f t="shared" si="181"/>
        <v>390</v>
      </c>
      <c r="S5363" s="9">
        <f t="shared" si="182"/>
        <v>0.88181818181818183</v>
      </c>
    </row>
    <row r="5364" spans="1:19">
      <c r="A5364" s="83">
        <v>2021</v>
      </c>
      <c r="B5364" t="s">
        <v>1617</v>
      </c>
      <c r="C5364" t="s">
        <v>1618</v>
      </c>
      <c r="D5364" t="s">
        <v>1619</v>
      </c>
      <c r="E5364" t="s">
        <v>2</v>
      </c>
      <c r="F5364" t="s">
        <v>269</v>
      </c>
      <c r="G5364" t="s">
        <v>1627</v>
      </c>
      <c r="H5364" t="s">
        <v>771</v>
      </c>
      <c r="I5364" t="s">
        <v>763</v>
      </c>
      <c r="J5364" t="s">
        <v>79</v>
      </c>
      <c r="K5364" t="s">
        <v>8</v>
      </c>
      <c r="L5364" t="s">
        <v>8</v>
      </c>
      <c r="M5364" t="s">
        <v>8</v>
      </c>
      <c r="N5364" t="s">
        <v>130</v>
      </c>
      <c r="O5364" t="s">
        <v>131</v>
      </c>
      <c r="P5364" s="83">
        <v>50</v>
      </c>
      <c r="Q5364">
        <v>0</v>
      </c>
      <c r="R5364">
        <f t="shared" si="181"/>
        <v>50</v>
      </c>
      <c r="S5364" s="9">
        <f t="shared" si="182"/>
        <v>0</v>
      </c>
    </row>
    <row r="5365" spans="1:19">
      <c r="A5365" s="83">
        <v>2021</v>
      </c>
      <c r="B5365" t="s">
        <v>1617</v>
      </c>
      <c r="C5365" t="s">
        <v>1618</v>
      </c>
      <c r="D5365" t="s">
        <v>1619</v>
      </c>
      <c r="E5365" t="s">
        <v>2</v>
      </c>
      <c r="F5365" t="s">
        <v>287</v>
      </c>
      <c r="G5365" t="s">
        <v>1624</v>
      </c>
      <c r="H5365" t="s">
        <v>771</v>
      </c>
      <c r="I5365" t="s">
        <v>763</v>
      </c>
      <c r="J5365" t="s">
        <v>79</v>
      </c>
      <c r="K5365" t="s">
        <v>8</v>
      </c>
      <c r="L5365" t="s">
        <v>8</v>
      </c>
      <c r="M5365" t="s">
        <v>8</v>
      </c>
      <c r="N5365" t="s">
        <v>130</v>
      </c>
      <c r="O5365" t="s">
        <v>131</v>
      </c>
      <c r="P5365" s="83">
        <v>35</v>
      </c>
      <c r="Q5365">
        <v>33</v>
      </c>
      <c r="R5365">
        <f t="shared" si="181"/>
        <v>2</v>
      </c>
      <c r="S5365" s="9">
        <f t="shared" si="182"/>
        <v>0.94285714285714284</v>
      </c>
    </row>
    <row r="5366" spans="1:19">
      <c r="A5366" s="83"/>
      <c r="N5366" s="4">
        <v>5</v>
      </c>
      <c r="P5366" s="83"/>
      <c r="S5366" s="9"/>
    </row>
    <row r="5367" spans="1:19">
      <c r="A5367" s="83">
        <v>2021</v>
      </c>
      <c r="B5367" t="s">
        <v>1617</v>
      </c>
      <c r="C5367" t="s">
        <v>1013</v>
      </c>
      <c r="D5367" t="s">
        <v>1619</v>
      </c>
      <c r="E5367" t="s">
        <v>2</v>
      </c>
      <c r="F5367" t="s">
        <v>394</v>
      </c>
      <c r="G5367" t="s">
        <v>1628</v>
      </c>
      <c r="H5367" t="s">
        <v>383</v>
      </c>
      <c r="I5367" t="s">
        <v>384</v>
      </c>
      <c r="J5367" t="s">
        <v>37</v>
      </c>
      <c r="K5367" t="s">
        <v>8</v>
      </c>
      <c r="L5367" t="s">
        <v>40</v>
      </c>
      <c r="M5367" t="s">
        <v>8</v>
      </c>
      <c r="N5367" t="s">
        <v>7</v>
      </c>
      <c r="O5367" t="s">
        <v>650</v>
      </c>
      <c r="P5367" s="83">
        <v>10</v>
      </c>
      <c r="Q5367">
        <v>10</v>
      </c>
      <c r="R5367">
        <f>P5367-Q5367</f>
        <v>0</v>
      </c>
      <c r="S5367" s="9">
        <f>Q5367/P5367</f>
        <v>1</v>
      </c>
    </row>
    <row r="5368" spans="1:19">
      <c r="A5368" s="83">
        <v>2021</v>
      </c>
      <c r="B5368" t="s">
        <v>1617</v>
      </c>
      <c r="C5368" t="s">
        <v>1013</v>
      </c>
      <c r="D5368" t="s">
        <v>1619</v>
      </c>
      <c r="E5368" t="s">
        <v>2</v>
      </c>
      <c r="F5368" t="s">
        <v>410</v>
      </c>
      <c r="G5368" t="s">
        <v>1629</v>
      </c>
      <c r="H5368" t="s">
        <v>383</v>
      </c>
      <c r="I5368" t="s">
        <v>384</v>
      </c>
      <c r="J5368" t="s">
        <v>37</v>
      </c>
      <c r="K5368" t="s">
        <v>8</v>
      </c>
      <c r="L5368" t="s">
        <v>40</v>
      </c>
      <c r="M5368" t="s">
        <v>8</v>
      </c>
      <c r="N5368" t="s">
        <v>7</v>
      </c>
      <c r="O5368" t="s">
        <v>650</v>
      </c>
      <c r="P5368" s="83">
        <v>50</v>
      </c>
      <c r="Q5368">
        <v>50</v>
      </c>
      <c r="R5368">
        <f>P5368-Q5368</f>
        <v>0</v>
      </c>
      <c r="S5368" s="9">
        <f>Q5368/P5368</f>
        <v>1</v>
      </c>
    </row>
    <row r="5369" spans="1:19">
      <c r="A5369" s="83">
        <v>2021</v>
      </c>
      <c r="B5369" t="s">
        <v>1617</v>
      </c>
      <c r="C5369" t="s">
        <v>1013</v>
      </c>
      <c r="D5369" t="s">
        <v>1619</v>
      </c>
      <c r="E5369" t="s">
        <v>2</v>
      </c>
      <c r="F5369" t="s">
        <v>853</v>
      </c>
      <c r="G5369" t="s">
        <v>1630</v>
      </c>
      <c r="H5369" t="s">
        <v>383</v>
      </c>
      <c r="I5369" t="s">
        <v>384</v>
      </c>
      <c r="J5369" t="s">
        <v>37</v>
      </c>
      <c r="K5369" t="s">
        <v>8</v>
      </c>
      <c r="L5369" t="s">
        <v>40</v>
      </c>
      <c r="M5369" t="s">
        <v>8</v>
      </c>
      <c r="N5369" t="s">
        <v>7</v>
      </c>
      <c r="O5369" t="s">
        <v>650</v>
      </c>
      <c r="P5369" s="83">
        <v>20</v>
      </c>
      <c r="Q5369">
        <v>3</v>
      </c>
      <c r="R5369">
        <f>P5369-Q5369</f>
        <v>17</v>
      </c>
      <c r="S5369" s="9">
        <f>Q5369/P5369</f>
        <v>0.15</v>
      </c>
    </row>
    <row r="5370" spans="1:19">
      <c r="A5370" s="83">
        <v>2021</v>
      </c>
      <c r="B5370" t="s">
        <v>1617</v>
      </c>
      <c r="C5370" t="s">
        <v>1013</v>
      </c>
      <c r="D5370" t="s">
        <v>1619</v>
      </c>
      <c r="E5370" t="s">
        <v>2</v>
      </c>
      <c r="F5370" t="s">
        <v>864</v>
      </c>
      <c r="G5370" t="s">
        <v>1631</v>
      </c>
      <c r="H5370" t="s">
        <v>383</v>
      </c>
      <c r="I5370" t="s">
        <v>384</v>
      </c>
      <c r="J5370" t="s">
        <v>37</v>
      </c>
      <c r="K5370" t="s">
        <v>8</v>
      </c>
      <c r="L5370" t="s">
        <v>40</v>
      </c>
      <c r="M5370" t="s">
        <v>8</v>
      </c>
      <c r="N5370" t="s">
        <v>7</v>
      </c>
      <c r="O5370" t="s">
        <v>650</v>
      </c>
      <c r="P5370" s="83">
        <v>5</v>
      </c>
      <c r="Q5370">
        <v>5</v>
      </c>
      <c r="R5370">
        <f>P5370-Q5370</f>
        <v>0</v>
      </c>
      <c r="S5370" s="9">
        <f>Q5370/P5370</f>
        <v>1</v>
      </c>
    </row>
    <row r="5371" spans="1:19">
      <c r="A5371" s="83">
        <v>2021</v>
      </c>
      <c r="B5371" t="s">
        <v>1617</v>
      </c>
      <c r="C5371" t="s">
        <v>1013</v>
      </c>
      <c r="D5371" t="s">
        <v>1619</v>
      </c>
      <c r="E5371" t="s">
        <v>2</v>
      </c>
      <c r="F5371" t="s">
        <v>725</v>
      </c>
      <c r="G5371" t="s">
        <v>1632</v>
      </c>
      <c r="H5371" t="s">
        <v>383</v>
      </c>
      <c r="I5371" t="s">
        <v>384</v>
      </c>
      <c r="J5371" t="s">
        <v>37</v>
      </c>
      <c r="K5371" t="s">
        <v>8</v>
      </c>
      <c r="L5371" t="s">
        <v>40</v>
      </c>
      <c r="M5371" t="s">
        <v>8</v>
      </c>
      <c r="N5371" t="s">
        <v>7</v>
      </c>
      <c r="O5371" t="s">
        <v>650</v>
      </c>
      <c r="P5371" s="83">
        <v>5</v>
      </c>
      <c r="Q5371">
        <v>5</v>
      </c>
      <c r="R5371">
        <f>P5371-Q5371</f>
        <v>0</v>
      </c>
      <c r="S5371" s="9">
        <f>Q5371/P5371</f>
        <v>1</v>
      </c>
    </row>
    <row r="5372" spans="1:19">
      <c r="A5372" s="83"/>
      <c r="N5372" s="4">
        <v>5</v>
      </c>
      <c r="P5372" s="83"/>
      <c r="S5372" s="9"/>
    </row>
    <row r="5373" spans="1:19">
      <c r="A5373" s="83">
        <v>2021</v>
      </c>
      <c r="B5373" t="s">
        <v>1617</v>
      </c>
      <c r="C5373" t="s">
        <v>1013</v>
      </c>
      <c r="D5373" t="s">
        <v>1619</v>
      </c>
      <c r="E5373" t="s">
        <v>2</v>
      </c>
      <c r="F5373" t="s">
        <v>394</v>
      </c>
      <c r="G5373" t="s">
        <v>1628</v>
      </c>
      <c r="H5373" t="s">
        <v>383</v>
      </c>
      <c r="I5373" t="s">
        <v>384</v>
      </c>
      <c r="J5373" t="s">
        <v>37</v>
      </c>
      <c r="K5373" t="s">
        <v>8</v>
      </c>
      <c r="L5373" t="s">
        <v>40</v>
      </c>
      <c r="M5373" t="s">
        <v>8</v>
      </c>
      <c r="N5373" t="s">
        <v>130</v>
      </c>
      <c r="O5373" t="s">
        <v>419</v>
      </c>
      <c r="P5373" s="83">
        <v>20</v>
      </c>
      <c r="Q5373">
        <v>12</v>
      </c>
      <c r="R5373">
        <f>P5373-Q5373</f>
        <v>8</v>
      </c>
      <c r="S5373" s="9">
        <f>Q5373/P5373</f>
        <v>0.6</v>
      </c>
    </row>
    <row r="5374" spans="1:19">
      <c r="A5374" s="83">
        <v>2021</v>
      </c>
      <c r="B5374" t="s">
        <v>1617</v>
      </c>
      <c r="C5374" t="s">
        <v>1013</v>
      </c>
      <c r="D5374" t="s">
        <v>1619</v>
      </c>
      <c r="E5374" t="s">
        <v>2</v>
      </c>
      <c r="F5374" t="s">
        <v>410</v>
      </c>
      <c r="G5374" t="s">
        <v>1629</v>
      </c>
      <c r="H5374" t="s">
        <v>383</v>
      </c>
      <c r="I5374" t="s">
        <v>384</v>
      </c>
      <c r="J5374" t="s">
        <v>37</v>
      </c>
      <c r="K5374" t="s">
        <v>8</v>
      </c>
      <c r="L5374" t="s">
        <v>40</v>
      </c>
      <c r="M5374" t="s">
        <v>8</v>
      </c>
      <c r="N5374" t="s">
        <v>130</v>
      </c>
      <c r="O5374" t="s">
        <v>419</v>
      </c>
      <c r="P5374" s="83">
        <v>50</v>
      </c>
      <c r="Q5374">
        <v>50</v>
      </c>
      <c r="R5374">
        <f>P5374-Q5374</f>
        <v>0</v>
      </c>
      <c r="S5374" s="9">
        <f>Q5374/P5374</f>
        <v>1</v>
      </c>
    </row>
    <row r="5375" spans="1:19">
      <c r="A5375" s="83">
        <v>2021</v>
      </c>
      <c r="B5375" t="s">
        <v>1617</v>
      </c>
      <c r="C5375" t="s">
        <v>1013</v>
      </c>
      <c r="D5375" t="s">
        <v>1619</v>
      </c>
      <c r="E5375" t="s">
        <v>2</v>
      </c>
      <c r="F5375" t="s">
        <v>853</v>
      </c>
      <c r="G5375" t="s">
        <v>1630</v>
      </c>
      <c r="H5375" t="s">
        <v>383</v>
      </c>
      <c r="I5375" t="s">
        <v>384</v>
      </c>
      <c r="J5375" t="s">
        <v>37</v>
      </c>
      <c r="K5375" t="s">
        <v>8</v>
      </c>
      <c r="L5375" t="s">
        <v>40</v>
      </c>
      <c r="M5375" t="s">
        <v>8</v>
      </c>
      <c r="N5375" t="s">
        <v>130</v>
      </c>
      <c r="O5375" t="s">
        <v>419</v>
      </c>
      <c r="P5375" s="83">
        <v>40</v>
      </c>
      <c r="Q5375">
        <v>12</v>
      </c>
      <c r="R5375">
        <f>P5375-Q5375</f>
        <v>28</v>
      </c>
      <c r="S5375" s="9">
        <f>Q5375/P5375</f>
        <v>0.3</v>
      </c>
    </row>
    <row r="5376" spans="1:19">
      <c r="A5376" s="83">
        <v>2021</v>
      </c>
      <c r="B5376" t="s">
        <v>1617</v>
      </c>
      <c r="C5376" t="s">
        <v>1013</v>
      </c>
      <c r="D5376" t="s">
        <v>1619</v>
      </c>
      <c r="E5376" t="s">
        <v>2</v>
      </c>
      <c r="F5376" t="s">
        <v>864</v>
      </c>
      <c r="G5376" t="s">
        <v>1631</v>
      </c>
      <c r="H5376" t="s">
        <v>383</v>
      </c>
      <c r="I5376" t="s">
        <v>384</v>
      </c>
      <c r="J5376" t="s">
        <v>37</v>
      </c>
      <c r="K5376" t="s">
        <v>8</v>
      </c>
      <c r="L5376" t="s">
        <v>40</v>
      </c>
      <c r="M5376" t="s">
        <v>8</v>
      </c>
      <c r="N5376" t="s">
        <v>130</v>
      </c>
      <c r="O5376" t="s">
        <v>419</v>
      </c>
      <c r="P5376" s="83">
        <v>20</v>
      </c>
      <c r="Q5376">
        <v>14</v>
      </c>
      <c r="R5376">
        <f>P5376-Q5376</f>
        <v>6</v>
      </c>
      <c r="S5376" s="9">
        <f>Q5376/P5376</f>
        <v>0.7</v>
      </c>
    </row>
    <row r="5377" spans="1:19">
      <c r="A5377" s="83">
        <v>2021</v>
      </c>
      <c r="B5377" t="s">
        <v>1617</v>
      </c>
      <c r="C5377" t="s">
        <v>1013</v>
      </c>
      <c r="D5377" t="s">
        <v>1619</v>
      </c>
      <c r="E5377" t="s">
        <v>2</v>
      </c>
      <c r="F5377" t="s">
        <v>725</v>
      </c>
      <c r="G5377" t="s">
        <v>1632</v>
      </c>
      <c r="H5377" t="s">
        <v>383</v>
      </c>
      <c r="I5377" t="s">
        <v>384</v>
      </c>
      <c r="J5377" t="s">
        <v>37</v>
      </c>
      <c r="K5377" t="s">
        <v>8</v>
      </c>
      <c r="L5377" t="s">
        <v>40</v>
      </c>
      <c r="M5377" t="s">
        <v>8</v>
      </c>
      <c r="N5377" t="s">
        <v>130</v>
      </c>
      <c r="O5377" t="s">
        <v>419</v>
      </c>
      <c r="P5377" s="83">
        <v>25</v>
      </c>
      <c r="Q5377">
        <v>7</v>
      </c>
      <c r="R5377">
        <f>P5377-Q5377</f>
        <v>18</v>
      </c>
      <c r="S5377" s="9">
        <f>Q5377/P5377</f>
        <v>0.28000000000000003</v>
      </c>
    </row>
    <row r="5378" spans="1:19">
      <c r="A5378" s="83"/>
      <c r="N5378" s="4">
        <v>5</v>
      </c>
      <c r="P5378" s="83"/>
      <c r="S5378" s="9"/>
    </row>
    <row r="5379" spans="1:19">
      <c r="A5379" s="83">
        <v>2021</v>
      </c>
      <c r="B5379" t="s">
        <v>1617</v>
      </c>
      <c r="C5379" t="s">
        <v>1013</v>
      </c>
      <c r="D5379" t="s">
        <v>1619</v>
      </c>
      <c r="E5379" t="s">
        <v>2</v>
      </c>
      <c r="F5379" t="s">
        <v>394</v>
      </c>
      <c r="G5379" t="s">
        <v>1628</v>
      </c>
      <c r="H5379" t="s">
        <v>383</v>
      </c>
      <c r="I5379" t="s">
        <v>384</v>
      </c>
      <c r="J5379" t="s">
        <v>37</v>
      </c>
      <c r="K5379" t="s">
        <v>8</v>
      </c>
      <c r="L5379" t="s">
        <v>40</v>
      </c>
      <c r="M5379" t="s">
        <v>8</v>
      </c>
      <c r="N5379" t="s">
        <v>201</v>
      </c>
      <c r="O5379" t="s">
        <v>392</v>
      </c>
      <c r="P5379" s="83">
        <v>25</v>
      </c>
      <c r="Q5379">
        <v>7</v>
      </c>
      <c r="R5379">
        <f>P5379-Q5379</f>
        <v>18</v>
      </c>
      <c r="S5379" s="9">
        <f>Q5379/P5379</f>
        <v>0.28000000000000003</v>
      </c>
    </row>
    <row r="5380" spans="1:19">
      <c r="A5380" s="83">
        <v>2021</v>
      </c>
      <c r="B5380" t="s">
        <v>1617</v>
      </c>
      <c r="C5380" t="s">
        <v>1013</v>
      </c>
      <c r="D5380" t="s">
        <v>1619</v>
      </c>
      <c r="E5380" t="s">
        <v>2</v>
      </c>
      <c r="F5380" t="s">
        <v>410</v>
      </c>
      <c r="G5380" t="s">
        <v>1629</v>
      </c>
      <c r="H5380" t="s">
        <v>383</v>
      </c>
      <c r="I5380" t="s">
        <v>384</v>
      </c>
      <c r="J5380" t="s">
        <v>37</v>
      </c>
      <c r="K5380" t="s">
        <v>8</v>
      </c>
      <c r="L5380" t="s">
        <v>40</v>
      </c>
      <c r="M5380" t="s">
        <v>8</v>
      </c>
      <c r="N5380" t="s">
        <v>201</v>
      </c>
      <c r="O5380" t="s">
        <v>392</v>
      </c>
      <c r="P5380" s="83">
        <v>150</v>
      </c>
      <c r="Q5380">
        <v>150</v>
      </c>
      <c r="R5380">
        <f>P5380-Q5380</f>
        <v>0</v>
      </c>
      <c r="S5380" s="9">
        <f>Q5380/P5380</f>
        <v>1</v>
      </c>
    </row>
    <row r="5381" spans="1:19">
      <c r="A5381" s="83">
        <v>2021</v>
      </c>
      <c r="B5381" t="s">
        <v>1617</v>
      </c>
      <c r="C5381" t="s">
        <v>1013</v>
      </c>
      <c r="D5381" t="s">
        <v>1619</v>
      </c>
      <c r="E5381" t="s">
        <v>2</v>
      </c>
      <c r="F5381" t="s">
        <v>853</v>
      </c>
      <c r="G5381" t="s">
        <v>1630</v>
      </c>
      <c r="H5381" t="s">
        <v>383</v>
      </c>
      <c r="I5381" t="s">
        <v>384</v>
      </c>
      <c r="J5381" t="s">
        <v>37</v>
      </c>
      <c r="K5381" t="s">
        <v>8</v>
      </c>
      <c r="L5381" t="s">
        <v>40</v>
      </c>
      <c r="M5381" t="s">
        <v>8</v>
      </c>
      <c r="N5381" t="s">
        <v>201</v>
      </c>
      <c r="O5381" t="s">
        <v>392</v>
      </c>
      <c r="P5381" s="83">
        <v>40</v>
      </c>
      <c r="Q5381">
        <v>29</v>
      </c>
      <c r="R5381">
        <f>P5381-Q5381</f>
        <v>11</v>
      </c>
      <c r="S5381" s="9">
        <f>Q5381/P5381</f>
        <v>0.72499999999999998</v>
      </c>
    </row>
    <row r="5382" spans="1:19">
      <c r="A5382" s="83">
        <v>2021</v>
      </c>
      <c r="B5382" t="s">
        <v>1617</v>
      </c>
      <c r="C5382" t="s">
        <v>1013</v>
      </c>
      <c r="D5382" t="s">
        <v>1619</v>
      </c>
      <c r="E5382" t="s">
        <v>2</v>
      </c>
      <c r="F5382" t="s">
        <v>864</v>
      </c>
      <c r="G5382" t="s">
        <v>1631</v>
      </c>
      <c r="H5382" t="s">
        <v>383</v>
      </c>
      <c r="I5382" t="s">
        <v>384</v>
      </c>
      <c r="J5382" t="s">
        <v>37</v>
      </c>
      <c r="K5382" t="s">
        <v>8</v>
      </c>
      <c r="L5382" t="s">
        <v>40</v>
      </c>
      <c r="M5382" t="s">
        <v>8</v>
      </c>
      <c r="N5382" t="s">
        <v>201</v>
      </c>
      <c r="O5382" t="s">
        <v>392</v>
      </c>
      <c r="P5382" s="83">
        <v>25</v>
      </c>
      <c r="Q5382">
        <v>0</v>
      </c>
      <c r="R5382">
        <f>P5382-Q5382</f>
        <v>25</v>
      </c>
      <c r="S5382" s="9">
        <f>Q5382/P5382</f>
        <v>0</v>
      </c>
    </row>
    <row r="5383" spans="1:19">
      <c r="A5383" s="83">
        <v>2021</v>
      </c>
      <c r="B5383" t="s">
        <v>1617</v>
      </c>
      <c r="C5383" t="s">
        <v>1013</v>
      </c>
      <c r="D5383" t="s">
        <v>1619</v>
      </c>
      <c r="E5383" t="s">
        <v>2</v>
      </c>
      <c r="F5383" t="s">
        <v>725</v>
      </c>
      <c r="G5383" t="s">
        <v>1632</v>
      </c>
      <c r="H5383" t="s">
        <v>383</v>
      </c>
      <c r="I5383" t="s">
        <v>384</v>
      </c>
      <c r="J5383" t="s">
        <v>37</v>
      </c>
      <c r="K5383" t="s">
        <v>8</v>
      </c>
      <c r="L5383" t="s">
        <v>40</v>
      </c>
      <c r="M5383" t="s">
        <v>8</v>
      </c>
      <c r="N5383" t="s">
        <v>201</v>
      </c>
      <c r="O5383" t="s">
        <v>392</v>
      </c>
      <c r="P5383" s="83">
        <v>25</v>
      </c>
      <c r="Q5383">
        <v>0</v>
      </c>
      <c r="R5383">
        <f>P5383-Q5383</f>
        <v>25</v>
      </c>
      <c r="S5383" s="9">
        <f>Q5383/P5383</f>
        <v>0</v>
      </c>
    </row>
    <row r="5384" spans="1:19">
      <c r="A5384" s="83"/>
      <c r="N5384" s="4">
        <v>4</v>
      </c>
      <c r="P5384" s="83"/>
      <c r="S5384" s="9"/>
    </row>
    <row r="5385" spans="1:19">
      <c r="A5385" s="83">
        <v>2021</v>
      </c>
      <c r="B5385" t="s">
        <v>1617</v>
      </c>
      <c r="C5385" t="s">
        <v>1013</v>
      </c>
      <c r="D5385" t="s">
        <v>1619</v>
      </c>
      <c r="E5385" t="s">
        <v>2</v>
      </c>
      <c r="F5385" t="s">
        <v>389</v>
      </c>
      <c r="G5385" t="s">
        <v>1633</v>
      </c>
      <c r="H5385" t="s">
        <v>383</v>
      </c>
      <c r="I5385" t="s">
        <v>384</v>
      </c>
      <c r="J5385" t="s">
        <v>37</v>
      </c>
      <c r="K5385" t="s">
        <v>8</v>
      </c>
      <c r="L5385" t="s">
        <v>40</v>
      </c>
      <c r="M5385" t="s">
        <v>8</v>
      </c>
      <c r="N5385" t="s">
        <v>113</v>
      </c>
      <c r="O5385" t="s">
        <v>409</v>
      </c>
      <c r="P5385" s="83">
        <v>250</v>
      </c>
      <c r="Q5385">
        <v>113</v>
      </c>
      <c r="R5385">
        <f>P5385-Q5385</f>
        <v>137</v>
      </c>
      <c r="S5385" s="9">
        <f>Q5385/P5385</f>
        <v>0.45200000000000001</v>
      </c>
    </row>
    <row r="5386" spans="1:19">
      <c r="A5386" s="83">
        <v>2021</v>
      </c>
      <c r="B5386" t="s">
        <v>1617</v>
      </c>
      <c r="C5386" t="s">
        <v>1013</v>
      </c>
      <c r="D5386" t="s">
        <v>1619</v>
      </c>
      <c r="E5386" t="s">
        <v>2</v>
      </c>
      <c r="F5386" t="s">
        <v>397</v>
      </c>
      <c r="G5386" t="s">
        <v>1634</v>
      </c>
      <c r="H5386" t="s">
        <v>383</v>
      </c>
      <c r="I5386" t="s">
        <v>384</v>
      </c>
      <c r="J5386" t="s">
        <v>37</v>
      </c>
      <c r="K5386" t="s">
        <v>8</v>
      </c>
      <c r="L5386" t="s">
        <v>40</v>
      </c>
      <c r="M5386" t="s">
        <v>8</v>
      </c>
      <c r="N5386" t="s">
        <v>113</v>
      </c>
      <c r="O5386" t="s">
        <v>409</v>
      </c>
      <c r="P5386" s="83">
        <v>100</v>
      </c>
      <c r="Q5386">
        <v>100</v>
      </c>
      <c r="R5386">
        <f>P5386-Q5386</f>
        <v>0</v>
      </c>
      <c r="S5386" s="9">
        <f>Q5386/P5386</f>
        <v>1</v>
      </c>
    </row>
    <row r="5387" spans="1:19">
      <c r="A5387" s="83">
        <v>2021</v>
      </c>
      <c r="B5387" t="s">
        <v>1617</v>
      </c>
      <c r="C5387" t="s">
        <v>1013</v>
      </c>
      <c r="D5387" t="s">
        <v>1619</v>
      </c>
      <c r="E5387" t="s">
        <v>2</v>
      </c>
      <c r="F5387" t="s">
        <v>410</v>
      </c>
      <c r="G5387" t="s">
        <v>1629</v>
      </c>
      <c r="H5387" t="s">
        <v>383</v>
      </c>
      <c r="I5387" t="s">
        <v>384</v>
      </c>
      <c r="J5387" t="s">
        <v>37</v>
      </c>
      <c r="K5387" t="s">
        <v>8</v>
      </c>
      <c r="L5387" t="s">
        <v>40</v>
      </c>
      <c r="M5387" t="s">
        <v>8</v>
      </c>
      <c r="N5387" t="s">
        <v>113</v>
      </c>
      <c r="O5387" t="s">
        <v>409</v>
      </c>
      <c r="P5387" s="83">
        <v>150</v>
      </c>
      <c r="Q5387">
        <v>150</v>
      </c>
      <c r="R5387">
        <f>P5387-Q5387</f>
        <v>0</v>
      </c>
      <c r="S5387" s="9">
        <f>Q5387/P5387</f>
        <v>1</v>
      </c>
    </row>
    <row r="5388" spans="1:19">
      <c r="A5388" s="83">
        <v>2021</v>
      </c>
      <c r="B5388" t="s">
        <v>1617</v>
      </c>
      <c r="C5388" t="s">
        <v>1013</v>
      </c>
      <c r="D5388" t="s">
        <v>1619</v>
      </c>
      <c r="E5388" t="s">
        <v>2</v>
      </c>
      <c r="F5388" t="s">
        <v>850</v>
      </c>
      <c r="G5388" t="s">
        <v>1635</v>
      </c>
      <c r="H5388" t="s">
        <v>383</v>
      </c>
      <c r="I5388" t="s">
        <v>384</v>
      </c>
      <c r="J5388" t="s">
        <v>37</v>
      </c>
      <c r="K5388" t="s">
        <v>8</v>
      </c>
      <c r="L5388" t="s">
        <v>40</v>
      </c>
      <c r="M5388" t="s">
        <v>8</v>
      </c>
      <c r="N5388" t="s">
        <v>113</v>
      </c>
      <c r="O5388" t="s">
        <v>409</v>
      </c>
      <c r="P5388" s="83">
        <v>160</v>
      </c>
      <c r="Q5388">
        <v>0</v>
      </c>
      <c r="R5388">
        <f>P5388-Q5388</f>
        <v>160</v>
      </c>
      <c r="S5388" s="9">
        <f>Q5388/P5388</f>
        <v>0</v>
      </c>
    </row>
    <row r="5389" spans="1:19">
      <c r="A5389" s="83"/>
      <c r="N5389" s="4">
        <v>4</v>
      </c>
      <c r="P5389" s="83"/>
      <c r="S5389" s="9"/>
    </row>
    <row r="5390" spans="1:19">
      <c r="A5390" s="83">
        <v>2021</v>
      </c>
      <c r="B5390" t="s">
        <v>1617</v>
      </c>
      <c r="C5390" t="s">
        <v>1013</v>
      </c>
      <c r="D5390" t="s">
        <v>1619</v>
      </c>
      <c r="E5390" t="s">
        <v>2</v>
      </c>
      <c r="F5390" t="s">
        <v>389</v>
      </c>
      <c r="G5390" t="s">
        <v>1633</v>
      </c>
      <c r="H5390" t="s">
        <v>383</v>
      </c>
      <c r="I5390" t="s">
        <v>384</v>
      </c>
      <c r="J5390" t="s">
        <v>37</v>
      </c>
      <c r="K5390" t="s">
        <v>8</v>
      </c>
      <c r="L5390" t="s">
        <v>40</v>
      </c>
      <c r="M5390" t="s">
        <v>8</v>
      </c>
      <c r="N5390" t="s">
        <v>119</v>
      </c>
      <c r="O5390" t="s">
        <v>385</v>
      </c>
      <c r="P5390" s="83">
        <v>250</v>
      </c>
      <c r="Q5390">
        <v>2</v>
      </c>
      <c r="R5390">
        <f>P5390-Q5390</f>
        <v>248</v>
      </c>
      <c r="S5390" s="9">
        <f>Q5390/P5390</f>
        <v>8.0000000000000002E-3</v>
      </c>
    </row>
    <row r="5391" spans="1:19">
      <c r="A5391" s="83">
        <v>2021</v>
      </c>
      <c r="B5391" t="s">
        <v>1617</v>
      </c>
      <c r="C5391" t="s">
        <v>1013</v>
      </c>
      <c r="D5391" t="s">
        <v>1619</v>
      </c>
      <c r="E5391" t="s">
        <v>2</v>
      </c>
      <c r="F5391" t="s">
        <v>397</v>
      </c>
      <c r="G5391" t="s">
        <v>1634</v>
      </c>
      <c r="H5391" t="s">
        <v>383</v>
      </c>
      <c r="I5391" t="s">
        <v>384</v>
      </c>
      <c r="J5391" t="s">
        <v>37</v>
      </c>
      <c r="K5391" t="s">
        <v>8</v>
      </c>
      <c r="L5391" t="s">
        <v>40</v>
      </c>
      <c r="M5391" t="s">
        <v>8</v>
      </c>
      <c r="N5391" t="s">
        <v>119</v>
      </c>
      <c r="O5391" t="s">
        <v>385</v>
      </c>
      <c r="P5391" s="83">
        <v>100</v>
      </c>
      <c r="Q5391">
        <v>59</v>
      </c>
      <c r="R5391">
        <f>P5391-Q5391</f>
        <v>41</v>
      </c>
      <c r="S5391" s="9">
        <f>Q5391/P5391</f>
        <v>0.59</v>
      </c>
    </row>
    <row r="5392" spans="1:19">
      <c r="A5392" s="83">
        <v>2021</v>
      </c>
      <c r="B5392" t="s">
        <v>1617</v>
      </c>
      <c r="C5392" t="s">
        <v>1013</v>
      </c>
      <c r="D5392" t="s">
        <v>1619</v>
      </c>
      <c r="E5392" t="s">
        <v>2</v>
      </c>
      <c r="F5392" t="s">
        <v>410</v>
      </c>
      <c r="G5392" t="s">
        <v>1629</v>
      </c>
      <c r="H5392" t="s">
        <v>383</v>
      </c>
      <c r="I5392" t="s">
        <v>384</v>
      </c>
      <c r="J5392" t="s">
        <v>37</v>
      </c>
      <c r="K5392" t="s">
        <v>8</v>
      </c>
      <c r="L5392" t="s">
        <v>40</v>
      </c>
      <c r="M5392" t="s">
        <v>8</v>
      </c>
      <c r="N5392" t="s">
        <v>119</v>
      </c>
      <c r="O5392" t="s">
        <v>385</v>
      </c>
      <c r="P5392" s="83">
        <v>100</v>
      </c>
      <c r="Q5392">
        <v>100</v>
      </c>
      <c r="R5392">
        <f>P5392-Q5392</f>
        <v>0</v>
      </c>
      <c r="S5392" s="9">
        <f>Q5392/P5392</f>
        <v>1</v>
      </c>
    </row>
    <row r="5393" spans="1:19">
      <c r="A5393" s="83">
        <v>2021</v>
      </c>
      <c r="B5393" t="s">
        <v>1617</v>
      </c>
      <c r="C5393" t="s">
        <v>1013</v>
      </c>
      <c r="D5393" t="s">
        <v>1619</v>
      </c>
      <c r="E5393" t="s">
        <v>2</v>
      </c>
      <c r="F5393" t="s">
        <v>850</v>
      </c>
      <c r="G5393" t="s">
        <v>1635</v>
      </c>
      <c r="H5393" t="s">
        <v>383</v>
      </c>
      <c r="I5393" t="s">
        <v>384</v>
      </c>
      <c r="J5393" t="s">
        <v>37</v>
      </c>
      <c r="K5393" t="s">
        <v>8</v>
      </c>
      <c r="L5393" t="s">
        <v>40</v>
      </c>
      <c r="M5393" t="s">
        <v>8</v>
      </c>
      <c r="N5393" t="s">
        <v>119</v>
      </c>
      <c r="O5393" t="s">
        <v>385</v>
      </c>
      <c r="P5393" s="83">
        <v>120</v>
      </c>
      <c r="Q5393">
        <v>0</v>
      </c>
      <c r="R5393">
        <f>P5393-Q5393</f>
        <v>120</v>
      </c>
      <c r="S5393" s="9">
        <f>Q5393/P5393</f>
        <v>0</v>
      </c>
    </row>
    <row r="5394" spans="1:19">
      <c r="A5394" s="83"/>
      <c r="N5394" s="4">
        <v>3</v>
      </c>
      <c r="P5394" s="83"/>
      <c r="S5394" s="9"/>
    </row>
    <row r="5395" spans="1:19">
      <c r="A5395" s="83">
        <v>2021</v>
      </c>
      <c r="B5395" t="s">
        <v>1617</v>
      </c>
      <c r="C5395" t="s">
        <v>1618</v>
      </c>
      <c r="D5395" t="s">
        <v>164</v>
      </c>
      <c r="E5395" t="s">
        <v>154</v>
      </c>
      <c r="F5395" t="s">
        <v>1636</v>
      </c>
      <c r="G5395" t="s">
        <v>1637</v>
      </c>
      <c r="H5395" t="s">
        <v>126</v>
      </c>
      <c r="I5395" t="s">
        <v>667</v>
      </c>
      <c r="J5395" t="s">
        <v>79</v>
      </c>
      <c r="K5395" t="s">
        <v>8</v>
      </c>
      <c r="L5395" t="s">
        <v>38</v>
      </c>
      <c r="M5395" t="s">
        <v>8</v>
      </c>
      <c r="N5395" t="s">
        <v>130</v>
      </c>
      <c r="O5395" t="s">
        <v>668</v>
      </c>
      <c r="P5395" s="83">
        <v>110</v>
      </c>
      <c r="Q5395">
        <v>0</v>
      </c>
      <c r="R5395">
        <f>P5395-Q5395</f>
        <v>110</v>
      </c>
      <c r="S5395" s="9">
        <f>Q5395/P5395</f>
        <v>0</v>
      </c>
    </row>
    <row r="5396" spans="1:19">
      <c r="A5396" s="83">
        <v>2021</v>
      </c>
      <c r="B5396" t="s">
        <v>1617</v>
      </c>
      <c r="C5396" t="s">
        <v>1618</v>
      </c>
      <c r="D5396" t="s">
        <v>164</v>
      </c>
      <c r="E5396" t="s">
        <v>154</v>
      </c>
      <c r="F5396" t="s">
        <v>1638</v>
      </c>
      <c r="G5396" t="s">
        <v>1639</v>
      </c>
      <c r="H5396" t="s">
        <v>126</v>
      </c>
      <c r="I5396" t="s">
        <v>667</v>
      </c>
      <c r="J5396" t="s">
        <v>79</v>
      </c>
      <c r="K5396" t="s">
        <v>8</v>
      </c>
      <c r="L5396" t="s">
        <v>38</v>
      </c>
      <c r="M5396" t="s">
        <v>8</v>
      </c>
      <c r="N5396" t="s">
        <v>130</v>
      </c>
      <c r="O5396" t="s">
        <v>668</v>
      </c>
      <c r="P5396" s="83">
        <v>60</v>
      </c>
      <c r="Q5396">
        <v>60</v>
      </c>
      <c r="R5396">
        <f>P5396-Q5396</f>
        <v>0</v>
      </c>
      <c r="S5396" s="9">
        <f>Q5396/P5396</f>
        <v>1</v>
      </c>
    </row>
    <row r="5397" spans="1:19">
      <c r="A5397" s="83">
        <v>2021</v>
      </c>
      <c r="B5397" t="s">
        <v>1617</v>
      </c>
      <c r="C5397" t="s">
        <v>1618</v>
      </c>
      <c r="D5397" t="s">
        <v>164</v>
      </c>
      <c r="E5397" t="s">
        <v>2</v>
      </c>
      <c r="F5397" t="s">
        <v>1618</v>
      </c>
      <c r="G5397" t="s">
        <v>1640</v>
      </c>
      <c r="H5397" t="s">
        <v>126</v>
      </c>
      <c r="I5397" t="s">
        <v>667</v>
      </c>
      <c r="J5397" t="s">
        <v>79</v>
      </c>
      <c r="K5397" t="s">
        <v>8</v>
      </c>
      <c r="L5397" t="s">
        <v>38</v>
      </c>
      <c r="M5397" t="s">
        <v>8</v>
      </c>
      <c r="N5397" t="s">
        <v>130</v>
      </c>
      <c r="O5397" t="s">
        <v>668</v>
      </c>
      <c r="P5397" s="83">
        <v>60</v>
      </c>
      <c r="Q5397">
        <v>37</v>
      </c>
      <c r="R5397">
        <f>P5397-Q5397</f>
        <v>23</v>
      </c>
      <c r="S5397" s="9">
        <f>Q5397/P5397</f>
        <v>0.6166666666666667</v>
      </c>
    </row>
    <row r="5398" spans="1:19">
      <c r="A5398" s="83"/>
      <c r="J5398" s="8">
        <v>21</v>
      </c>
      <c r="N5398" s="4">
        <v>6</v>
      </c>
      <c r="P5398" s="83"/>
      <c r="S5398" s="9"/>
    </row>
    <row r="5399" spans="1:19">
      <c r="A5399" s="83">
        <v>2021</v>
      </c>
      <c r="B5399" t="s">
        <v>1617</v>
      </c>
      <c r="C5399" t="s">
        <v>1618</v>
      </c>
      <c r="D5399" t="s">
        <v>1619</v>
      </c>
      <c r="E5399" t="s">
        <v>2</v>
      </c>
      <c r="F5399" t="s">
        <v>45</v>
      </c>
      <c r="G5399" t="s">
        <v>1641</v>
      </c>
      <c r="H5399" t="s">
        <v>126</v>
      </c>
      <c r="I5399" t="s">
        <v>127</v>
      </c>
      <c r="J5399" t="s">
        <v>79</v>
      </c>
      <c r="K5399" t="s">
        <v>40</v>
      </c>
      <c r="L5399" t="s">
        <v>8</v>
      </c>
      <c r="M5399" t="s">
        <v>8</v>
      </c>
      <c r="N5399" t="s">
        <v>7</v>
      </c>
      <c r="O5399" t="s">
        <v>129</v>
      </c>
      <c r="P5399" s="83">
        <v>85</v>
      </c>
      <c r="Q5399">
        <v>85</v>
      </c>
      <c r="R5399">
        <f t="shared" ref="R5399:R5404" si="183">P5399-Q5399</f>
        <v>0</v>
      </c>
      <c r="S5399" s="9">
        <f t="shared" ref="S5399:S5404" si="184">Q5399/P5399</f>
        <v>1</v>
      </c>
    </row>
    <row r="5400" spans="1:19">
      <c r="A5400" s="83">
        <v>2021</v>
      </c>
      <c r="B5400" t="s">
        <v>1617</v>
      </c>
      <c r="C5400" t="s">
        <v>1618</v>
      </c>
      <c r="D5400" t="s">
        <v>1619</v>
      </c>
      <c r="E5400" t="s">
        <v>2</v>
      </c>
      <c r="F5400" t="s">
        <v>256</v>
      </c>
      <c r="G5400" t="s">
        <v>1623</v>
      </c>
      <c r="H5400" t="s">
        <v>126</v>
      </c>
      <c r="I5400" t="s">
        <v>127</v>
      </c>
      <c r="J5400" t="s">
        <v>79</v>
      </c>
      <c r="K5400" t="s">
        <v>40</v>
      </c>
      <c r="L5400" t="s">
        <v>8</v>
      </c>
      <c r="M5400" t="s">
        <v>8</v>
      </c>
      <c r="N5400" t="s">
        <v>7</v>
      </c>
      <c r="O5400" t="s">
        <v>129</v>
      </c>
      <c r="P5400" s="83">
        <v>2</v>
      </c>
      <c r="Q5400">
        <v>0</v>
      </c>
      <c r="R5400">
        <f t="shared" si="183"/>
        <v>2</v>
      </c>
      <c r="S5400" s="9">
        <f t="shared" si="184"/>
        <v>0</v>
      </c>
    </row>
    <row r="5401" spans="1:19">
      <c r="A5401" s="83">
        <v>2021</v>
      </c>
      <c r="B5401" t="s">
        <v>1617</v>
      </c>
      <c r="C5401" t="s">
        <v>1638</v>
      </c>
      <c r="D5401" t="s">
        <v>350</v>
      </c>
      <c r="E5401" t="s">
        <v>2</v>
      </c>
      <c r="F5401" t="s">
        <v>1642</v>
      </c>
      <c r="G5401" t="s">
        <v>1643</v>
      </c>
      <c r="H5401" t="s">
        <v>366</v>
      </c>
      <c r="I5401" t="s">
        <v>354</v>
      </c>
      <c r="J5401" t="s">
        <v>79</v>
      </c>
      <c r="K5401" t="s">
        <v>40</v>
      </c>
      <c r="L5401" t="s">
        <v>8</v>
      </c>
      <c r="M5401" t="s">
        <v>8</v>
      </c>
      <c r="N5401" t="s">
        <v>7</v>
      </c>
      <c r="O5401" t="s">
        <v>129</v>
      </c>
      <c r="P5401" s="83">
        <v>4</v>
      </c>
      <c r="Q5401">
        <v>0</v>
      </c>
      <c r="R5401">
        <f t="shared" si="183"/>
        <v>4</v>
      </c>
      <c r="S5401" s="9">
        <f t="shared" si="184"/>
        <v>0</v>
      </c>
    </row>
    <row r="5402" spans="1:19">
      <c r="A5402" s="83">
        <v>2021</v>
      </c>
      <c r="B5402" t="s">
        <v>1617</v>
      </c>
      <c r="C5402" t="s">
        <v>1638</v>
      </c>
      <c r="D5402" t="s">
        <v>350</v>
      </c>
      <c r="E5402" t="s">
        <v>2</v>
      </c>
      <c r="F5402" t="s">
        <v>1644</v>
      </c>
      <c r="G5402" t="s">
        <v>1645</v>
      </c>
      <c r="H5402" t="s">
        <v>366</v>
      </c>
      <c r="I5402" t="s">
        <v>354</v>
      </c>
      <c r="J5402" t="s">
        <v>79</v>
      </c>
      <c r="K5402" t="s">
        <v>40</v>
      </c>
      <c r="L5402" t="s">
        <v>8</v>
      </c>
      <c r="M5402" t="s">
        <v>8</v>
      </c>
      <c r="N5402" t="s">
        <v>7</v>
      </c>
      <c r="O5402" t="s">
        <v>129</v>
      </c>
      <c r="P5402" s="83">
        <v>3</v>
      </c>
      <c r="Q5402">
        <v>3</v>
      </c>
      <c r="R5402">
        <f t="shared" si="183"/>
        <v>0</v>
      </c>
      <c r="S5402" s="9">
        <f t="shared" si="184"/>
        <v>1</v>
      </c>
    </row>
    <row r="5403" spans="1:19">
      <c r="A5403" s="83">
        <v>2021</v>
      </c>
      <c r="B5403" t="s">
        <v>1617</v>
      </c>
      <c r="C5403" t="s">
        <v>1638</v>
      </c>
      <c r="D5403" t="s">
        <v>350</v>
      </c>
      <c r="E5403" t="s">
        <v>2</v>
      </c>
      <c r="F5403" t="s">
        <v>1646</v>
      </c>
      <c r="G5403" t="s">
        <v>1647</v>
      </c>
      <c r="H5403" t="s">
        <v>366</v>
      </c>
      <c r="I5403" t="s">
        <v>354</v>
      </c>
      <c r="J5403" t="s">
        <v>79</v>
      </c>
      <c r="K5403" t="s">
        <v>40</v>
      </c>
      <c r="L5403" t="s">
        <v>8</v>
      </c>
      <c r="M5403" t="s">
        <v>8</v>
      </c>
      <c r="N5403" t="s">
        <v>7</v>
      </c>
      <c r="O5403" t="s">
        <v>129</v>
      </c>
      <c r="P5403" s="83">
        <v>3</v>
      </c>
      <c r="Q5403">
        <v>0</v>
      </c>
      <c r="R5403">
        <f t="shared" si="183"/>
        <v>3</v>
      </c>
      <c r="S5403" s="9">
        <f t="shared" si="184"/>
        <v>0</v>
      </c>
    </row>
    <row r="5404" spans="1:19">
      <c r="A5404" s="83">
        <v>2021</v>
      </c>
      <c r="B5404" t="s">
        <v>1617</v>
      </c>
      <c r="C5404" t="s">
        <v>1013</v>
      </c>
      <c r="D5404" t="s">
        <v>1619</v>
      </c>
      <c r="E5404" t="s">
        <v>2</v>
      </c>
      <c r="F5404" t="s">
        <v>853</v>
      </c>
      <c r="G5404" t="s">
        <v>1630</v>
      </c>
      <c r="H5404" t="s">
        <v>383</v>
      </c>
      <c r="I5404" t="s">
        <v>384</v>
      </c>
      <c r="J5404" t="s">
        <v>37</v>
      </c>
      <c r="K5404" t="s">
        <v>40</v>
      </c>
      <c r="L5404" t="s">
        <v>8</v>
      </c>
      <c r="M5404" t="s">
        <v>8</v>
      </c>
      <c r="N5404" t="s">
        <v>7</v>
      </c>
      <c r="O5404" t="s">
        <v>129</v>
      </c>
      <c r="P5404" s="83">
        <v>10</v>
      </c>
      <c r="Q5404">
        <v>3</v>
      </c>
      <c r="R5404">
        <f t="shared" si="183"/>
        <v>7</v>
      </c>
      <c r="S5404" s="9">
        <f t="shared" si="184"/>
        <v>0.3</v>
      </c>
    </row>
    <row r="5405" spans="1:19">
      <c r="A5405" s="83"/>
      <c r="N5405" s="4">
        <v>4</v>
      </c>
      <c r="P5405" s="83"/>
      <c r="S5405" s="9"/>
    </row>
    <row r="5406" spans="1:19">
      <c r="A5406" s="83">
        <v>2021</v>
      </c>
      <c r="B5406" t="s">
        <v>1617</v>
      </c>
      <c r="C5406" t="s">
        <v>1638</v>
      </c>
      <c r="D5406" t="s">
        <v>350</v>
      </c>
      <c r="E5406" t="s">
        <v>2</v>
      </c>
      <c r="F5406" t="s">
        <v>1642</v>
      </c>
      <c r="G5406" t="s">
        <v>1643</v>
      </c>
      <c r="H5406" t="s">
        <v>366</v>
      </c>
      <c r="I5406" t="s">
        <v>354</v>
      </c>
      <c r="J5406" t="s">
        <v>79</v>
      </c>
      <c r="K5406" t="s">
        <v>40</v>
      </c>
      <c r="L5406" t="s">
        <v>8</v>
      </c>
      <c r="M5406" t="s">
        <v>8</v>
      </c>
      <c r="N5406" t="s">
        <v>130</v>
      </c>
      <c r="O5406" t="s">
        <v>319</v>
      </c>
      <c r="P5406" s="83">
        <v>4</v>
      </c>
      <c r="Q5406">
        <v>3</v>
      </c>
      <c r="R5406">
        <f>P5406-Q5406</f>
        <v>1</v>
      </c>
      <c r="S5406" s="9">
        <f>Q5406/P5406</f>
        <v>0.75</v>
      </c>
    </row>
    <row r="5407" spans="1:19">
      <c r="A5407" s="83">
        <v>2021</v>
      </c>
      <c r="B5407" t="s">
        <v>1617</v>
      </c>
      <c r="C5407" t="s">
        <v>1638</v>
      </c>
      <c r="D5407" t="s">
        <v>350</v>
      </c>
      <c r="E5407" t="s">
        <v>2</v>
      </c>
      <c r="F5407" t="s">
        <v>1644</v>
      </c>
      <c r="G5407" t="s">
        <v>1645</v>
      </c>
      <c r="H5407" t="s">
        <v>366</v>
      </c>
      <c r="I5407" t="s">
        <v>354</v>
      </c>
      <c r="J5407" t="s">
        <v>79</v>
      </c>
      <c r="K5407" t="s">
        <v>40</v>
      </c>
      <c r="L5407" t="s">
        <v>8</v>
      </c>
      <c r="M5407" t="s">
        <v>8</v>
      </c>
      <c r="N5407" t="s">
        <v>130</v>
      </c>
      <c r="O5407" t="s">
        <v>319</v>
      </c>
      <c r="P5407" s="83">
        <v>3</v>
      </c>
      <c r="Q5407">
        <v>3</v>
      </c>
      <c r="R5407">
        <f>P5407-Q5407</f>
        <v>0</v>
      </c>
      <c r="S5407" s="9">
        <f>Q5407/P5407</f>
        <v>1</v>
      </c>
    </row>
    <row r="5408" spans="1:19">
      <c r="A5408" s="83">
        <v>2021</v>
      </c>
      <c r="B5408" t="s">
        <v>1617</v>
      </c>
      <c r="C5408" t="s">
        <v>1638</v>
      </c>
      <c r="D5408" t="s">
        <v>350</v>
      </c>
      <c r="E5408" t="s">
        <v>2</v>
      </c>
      <c r="F5408" t="s">
        <v>1646</v>
      </c>
      <c r="G5408" t="s">
        <v>1647</v>
      </c>
      <c r="H5408" t="s">
        <v>366</v>
      </c>
      <c r="I5408" t="s">
        <v>354</v>
      </c>
      <c r="J5408" t="s">
        <v>79</v>
      </c>
      <c r="K5408" t="s">
        <v>40</v>
      </c>
      <c r="L5408" t="s">
        <v>8</v>
      </c>
      <c r="M5408" t="s">
        <v>8</v>
      </c>
      <c r="N5408" t="s">
        <v>130</v>
      </c>
      <c r="O5408" t="s">
        <v>319</v>
      </c>
      <c r="P5408" s="83">
        <v>3</v>
      </c>
      <c r="Q5408">
        <v>1</v>
      </c>
      <c r="R5408">
        <f>P5408-Q5408</f>
        <v>2</v>
      </c>
      <c r="S5408" s="9">
        <f>Q5408/P5408</f>
        <v>0.33333333333333331</v>
      </c>
    </row>
    <row r="5409" spans="1:24">
      <c r="A5409" s="83">
        <v>2021</v>
      </c>
      <c r="B5409" t="s">
        <v>1617</v>
      </c>
      <c r="C5409" t="s">
        <v>1013</v>
      </c>
      <c r="D5409" t="s">
        <v>1619</v>
      </c>
      <c r="E5409" t="s">
        <v>2</v>
      </c>
      <c r="F5409" t="s">
        <v>853</v>
      </c>
      <c r="G5409" t="s">
        <v>1630</v>
      </c>
      <c r="H5409" t="s">
        <v>383</v>
      </c>
      <c r="I5409" t="s">
        <v>384</v>
      </c>
      <c r="J5409" t="s">
        <v>37</v>
      </c>
      <c r="K5409" t="s">
        <v>40</v>
      </c>
      <c r="L5409" t="s">
        <v>8</v>
      </c>
      <c r="M5409" t="s">
        <v>8</v>
      </c>
      <c r="N5409" t="s">
        <v>130</v>
      </c>
      <c r="O5409" t="s">
        <v>319</v>
      </c>
      <c r="P5409" s="83">
        <v>20</v>
      </c>
      <c r="Q5409">
        <v>18</v>
      </c>
      <c r="R5409">
        <f>P5409-Q5409</f>
        <v>2</v>
      </c>
      <c r="S5409" s="9">
        <f>Q5409/P5409</f>
        <v>0.9</v>
      </c>
    </row>
    <row r="5410" spans="1:24">
      <c r="A5410" s="83"/>
      <c r="N5410" s="4">
        <v>2</v>
      </c>
      <c r="P5410" s="83"/>
      <c r="S5410" s="9"/>
    </row>
    <row r="5411" spans="1:24">
      <c r="A5411" s="83">
        <v>2021</v>
      </c>
      <c r="B5411" t="s">
        <v>1617</v>
      </c>
      <c r="C5411" t="s">
        <v>1618</v>
      </c>
      <c r="D5411" t="s">
        <v>1619</v>
      </c>
      <c r="E5411" t="s">
        <v>2</v>
      </c>
      <c r="F5411" t="s">
        <v>256</v>
      </c>
      <c r="G5411" t="s">
        <v>1623</v>
      </c>
      <c r="H5411" t="s">
        <v>126</v>
      </c>
      <c r="I5411" t="s">
        <v>127</v>
      </c>
      <c r="J5411" t="s">
        <v>79</v>
      </c>
      <c r="K5411" t="s">
        <v>40</v>
      </c>
      <c r="L5411" t="s">
        <v>8</v>
      </c>
      <c r="M5411" t="s">
        <v>8</v>
      </c>
      <c r="N5411" t="s">
        <v>201</v>
      </c>
      <c r="O5411" t="s">
        <v>315</v>
      </c>
      <c r="P5411" s="83">
        <v>1</v>
      </c>
      <c r="Q5411">
        <v>0</v>
      </c>
      <c r="R5411">
        <f>P5411-Q5411</f>
        <v>1</v>
      </c>
      <c r="S5411" s="9">
        <f>Q5411/P5411</f>
        <v>0</v>
      </c>
    </row>
    <row r="5412" spans="1:24">
      <c r="A5412" s="83">
        <v>2021</v>
      </c>
      <c r="B5412" t="s">
        <v>1617</v>
      </c>
      <c r="C5412" t="s">
        <v>1638</v>
      </c>
      <c r="D5412" t="s">
        <v>350</v>
      </c>
      <c r="E5412" t="s">
        <v>2</v>
      </c>
      <c r="F5412" t="s">
        <v>1642</v>
      </c>
      <c r="G5412" t="s">
        <v>1643</v>
      </c>
      <c r="H5412" t="s">
        <v>366</v>
      </c>
      <c r="I5412" t="s">
        <v>354</v>
      </c>
      <c r="J5412" t="s">
        <v>79</v>
      </c>
      <c r="K5412" t="s">
        <v>40</v>
      </c>
      <c r="L5412" t="s">
        <v>8</v>
      </c>
      <c r="M5412" t="s">
        <v>8</v>
      </c>
      <c r="N5412" t="s">
        <v>201</v>
      </c>
      <c r="O5412" t="s">
        <v>315</v>
      </c>
      <c r="P5412" s="83">
        <v>1</v>
      </c>
      <c r="Q5412">
        <v>0</v>
      </c>
      <c r="R5412">
        <f>P5412-Q5412</f>
        <v>1</v>
      </c>
      <c r="S5412" s="9">
        <f>Q5412/P5412</f>
        <v>0</v>
      </c>
    </row>
    <row r="5413" spans="1:24">
      <c r="A5413" s="83"/>
      <c r="N5413" s="4">
        <v>1</v>
      </c>
      <c r="P5413" s="83"/>
      <c r="S5413" s="9"/>
    </row>
    <row r="5414" spans="1:24">
      <c r="A5414" s="83">
        <v>2021</v>
      </c>
      <c r="B5414" t="s">
        <v>1617</v>
      </c>
      <c r="C5414" t="s">
        <v>1638</v>
      </c>
      <c r="D5414" t="s">
        <v>350</v>
      </c>
      <c r="E5414" t="s">
        <v>2</v>
      </c>
      <c r="F5414" t="s">
        <v>1642</v>
      </c>
      <c r="G5414" t="s">
        <v>1643</v>
      </c>
      <c r="H5414" t="s">
        <v>366</v>
      </c>
      <c r="I5414" t="s">
        <v>354</v>
      </c>
      <c r="J5414" t="s">
        <v>79</v>
      </c>
      <c r="K5414" t="s">
        <v>40</v>
      </c>
      <c r="L5414" t="s">
        <v>8</v>
      </c>
      <c r="M5414" t="s">
        <v>8</v>
      </c>
      <c r="N5414" t="s">
        <v>210</v>
      </c>
      <c r="O5414" t="s">
        <v>321</v>
      </c>
      <c r="P5414" s="83">
        <v>2</v>
      </c>
      <c r="Q5414">
        <v>0</v>
      </c>
      <c r="R5414">
        <f>P5414-Q5414</f>
        <v>2</v>
      </c>
      <c r="S5414" s="9">
        <f>Q5414/P5414</f>
        <v>0</v>
      </c>
    </row>
    <row r="5415" spans="1:24">
      <c r="A5415" s="83"/>
      <c r="N5415" s="4">
        <v>2</v>
      </c>
      <c r="P5415" s="83"/>
      <c r="S5415" s="9"/>
    </row>
    <row r="5416" spans="1:24">
      <c r="A5416" s="83">
        <v>2021</v>
      </c>
      <c r="B5416" t="s">
        <v>1617</v>
      </c>
      <c r="C5416" t="s">
        <v>1618</v>
      </c>
      <c r="D5416" t="s">
        <v>1619</v>
      </c>
      <c r="E5416" t="s">
        <v>2</v>
      </c>
      <c r="F5416" t="s">
        <v>256</v>
      </c>
      <c r="G5416" t="s">
        <v>1623</v>
      </c>
      <c r="H5416" t="s">
        <v>126</v>
      </c>
      <c r="I5416" t="s">
        <v>127</v>
      </c>
      <c r="J5416" t="s">
        <v>79</v>
      </c>
      <c r="K5416" t="s">
        <v>40</v>
      </c>
      <c r="L5416" t="s">
        <v>8</v>
      </c>
      <c r="M5416" t="s">
        <v>8</v>
      </c>
      <c r="N5416" t="s">
        <v>205</v>
      </c>
      <c r="O5416" t="s">
        <v>312</v>
      </c>
      <c r="P5416" s="83">
        <v>1</v>
      </c>
      <c r="Q5416">
        <v>0</v>
      </c>
      <c r="R5416">
        <f>P5416-Q5416</f>
        <v>1</v>
      </c>
      <c r="S5416" s="9">
        <f>Q5416/P5416</f>
        <v>0</v>
      </c>
    </row>
    <row r="5417" spans="1:24">
      <c r="A5417" s="83">
        <v>2021</v>
      </c>
      <c r="B5417" t="s">
        <v>1617</v>
      </c>
      <c r="C5417" t="s">
        <v>1638</v>
      </c>
      <c r="D5417" t="s">
        <v>350</v>
      </c>
      <c r="E5417" t="s">
        <v>2</v>
      </c>
      <c r="F5417" t="s">
        <v>1642</v>
      </c>
      <c r="G5417" t="s">
        <v>1643</v>
      </c>
      <c r="H5417" t="s">
        <v>366</v>
      </c>
      <c r="I5417" t="s">
        <v>354</v>
      </c>
      <c r="J5417" t="s">
        <v>79</v>
      </c>
      <c r="K5417" t="s">
        <v>40</v>
      </c>
      <c r="L5417" t="s">
        <v>8</v>
      </c>
      <c r="M5417" t="s">
        <v>8</v>
      </c>
      <c r="N5417" t="s">
        <v>205</v>
      </c>
      <c r="O5417" t="s">
        <v>312</v>
      </c>
      <c r="P5417" s="83">
        <v>1</v>
      </c>
      <c r="Q5417">
        <v>1</v>
      </c>
      <c r="R5417">
        <f>P5417-Q5417</f>
        <v>0</v>
      </c>
      <c r="S5417" s="9">
        <f>Q5417/P5417</f>
        <v>1</v>
      </c>
    </row>
    <row r="5418" spans="1:24">
      <c r="A5418" s="83"/>
      <c r="N5418" s="4">
        <v>2</v>
      </c>
      <c r="P5418" s="83"/>
      <c r="S5418" s="9"/>
    </row>
    <row r="5419" spans="1:24">
      <c r="A5419" s="83">
        <v>2021</v>
      </c>
      <c r="B5419" t="s">
        <v>1617</v>
      </c>
      <c r="C5419" t="s">
        <v>1638</v>
      </c>
      <c r="D5419" t="s">
        <v>350</v>
      </c>
      <c r="E5419" t="s">
        <v>2</v>
      </c>
      <c r="F5419" t="s">
        <v>1642</v>
      </c>
      <c r="G5419" t="s">
        <v>1643</v>
      </c>
      <c r="H5419" t="s">
        <v>366</v>
      </c>
      <c r="I5419" t="s">
        <v>354</v>
      </c>
      <c r="J5419" t="s">
        <v>79</v>
      </c>
      <c r="K5419" t="s">
        <v>40</v>
      </c>
      <c r="L5419" t="s">
        <v>8</v>
      </c>
      <c r="M5419" t="s">
        <v>8</v>
      </c>
      <c r="N5419" t="s">
        <v>217</v>
      </c>
      <c r="O5419" t="s">
        <v>376</v>
      </c>
      <c r="P5419" s="83">
        <v>4</v>
      </c>
      <c r="Q5419">
        <v>0</v>
      </c>
      <c r="R5419">
        <f>P5419-Q5419</f>
        <v>4</v>
      </c>
      <c r="S5419" s="9">
        <f>Q5419/P5419</f>
        <v>0</v>
      </c>
    </row>
    <row r="5420" spans="1:24">
      <c r="A5420" s="83">
        <v>2021</v>
      </c>
      <c r="B5420" t="s">
        <v>1617</v>
      </c>
      <c r="C5420" t="s">
        <v>1638</v>
      </c>
      <c r="D5420" t="s">
        <v>350</v>
      </c>
      <c r="E5420" t="s">
        <v>2</v>
      </c>
      <c r="F5420" t="s">
        <v>1644</v>
      </c>
      <c r="G5420" t="s">
        <v>1645</v>
      </c>
      <c r="H5420" t="s">
        <v>366</v>
      </c>
      <c r="I5420" t="s">
        <v>354</v>
      </c>
      <c r="J5420" t="s">
        <v>79</v>
      </c>
      <c r="K5420" t="s">
        <v>40</v>
      </c>
      <c r="L5420" t="s">
        <v>8</v>
      </c>
      <c r="M5420" t="s">
        <v>8</v>
      </c>
      <c r="N5420" t="s">
        <v>217</v>
      </c>
      <c r="O5420" t="s">
        <v>376</v>
      </c>
      <c r="P5420" s="83">
        <v>3</v>
      </c>
      <c r="Q5420">
        <v>3</v>
      </c>
      <c r="R5420">
        <f>P5420-Q5420</f>
        <v>0</v>
      </c>
      <c r="S5420" s="9">
        <f>Q5420/P5420</f>
        <v>1</v>
      </c>
    </row>
    <row r="5421" spans="1:24">
      <c r="A5421" s="83"/>
      <c r="N5421" s="4">
        <v>1</v>
      </c>
      <c r="P5421" s="83"/>
      <c r="S5421" s="9"/>
    </row>
    <row r="5422" spans="1:24">
      <c r="A5422" s="83">
        <v>2021</v>
      </c>
      <c r="B5422" t="s">
        <v>1617</v>
      </c>
      <c r="C5422" t="s">
        <v>1638</v>
      </c>
      <c r="D5422" t="s">
        <v>350</v>
      </c>
      <c r="E5422" t="s">
        <v>2</v>
      </c>
      <c r="F5422" t="s">
        <v>1644</v>
      </c>
      <c r="G5422" t="s">
        <v>1645</v>
      </c>
      <c r="H5422" t="s">
        <v>366</v>
      </c>
      <c r="I5422" t="s">
        <v>354</v>
      </c>
      <c r="J5422" t="s">
        <v>79</v>
      </c>
      <c r="K5422" t="s">
        <v>40</v>
      </c>
      <c r="L5422" t="s">
        <v>8</v>
      </c>
      <c r="M5422" t="s">
        <v>40</v>
      </c>
      <c r="N5422" t="s">
        <v>40</v>
      </c>
      <c r="O5422" t="s">
        <v>313</v>
      </c>
      <c r="P5422" s="83">
        <v>3</v>
      </c>
      <c r="Q5422">
        <v>3</v>
      </c>
      <c r="R5422">
        <f>P5422-Q5422</f>
        <v>0</v>
      </c>
      <c r="S5422" s="9">
        <f>Q5422/P5422</f>
        <v>1</v>
      </c>
    </row>
    <row r="5423" spans="1:24">
      <c r="A5423" s="83"/>
      <c r="N5423" s="4">
        <v>3</v>
      </c>
      <c r="P5423" s="83"/>
      <c r="S5423" s="9"/>
    </row>
    <row r="5424" spans="1:24">
      <c r="A5424" s="83">
        <v>2021</v>
      </c>
      <c r="B5424" t="s">
        <v>1617</v>
      </c>
      <c r="C5424" t="s">
        <v>1638</v>
      </c>
      <c r="D5424" t="s">
        <v>350</v>
      </c>
      <c r="E5424" t="s">
        <v>2</v>
      </c>
      <c r="F5424" t="s">
        <v>1642</v>
      </c>
      <c r="G5424" t="s">
        <v>1643</v>
      </c>
      <c r="H5424" t="s">
        <v>366</v>
      </c>
      <c r="I5424" t="s">
        <v>354</v>
      </c>
      <c r="J5424" t="s">
        <v>79</v>
      </c>
      <c r="K5424" t="s">
        <v>40</v>
      </c>
      <c r="L5424" t="s">
        <v>8</v>
      </c>
      <c r="M5424" t="s">
        <v>38</v>
      </c>
      <c r="N5424" t="s">
        <v>8</v>
      </c>
      <c r="O5424" t="s">
        <v>314</v>
      </c>
      <c r="P5424" s="83">
        <v>6</v>
      </c>
      <c r="Q5424">
        <v>6</v>
      </c>
      <c r="R5424">
        <f>P5424-Q5424</f>
        <v>0</v>
      </c>
      <c r="S5424" s="9">
        <f>Q5424/P5424</f>
        <v>1</v>
      </c>
      <c r="W5424" s="68" t="s">
        <v>1934</v>
      </c>
      <c r="X5424" s="68"/>
    </row>
    <row r="5425" spans="1:24" ht="26.25">
      <c r="A5425" s="83">
        <v>2021</v>
      </c>
      <c r="B5425" t="s">
        <v>1617</v>
      </c>
      <c r="C5425" t="s">
        <v>1638</v>
      </c>
      <c r="D5425" t="s">
        <v>350</v>
      </c>
      <c r="E5425" t="s">
        <v>2</v>
      </c>
      <c r="F5425" t="s">
        <v>1644</v>
      </c>
      <c r="G5425" t="s">
        <v>1645</v>
      </c>
      <c r="H5425" t="s">
        <v>366</v>
      </c>
      <c r="I5425" t="s">
        <v>354</v>
      </c>
      <c r="J5425" t="s">
        <v>79</v>
      </c>
      <c r="K5425" t="s">
        <v>40</v>
      </c>
      <c r="L5425" t="s">
        <v>8</v>
      </c>
      <c r="M5425" t="s">
        <v>38</v>
      </c>
      <c r="N5425" t="s">
        <v>8</v>
      </c>
      <c r="O5425" t="s">
        <v>314</v>
      </c>
      <c r="P5425" s="83">
        <v>3</v>
      </c>
      <c r="Q5425">
        <v>3</v>
      </c>
      <c r="R5425">
        <f>P5425-Q5425</f>
        <v>0</v>
      </c>
      <c r="S5425" s="9">
        <f>Q5425/P5425</f>
        <v>1</v>
      </c>
      <c r="W5425" s="69" t="s">
        <v>1170</v>
      </c>
      <c r="X5425" s="70">
        <f>AVERAGE(S5344:S5397)</f>
        <v>0.60792021472070612</v>
      </c>
    </row>
    <row r="5426" spans="1:24" ht="26.25">
      <c r="A5426" s="83">
        <v>2021</v>
      </c>
      <c r="B5426" t="s">
        <v>1617</v>
      </c>
      <c r="C5426" t="s">
        <v>1013</v>
      </c>
      <c r="D5426" t="s">
        <v>1619</v>
      </c>
      <c r="E5426" t="s">
        <v>2</v>
      </c>
      <c r="F5426" t="s">
        <v>853</v>
      </c>
      <c r="G5426" t="s">
        <v>1630</v>
      </c>
      <c r="H5426" t="s">
        <v>383</v>
      </c>
      <c r="I5426" t="s">
        <v>384</v>
      </c>
      <c r="J5426" t="s">
        <v>37</v>
      </c>
      <c r="K5426" t="s">
        <v>40</v>
      </c>
      <c r="L5426" t="s">
        <v>8</v>
      </c>
      <c r="M5426" t="s">
        <v>38</v>
      </c>
      <c r="N5426" t="s">
        <v>8</v>
      </c>
      <c r="O5426" t="s">
        <v>314</v>
      </c>
      <c r="P5426" s="83">
        <v>4</v>
      </c>
      <c r="Q5426">
        <v>0</v>
      </c>
      <c r="R5426">
        <f>P5426-Q5426</f>
        <v>4</v>
      </c>
      <c r="S5426" s="9">
        <f>Q5426/P5426</f>
        <v>0</v>
      </c>
      <c r="W5426" s="69" t="s">
        <v>1169</v>
      </c>
      <c r="X5426" s="70">
        <f>AVERAGE(S5399:S5426)</f>
        <v>0.48968253968253966</v>
      </c>
    </row>
    <row r="5427" spans="1:24" ht="26.25">
      <c r="A5427" s="83"/>
      <c r="J5427" s="8">
        <v>19</v>
      </c>
      <c r="N5427" s="4">
        <v>5</v>
      </c>
      <c r="P5427" s="83"/>
      <c r="S5427" s="9"/>
      <c r="W5427" s="69" t="s">
        <v>1166</v>
      </c>
      <c r="X5427" s="70">
        <f>AVERAGE(S5428:S5451)</f>
        <v>0.52236140350877192</v>
      </c>
    </row>
    <row r="5428" spans="1:24" ht="26.25">
      <c r="A5428" s="83">
        <v>2021</v>
      </c>
      <c r="B5428" t="s">
        <v>1617</v>
      </c>
      <c r="C5428" t="s">
        <v>1618</v>
      </c>
      <c r="D5428" t="s">
        <v>1619</v>
      </c>
      <c r="E5428" t="s">
        <v>2</v>
      </c>
      <c r="F5428" t="s">
        <v>256</v>
      </c>
      <c r="G5428" t="s">
        <v>1623</v>
      </c>
      <c r="H5428" t="s">
        <v>126</v>
      </c>
      <c r="I5428" t="s">
        <v>127</v>
      </c>
      <c r="J5428" t="s">
        <v>79</v>
      </c>
      <c r="K5428" t="s">
        <v>38</v>
      </c>
      <c r="L5428" t="s">
        <v>8</v>
      </c>
      <c r="M5428" t="s">
        <v>8</v>
      </c>
      <c r="N5428" t="s">
        <v>40</v>
      </c>
      <c r="O5428" t="s">
        <v>43</v>
      </c>
      <c r="P5428" s="83">
        <v>20</v>
      </c>
      <c r="Q5428">
        <v>20</v>
      </c>
      <c r="R5428">
        <f>P5428-Q5428</f>
        <v>0</v>
      </c>
      <c r="S5428" s="9">
        <f>Q5428/P5428</f>
        <v>1</v>
      </c>
      <c r="W5428" s="69" t="s">
        <v>1167</v>
      </c>
      <c r="X5428" s="70">
        <f>AVERAGE(S5453:S5515)</f>
        <v>0.54847533213912514</v>
      </c>
    </row>
    <row r="5429" spans="1:24">
      <c r="A5429" s="83">
        <v>2021</v>
      </c>
      <c r="B5429" t="s">
        <v>1617</v>
      </c>
      <c r="C5429" t="s">
        <v>1638</v>
      </c>
      <c r="D5429" t="s">
        <v>350</v>
      </c>
      <c r="E5429" t="s">
        <v>2</v>
      </c>
      <c r="F5429" t="s">
        <v>1644</v>
      </c>
      <c r="G5429" t="s">
        <v>1645</v>
      </c>
      <c r="H5429" t="s">
        <v>366</v>
      </c>
      <c r="I5429" t="s">
        <v>354</v>
      </c>
      <c r="J5429" t="s">
        <v>79</v>
      </c>
      <c r="K5429" t="s">
        <v>38</v>
      </c>
      <c r="L5429" t="s">
        <v>8</v>
      </c>
      <c r="M5429" t="s">
        <v>8</v>
      </c>
      <c r="N5429" t="s">
        <v>40</v>
      </c>
      <c r="O5429" t="s">
        <v>43</v>
      </c>
      <c r="P5429" s="83">
        <v>2</v>
      </c>
      <c r="Q5429">
        <v>2</v>
      </c>
      <c r="R5429">
        <f>P5429-Q5429</f>
        <v>0</v>
      </c>
      <c r="S5429" s="9">
        <f>Q5429/P5429</f>
        <v>1</v>
      </c>
    </row>
    <row r="5430" spans="1:24">
      <c r="A5430" s="83">
        <v>2021</v>
      </c>
      <c r="B5430" t="s">
        <v>1617</v>
      </c>
      <c r="C5430" t="s">
        <v>1648</v>
      </c>
      <c r="D5430" t="s">
        <v>1619</v>
      </c>
      <c r="E5430" t="s">
        <v>2</v>
      </c>
      <c r="F5430" t="s">
        <v>446</v>
      </c>
      <c r="G5430" t="s">
        <v>1649</v>
      </c>
      <c r="H5430" t="s">
        <v>448</v>
      </c>
      <c r="I5430" t="s">
        <v>36</v>
      </c>
      <c r="J5430" t="s">
        <v>37</v>
      </c>
      <c r="K5430" t="s">
        <v>38</v>
      </c>
      <c r="L5430" t="s">
        <v>8</v>
      </c>
      <c r="M5430" t="s">
        <v>8</v>
      </c>
      <c r="N5430" t="s">
        <v>40</v>
      </c>
      <c r="O5430" t="s">
        <v>43</v>
      </c>
      <c r="P5430" s="83">
        <v>1</v>
      </c>
      <c r="Q5430">
        <v>1</v>
      </c>
      <c r="R5430">
        <f>P5430-Q5430</f>
        <v>0</v>
      </c>
      <c r="S5430" s="9">
        <f>Q5430/P5430</f>
        <v>1</v>
      </c>
    </row>
    <row r="5431" spans="1:24">
      <c r="A5431" s="83">
        <v>2021</v>
      </c>
      <c r="B5431" t="s">
        <v>1617</v>
      </c>
      <c r="C5431" t="s">
        <v>1648</v>
      </c>
      <c r="D5431" t="s">
        <v>1619</v>
      </c>
      <c r="E5431" t="s">
        <v>2</v>
      </c>
      <c r="F5431" t="s">
        <v>449</v>
      </c>
      <c r="G5431" t="s">
        <v>1650</v>
      </c>
      <c r="H5431" t="s">
        <v>448</v>
      </c>
      <c r="I5431" t="s">
        <v>36</v>
      </c>
      <c r="J5431" t="s">
        <v>37</v>
      </c>
      <c r="K5431" t="s">
        <v>38</v>
      </c>
      <c r="L5431" t="s">
        <v>8</v>
      </c>
      <c r="M5431" t="s">
        <v>8</v>
      </c>
      <c r="N5431" t="s">
        <v>40</v>
      </c>
      <c r="O5431" t="s">
        <v>43</v>
      </c>
      <c r="P5431" s="83">
        <v>3</v>
      </c>
      <c r="Q5431">
        <v>0</v>
      </c>
      <c r="R5431">
        <f>P5431-Q5431</f>
        <v>3</v>
      </c>
      <c r="S5431" s="9">
        <f>Q5431/P5431</f>
        <v>0</v>
      </c>
    </row>
    <row r="5432" spans="1:24">
      <c r="A5432" s="83">
        <v>2021</v>
      </c>
      <c r="B5432" t="s">
        <v>1617</v>
      </c>
      <c r="C5432" t="s">
        <v>1648</v>
      </c>
      <c r="D5432" t="s">
        <v>1619</v>
      </c>
      <c r="E5432" t="s">
        <v>2</v>
      </c>
      <c r="F5432" t="s">
        <v>455</v>
      </c>
      <c r="G5432" t="s">
        <v>1651</v>
      </c>
      <c r="H5432" t="s">
        <v>448</v>
      </c>
      <c r="I5432" t="s">
        <v>36</v>
      </c>
      <c r="J5432" t="s">
        <v>37</v>
      </c>
      <c r="K5432" t="s">
        <v>38</v>
      </c>
      <c r="L5432" t="s">
        <v>8</v>
      </c>
      <c r="M5432" t="s">
        <v>8</v>
      </c>
      <c r="N5432" t="s">
        <v>40</v>
      </c>
      <c r="O5432" t="s">
        <v>43</v>
      </c>
      <c r="P5432" s="83">
        <v>1</v>
      </c>
      <c r="Q5432">
        <v>0</v>
      </c>
      <c r="R5432">
        <f>P5432-Q5432</f>
        <v>1</v>
      </c>
      <c r="S5432" s="9">
        <f>Q5432/P5432</f>
        <v>0</v>
      </c>
    </row>
    <row r="5433" spans="1:24">
      <c r="A5433" s="83"/>
      <c r="N5433" s="4">
        <v>1</v>
      </c>
      <c r="P5433" s="83"/>
      <c r="S5433" s="9"/>
    </row>
    <row r="5434" spans="1:24">
      <c r="A5434" s="83">
        <v>2021</v>
      </c>
      <c r="B5434" t="s">
        <v>1617</v>
      </c>
      <c r="C5434" t="s">
        <v>1638</v>
      </c>
      <c r="D5434" t="s">
        <v>350</v>
      </c>
      <c r="E5434" t="s">
        <v>2</v>
      </c>
      <c r="F5434" t="s">
        <v>1644</v>
      </c>
      <c r="G5434" t="s">
        <v>1645</v>
      </c>
      <c r="H5434" t="s">
        <v>366</v>
      </c>
      <c r="I5434" t="s">
        <v>354</v>
      </c>
      <c r="J5434" t="s">
        <v>79</v>
      </c>
      <c r="K5434" t="s">
        <v>38</v>
      </c>
      <c r="L5434" t="s">
        <v>8</v>
      </c>
      <c r="M5434" t="s">
        <v>8</v>
      </c>
      <c r="N5434" t="s">
        <v>38</v>
      </c>
      <c r="O5434" t="s">
        <v>44</v>
      </c>
      <c r="P5434" s="83">
        <v>2</v>
      </c>
      <c r="Q5434">
        <v>2</v>
      </c>
      <c r="R5434">
        <f>P5434-Q5434</f>
        <v>0</v>
      </c>
      <c r="S5434" s="9">
        <f>Q5434/P5434</f>
        <v>1</v>
      </c>
    </row>
    <row r="5435" spans="1:24">
      <c r="A5435" s="83"/>
      <c r="N5435" s="4">
        <v>4</v>
      </c>
      <c r="P5435" s="83"/>
      <c r="S5435" s="9"/>
    </row>
    <row r="5436" spans="1:24">
      <c r="A5436" s="83">
        <v>2021</v>
      </c>
      <c r="B5436" t="s">
        <v>1617</v>
      </c>
      <c r="C5436" t="s">
        <v>1636</v>
      </c>
      <c r="D5436" t="s">
        <v>1619</v>
      </c>
      <c r="E5436" t="s">
        <v>2</v>
      </c>
      <c r="F5436" t="s">
        <v>1</v>
      </c>
      <c r="G5436" t="s">
        <v>1652</v>
      </c>
      <c r="H5436" t="s">
        <v>232</v>
      </c>
      <c r="I5436" t="s">
        <v>233</v>
      </c>
      <c r="J5436" t="s">
        <v>6</v>
      </c>
      <c r="K5436" t="s">
        <v>38</v>
      </c>
      <c r="L5436" t="s">
        <v>8</v>
      </c>
      <c r="M5436" t="s">
        <v>8</v>
      </c>
      <c r="N5436" t="s">
        <v>7</v>
      </c>
      <c r="O5436" t="s">
        <v>39</v>
      </c>
      <c r="P5436" s="83">
        <v>3</v>
      </c>
      <c r="Q5436">
        <v>1</v>
      </c>
      <c r="R5436">
        <f>P5436-Q5436</f>
        <v>2</v>
      </c>
      <c r="S5436" s="9">
        <f>Q5436/P5436</f>
        <v>0.33333333333333331</v>
      </c>
    </row>
    <row r="5437" spans="1:24">
      <c r="A5437" s="83">
        <v>2021</v>
      </c>
      <c r="B5437" t="s">
        <v>1617</v>
      </c>
      <c r="C5437" t="s">
        <v>1618</v>
      </c>
      <c r="D5437" t="s">
        <v>1619</v>
      </c>
      <c r="E5437" t="s">
        <v>2</v>
      </c>
      <c r="F5437" t="s">
        <v>256</v>
      </c>
      <c r="G5437" t="s">
        <v>1623</v>
      </c>
      <c r="H5437" t="s">
        <v>126</v>
      </c>
      <c r="I5437" t="s">
        <v>127</v>
      </c>
      <c r="J5437" t="s">
        <v>79</v>
      </c>
      <c r="K5437" t="s">
        <v>38</v>
      </c>
      <c r="L5437" t="s">
        <v>8</v>
      </c>
      <c r="M5437" t="s">
        <v>8</v>
      </c>
      <c r="N5437" t="s">
        <v>7</v>
      </c>
      <c r="O5437" t="s">
        <v>39</v>
      </c>
      <c r="P5437" s="83">
        <v>5</v>
      </c>
      <c r="Q5437">
        <v>0</v>
      </c>
      <c r="R5437">
        <f>P5437-Q5437</f>
        <v>5</v>
      </c>
      <c r="S5437" s="9">
        <f>Q5437/P5437</f>
        <v>0</v>
      </c>
    </row>
    <row r="5438" spans="1:24">
      <c r="A5438" s="83">
        <v>2021</v>
      </c>
      <c r="B5438" t="s">
        <v>1617</v>
      </c>
      <c r="C5438" t="s">
        <v>1638</v>
      </c>
      <c r="D5438" t="s">
        <v>350</v>
      </c>
      <c r="E5438" t="s">
        <v>2</v>
      </c>
      <c r="F5438" t="s">
        <v>1644</v>
      </c>
      <c r="G5438" t="s">
        <v>1645</v>
      </c>
      <c r="H5438" t="s">
        <v>366</v>
      </c>
      <c r="I5438" t="s">
        <v>354</v>
      </c>
      <c r="J5438" t="s">
        <v>79</v>
      </c>
      <c r="K5438" t="s">
        <v>38</v>
      </c>
      <c r="L5438" t="s">
        <v>8</v>
      </c>
      <c r="M5438" t="s">
        <v>8</v>
      </c>
      <c r="N5438" t="s">
        <v>7</v>
      </c>
      <c r="O5438" t="s">
        <v>39</v>
      </c>
      <c r="P5438" s="83">
        <v>2</v>
      </c>
      <c r="Q5438">
        <v>2</v>
      </c>
      <c r="R5438">
        <f>P5438-Q5438</f>
        <v>0</v>
      </c>
      <c r="S5438" s="9">
        <f>Q5438/P5438</f>
        <v>1</v>
      </c>
    </row>
    <row r="5439" spans="1:24">
      <c r="A5439" s="83">
        <v>2021</v>
      </c>
      <c r="B5439" t="s">
        <v>1617</v>
      </c>
      <c r="C5439" t="s">
        <v>1648</v>
      </c>
      <c r="D5439" t="s">
        <v>1619</v>
      </c>
      <c r="E5439" t="s">
        <v>2</v>
      </c>
      <c r="F5439" t="s">
        <v>446</v>
      </c>
      <c r="G5439" t="s">
        <v>1649</v>
      </c>
      <c r="H5439" t="s">
        <v>448</v>
      </c>
      <c r="I5439" t="s">
        <v>36</v>
      </c>
      <c r="J5439" t="s">
        <v>37</v>
      </c>
      <c r="K5439" t="s">
        <v>38</v>
      </c>
      <c r="L5439" t="s">
        <v>8</v>
      </c>
      <c r="M5439" t="s">
        <v>8</v>
      </c>
      <c r="N5439" t="s">
        <v>7</v>
      </c>
      <c r="O5439" t="s">
        <v>39</v>
      </c>
      <c r="P5439" s="83">
        <v>1</v>
      </c>
      <c r="Q5439">
        <v>0</v>
      </c>
      <c r="R5439">
        <f>P5439-Q5439</f>
        <v>1</v>
      </c>
      <c r="S5439" s="9">
        <f>Q5439/P5439</f>
        <v>0</v>
      </c>
    </row>
    <row r="5440" spans="1:24">
      <c r="A5440" s="83"/>
      <c r="N5440" s="4">
        <v>4</v>
      </c>
      <c r="P5440" s="83"/>
      <c r="S5440" s="9"/>
    </row>
    <row r="5441" spans="1:19">
      <c r="A5441" s="83">
        <v>2021</v>
      </c>
      <c r="B5441" t="s">
        <v>1617</v>
      </c>
      <c r="C5441" t="s">
        <v>1636</v>
      </c>
      <c r="D5441" t="s">
        <v>1619</v>
      </c>
      <c r="E5441" t="s">
        <v>2</v>
      </c>
      <c r="F5441" t="s">
        <v>1</v>
      </c>
      <c r="G5441" t="s">
        <v>1652</v>
      </c>
      <c r="H5441" t="s">
        <v>232</v>
      </c>
      <c r="I5441" t="s">
        <v>233</v>
      </c>
      <c r="J5441" t="s">
        <v>6</v>
      </c>
      <c r="K5441" t="s">
        <v>38</v>
      </c>
      <c r="L5441" t="s">
        <v>8</v>
      </c>
      <c r="M5441" t="s">
        <v>40</v>
      </c>
      <c r="N5441" t="s">
        <v>40</v>
      </c>
      <c r="O5441" t="s">
        <v>159</v>
      </c>
      <c r="P5441" s="83">
        <v>5000</v>
      </c>
      <c r="Q5441">
        <v>3691</v>
      </c>
      <c r="R5441">
        <f>P5441-Q5441</f>
        <v>1309</v>
      </c>
      <c r="S5441" s="9">
        <f>Q5441/P5441</f>
        <v>0.73819999999999997</v>
      </c>
    </row>
    <row r="5442" spans="1:19">
      <c r="A5442" s="83">
        <v>2021</v>
      </c>
      <c r="B5442" t="s">
        <v>1617</v>
      </c>
      <c r="C5442" t="s">
        <v>1638</v>
      </c>
      <c r="D5442" t="s">
        <v>350</v>
      </c>
      <c r="E5442" t="s">
        <v>2</v>
      </c>
      <c r="F5442" t="s">
        <v>1653</v>
      </c>
      <c r="G5442" t="s">
        <v>1654</v>
      </c>
      <c r="H5442" t="s">
        <v>366</v>
      </c>
      <c r="I5442" t="s">
        <v>354</v>
      </c>
      <c r="J5442" t="s">
        <v>79</v>
      </c>
      <c r="K5442" t="s">
        <v>38</v>
      </c>
      <c r="L5442" t="s">
        <v>8</v>
      </c>
      <c r="M5442" t="s">
        <v>40</v>
      </c>
      <c r="N5442" t="s">
        <v>40</v>
      </c>
      <c r="O5442" t="s">
        <v>159</v>
      </c>
      <c r="P5442" s="83">
        <v>150</v>
      </c>
      <c r="Q5442">
        <v>128</v>
      </c>
      <c r="R5442">
        <f>P5442-Q5442</f>
        <v>22</v>
      </c>
      <c r="S5442" s="9">
        <f>Q5442/P5442</f>
        <v>0.85333333333333339</v>
      </c>
    </row>
    <row r="5443" spans="1:19">
      <c r="A5443" s="83">
        <v>2021</v>
      </c>
      <c r="B5443" t="s">
        <v>1617</v>
      </c>
      <c r="C5443" t="s">
        <v>1013</v>
      </c>
      <c r="D5443" t="s">
        <v>1619</v>
      </c>
      <c r="E5443" t="s">
        <v>2</v>
      </c>
      <c r="F5443" t="s">
        <v>397</v>
      </c>
      <c r="G5443" t="s">
        <v>1634</v>
      </c>
      <c r="H5443" t="s">
        <v>383</v>
      </c>
      <c r="I5443" t="s">
        <v>384</v>
      </c>
      <c r="J5443" t="s">
        <v>37</v>
      </c>
      <c r="K5443" t="s">
        <v>38</v>
      </c>
      <c r="L5443" t="s">
        <v>8</v>
      </c>
      <c r="M5443" t="s">
        <v>40</v>
      </c>
      <c r="N5443" t="s">
        <v>40</v>
      </c>
      <c r="O5443" t="s">
        <v>159</v>
      </c>
      <c r="P5443" s="83">
        <v>100</v>
      </c>
      <c r="Q5443">
        <v>100</v>
      </c>
      <c r="R5443">
        <f>P5443-Q5443</f>
        <v>0</v>
      </c>
      <c r="S5443" s="9">
        <f>Q5443/P5443</f>
        <v>1</v>
      </c>
    </row>
    <row r="5444" spans="1:19">
      <c r="A5444" s="83">
        <v>2021</v>
      </c>
      <c r="B5444" t="s">
        <v>1617</v>
      </c>
      <c r="C5444" t="s">
        <v>1013</v>
      </c>
      <c r="D5444" t="s">
        <v>1619</v>
      </c>
      <c r="E5444" t="s">
        <v>2</v>
      </c>
      <c r="F5444" t="s">
        <v>410</v>
      </c>
      <c r="G5444" t="s">
        <v>1629</v>
      </c>
      <c r="H5444" t="s">
        <v>383</v>
      </c>
      <c r="I5444" t="s">
        <v>384</v>
      </c>
      <c r="J5444" t="s">
        <v>37</v>
      </c>
      <c r="K5444" t="s">
        <v>38</v>
      </c>
      <c r="L5444" t="s">
        <v>8</v>
      </c>
      <c r="M5444" t="s">
        <v>40</v>
      </c>
      <c r="N5444" t="s">
        <v>40</v>
      </c>
      <c r="O5444" t="s">
        <v>159</v>
      </c>
      <c r="P5444" s="83">
        <v>150</v>
      </c>
      <c r="Q5444">
        <v>150</v>
      </c>
      <c r="R5444">
        <f>P5444-Q5444</f>
        <v>0</v>
      </c>
      <c r="S5444" s="9">
        <f>Q5444/P5444</f>
        <v>1</v>
      </c>
    </row>
    <row r="5445" spans="1:19">
      <c r="A5445" s="83"/>
      <c r="N5445" s="4">
        <v>2</v>
      </c>
      <c r="P5445" s="83"/>
      <c r="S5445" s="9"/>
    </row>
    <row r="5446" spans="1:19">
      <c r="A5446" s="83">
        <v>2021</v>
      </c>
      <c r="B5446" t="s">
        <v>1617</v>
      </c>
      <c r="C5446" t="s">
        <v>1648</v>
      </c>
      <c r="D5446" t="s">
        <v>1619</v>
      </c>
      <c r="E5446" t="s">
        <v>2</v>
      </c>
      <c r="F5446" t="s">
        <v>446</v>
      </c>
      <c r="G5446" t="s">
        <v>1649</v>
      </c>
      <c r="H5446" t="s">
        <v>448</v>
      </c>
      <c r="I5446" t="s">
        <v>36</v>
      </c>
      <c r="J5446" t="s">
        <v>37</v>
      </c>
      <c r="K5446" t="s">
        <v>38</v>
      </c>
      <c r="L5446" t="s">
        <v>8</v>
      </c>
      <c r="M5446" t="s">
        <v>38</v>
      </c>
      <c r="N5446" t="s">
        <v>8</v>
      </c>
      <c r="O5446" t="s">
        <v>42</v>
      </c>
      <c r="P5446" s="83">
        <v>1</v>
      </c>
      <c r="Q5446">
        <v>0</v>
      </c>
      <c r="R5446">
        <f>P5446-Q5446</f>
        <v>1</v>
      </c>
      <c r="S5446" s="9">
        <f>Q5446/P5446</f>
        <v>0</v>
      </c>
    </row>
    <row r="5447" spans="1:19">
      <c r="A5447" s="83">
        <v>2021</v>
      </c>
      <c r="B5447" t="s">
        <v>1617</v>
      </c>
      <c r="C5447" t="s">
        <v>1648</v>
      </c>
      <c r="D5447" t="s">
        <v>1619</v>
      </c>
      <c r="E5447" t="s">
        <v>2</v>
      </c>
      <c r="F5447" t="s">
        <v>455</v>
      </c>
      <c r="G5447" t="s">
        <v>1651</v>
      </c>
      <c r="H5447" t="s">
        <v>448</v>
      </c>
      <c r="I5447" t="s">
        <v>36</v>
      </c>
      <c r="J5447" t="s">
        <v>37</v>
      </c>
      <c r="K5447" t="s">
        <v>38</v>
      </c>
      <c r="L5447" t="s">
        <v>8</v>
      </c>
      <c r="M5447" t="s">
        <v>38</v>
      </c>
      <c r="N5447" t="s">
        <v>8</v>
      </c>
      <c r="O5447" t="s">
        <v>42</v>
      </c>
      <c r="P5447" s="83">
        <v>1</v>
      </c>
      <c r="Q5447">
        <v>0</v>
      </c>
      <c r="R5447">
        <f>P5447-Q5447</f>
        <v>1</v>
      </c>
      <c r="S5447" s="9">
        <f>Q5447/P5447</f>
        <v>0</v>
      </c>
    </row>
    <row r="5448" spans="1:19">
      <c r="A5448" s="83"/>
      <c r="N5448" s="4">
        <v>3</v>
      </c>
      <c r="P5448" s="83"/>
      <c r="S5448" s="9"/>
    </row>
    <row r="5449" spans="1:19">
      <c r="A5449" s="83">
        <v>2021</v>
      </c>
      <c r="B5449" t="s">
        <v>1617</v>
      </c>
      <c r="C5449" t="s">
        <v>1648</v>
      </c>
      <c r="D5449" t="s">
        <v>1619</v>
      </c>
      <c r="E5449" t="s">
        <v>2</v>
      </c>
      <c r="F5449" t="s">
        <v>446</v>
      </c>
      <c r="G5449" t="s">
        <v>1649</v>
      </c>
      <c r="H5449" t="s">
        <v>448</v>
      </c>
      <c r="I5449" t="s">
        <v>36</v>
      </c>
      <c r="J5449" t="s">
        <v>37</v>
      </c>
      <c r="K5449" t="s">
        <v>38</v>
      </c>
      <c r="L5449" t="s">
        <v>8</v>
      </c>
      <c r="M5449" t="s">
        <v>38</v>
      </c>
      <c r="N5449" t="s">
        <v>40</v>
      </c>
      <c r="O5449" t="s">
        <v>41</v>
      </c>
      <c r="P5449" s="83">
        <v>1</v>
      </c>
      <c r="Q5449">
        <v>1</v>
      </c>
      <c r="R5449">
        <f>P5449-Q5449</f>
        <v>0</v>
      </c>
      <c r="S5449" s="9">
        <f>Q5449/P5449</f>
        <v>1</v>
      </c>
    </row>
    <row r="5450" spans="1:19">
      <c r="A5450" s="83">
        <v>2021</v>
      </c>
      <c r="B5450" t="s">
        <v>1617</v>
      </c>
      <c r="C5450" t="s">
        <v>1648</v>
      </c>
      <c r="D5450" t="s">
        <v>1619</v>
      </c>
      <c r="E5450" t="s">
        <v>2</v>
      </c>
      <c r="F5450" t="s">
        <v>449</v>
      </c>
      <c r="G5450" t="s">
        <v>1650</v>
      </c>
      <c r="H5450" t="s">
        <v>448</v>
      </c>
      <c r="I5450" t="s">
        <v>36</v>
      </c>
      <c r="J5450" t="s">
        <v>37</v>
      </c>
      <c r="K5450" t="s">
        <v>38</v>
      </c>
      <c r="L5450" t="s">
        <v>8</v>
      </c>
      <c r="M5450" t="s">
        <v>38</v>
      </c>
      <c r="N5450" t="s">
        <v>40</v>
      </c>
      <c r="O5450" t="s">
        <v>41</v>
      </c>
      <c r="P5450" s="83">
        <v>1</v>
      </c>
      <c r="Q5450">
        <v>0</v>
      </c>
      <c r="R5450">
        <f>P5450-Q5450</f>
        <v>1</v>
      </c>
      <c r="S5450" s="9">
        <f>Q5450/P5450</f>
        <v>0</v>
      </c>
    </row>
    <row r="5451" spans="1:19">
      <c r="A5451" s="83">
        <v>2021</v>
      </c>
      <c r="B5451" t="s">
        <v>1617</v>
      </c>
      <c r="C5451" t="s">
        <v>1648</v>
      </c>
      <c r="D5451" t="s">
        <v>1619</v>
      </c>
      <c r="E5451" t="s">
        <v>2</v>
      </c>
      <c r="F5451" t="s">
        <v>455</v>
      </c>
      <c r="G5451" t="s">
        <v>1651</v>
      </c>
      <c r="H5451" t="s">
        <v>448</v>
      </c>
      <c r="I5451" t="s">
        <v>36</v>
      </c>
      <c r="J5451" t="s">
        <v>37</v>
      </c>
      <c r="K5451" t="s">
        <v>38</v>
      </c>
      <c r="L5451" t="s">
        <v>8</v>
      </c>
      <c r="M5451" t="s">
        <v>38</v>
      </c>
      <c r="N5451" t="s">
        <v>40</v>
      </c>
      <c r="O5451" t="s">
        <v>41</v>
      </c>
      <c r="P5451" s="83">
        <v>1</v>
      </c>
      <c r="Q5451">
        <v>0</v>
      </c>
      <c r="R5451">
        <f>P5451-Q5451</f>
        <v>1</v>
      </c>
      <c r="S5451" s="9">
        <f>Q5451/P5451</f>
        <v>0</v>
      </c>
    </row>
    <row r="5452" spans="1:19">
      <c r="A5452" s="83"/>
      <c r="J5452" s="8">
        <v>58</v>
      </c>
      <c r="N5452" s="4">
        <v>4</v>
      </c>
      <c r="P5452" s="83"/>
      <c r="S5452" s="9"/>
    </row>
    <row r="5453" spans="1:19">
      <c r="A5453" s="83">
        <v>2021</v>
      </c>
      <c r="B5453" t="s">
        <v>1617</v>
      </c>
      <c r="C5453" t="s">
        <v>1618</v>
      </c>
      <c r="D5453" t="s">
        <v>1619</v>
      </c>
      <c r="E5453" t="s">
        <v>2</v>
      </c>
      <c r="F5453" t="s">
        <v>64</v>
      </c>
      <c r="G5453" t="s">
        <v>1622</v>
      </c>
      <c r="H5453" t="s">
        <v>126</v>
      </c>
      <c r="I5453" t="s">
        <v>127</v>
      </c>
      <c r="J5453" t="s">
        <v>79</v>
      </c>
      <c r="K5453" s="14">
        <v>4</v>
      </c>
      <c r="L5453" t="s">
        <v>8</v>
      </c>
      <c r="M5453" t="s">
        <v>8</v>
      </c>
      <c r="N5453" t="s">
        <v>8</v>
      </c>
      <c r="O5453" t="s">
        <v>236</v>
      </c>
      <c r="P5453" s="83">
        <v>2</v>
      </c>
      <c r="Q5453">
        <v>0</v>
      </c>
      <c r="R5453">
        <f>P5453-Q5453</f>
        <v>2</v>
      </c>
      <c r="S5453" s="9">
        <f>Q5453/P5453</f>
        <v>0</v>
      </c>
    </row>
    <row r="5454" spans="1:19">
      <c r="A5454" s="83">
        <v>2021</v>
      </c>
      <c r="B5454" t="s">
        <v>1617</v>
      </c>
      <c r="C5454" t="s">
        <v>1618</v>
      </c>
      <c r="D5454" t="s">
        <v>1619</v>
      </c>
      <c r="E5454" t="s">
        <v>2</v>
      </c>
      <c r="F5454" t="s">
        <v>256</v>
      </c>
      <c r="G5454" t="s">
        <v>1623</v>
      </c>
      <c r="H5454" t="s">
        <v>126</v>
      </c>
      <c r="I5454" t="s">
        <v>127</v>
      </c>
      <c r="J5454" t="s">
        <v>79</v>
      </c>
      <c r="K5454" t="s">
        <v>7</v>
      </c>
      <c r="L5454" t="s">
        <v>8</v>
      </c>
      <c r="M5454" t="s">
        <v>8</v>
      </c>
      <c r="N5454" t="s">
        <v>8</v>
      </c>
      <c r="O5454" t="s">
        <v>236</v>
      </c>
      <c r="P5454" s="83">
        <v>2</v>
      </c>
      <c r="Q5454">
        <v>1</v>
      </c>
      <c r="R5454">
        <f>P5454-Q5454</f>
        <v>1</v>
      </c>
      <c r="S5454" s="9">
        <f>Q5454/P5454</f>
        <v>0.5</v>
      </c>
    </row>
    <row r="5455" spans="1:19">
      <c r="A5455" s="83">
        <v>2021</v>
      </c>
      <c r="B5455" t="s">
        <v>1617</v>
      </c>
      <c r="C5455" t="s">
        <v>1638</v>
      </c>
      <c r="D5455" t="s">
        <v>350</v>
      </c>
      <c r="E5455" t="s">
        <v>2</v>
      </c>
      <c r="F5455" t="s">
        <v>1642</v>
      </c>
      <c r="G5455" t="s">
        <v>1643</v>
      </c>
      <c r="H5455" t="s">
        <v>366</v>
      </c>
      <c r="I5455" t="s">
        <v>354</v>
      </c>
      <c r="J5455" t="s">
        <v>79</v>
      </c>
      <c r="K5455" t="s">
        <v>7</v>
      </c>
      <c r="L5455" t="s">
        <v>8</v>
      </c>
      <c r="M5455" t="s">
        <v>8</v>
      </c>
      <c r="N5455" t="s">
        <v>8</v>
      </c>
      <c r="O5455" t="s">
        <v>236</v>
      </c>
      <c r="P5455" s="83">
        <v>2</v>
      </c>
      <c r="Q5455">
        <v>2</v>
      </c>
      <c r="R5455">
        <f>P5455-Q5455</f>
        <v>0</v>
      </c>
      <c r="S5455" s="9">
        <f>Q5455/P5455</f>
        <v>1</v>
      </c>
    </row>
    <row r="5456" spans="1:19">
      <c r="A5456" s="83">
        <v>2021</v>
      </c>
      <c r="B5456" t="s">
        <v>1617</v>
      </c>
      <c r="C5456" t="s">
        <v>1638</v>
      </c>
      <c r="D5456" t="s">
        <v>350</v>
      </c>
      <c r="E5456" t="s">
        <v>2</v>
      </c>
      <c r="F5456" t="s">
        <v>1644</v>
      </c>
      <c r="G5456" t="s">
        <v>1645</v>
      </c>
      <c r="H5456" t="s">
        <v>366</v>
      </c>
      <c r="I5456" t="s">
        <v>354</v>
      </c>
      <c r="J5456" t="s">
        <v>79</v>
      </c>
      <c r="K5456" t="s">
        <v>7</v>
      </c>
      <c r="L5456" t="s">
        <v>8</v>
      </c>
      <c r="M5456" t="s">
        <v>8</v>
      </c>
      <c r="N5456" t="s">
        <v>8</v>
      </c>
      <c r="O5456" t="s">
        <v>236</v>
      </c>
      <c r="P5456" s="83">
        <v>1</v>
      </c>
      <c r="Q5456">
        <v>1</v>
      </c>
      <c r="R5456">
        <f>P5456-Q5456</f>
        <v>0</v>
      </c>
      <c r="S5456" s="9">
        <f>Q5456/P5456</f>
        <v>1</v>
      </c>
    </row>
    <row r="5457" spans="1:19">
      <c r="A5457" s="83"/>
      <c r="N5457" s="4">
        <v>4</v>
      </c>
      <c r="P5457" s="83"/>
      <c r="S5457" s="9"/>
    </row>
    <row r="5458" spans="1:19">
      <c r="A5458" s="83">
        <v>2021</v>
      </c>
      <c r="B5458" t="s">
        <v>1617</v>
      </c>
      <c r="C5458" t="s">
        <v>1618</v>
      </c>
      <c r="D5458" t="s">
        <v>1619</v>
      </c>
      <c r="E5458" t="s">
        <v>2</v>
      </c>
      <c r="F5458" t="s">
        <v>64</v>
      </c>
      <c r="G5458" t="s">
        <v>1622</v>
      </c>
      <c r="H5458" t="s">
        <v>126</v>
      </c>
      <c r="I5458" t="s">
        <v>127</v>
      </c>
      <c r="J5458" t="s">
        <v>79</v>
      </c>
      <c r="K5458" t="s">
        <v>7</v>
      </c>
      <c r="L5458" t="s">
        <v>8</v>
      </c>
      <c r="M5458" t="s">
        <v>8</v>
      </c>
      <c r="N5458" t="s">
        <v>40</v>
      </c>
      <c r="O5458" t="s">
        <v>235</v>
      </c>
      <c r="P5458" s="83">
        <v>2</v>
      </c>
      <c r="Q5458">
        <v>0</v>
      </c>
      <c r="R5458">
        <f>P5458-Q5458</f>
        <v>2</v>
      </c>
      <c r="S5458" s="9">
        <f>Q5458/P5458</f>
        <v>0</v>
      </c>
    </row>
    <row r="5459" spans="1:19">
      <c r="A5459" s="83">
        <v>2021</v>
      </c>
      <c r="B5459" t="s">
        <v>1617</v>
      </c>
      <c r="C5459" t="s">
        <v>1618</v>
      </c>
      <c r="D5459" t="s">
        <v>1619</v>
      </c>
      <c r="E5459" t="s">
        <v>2</v>
      </c>
      <c r="F5459" t="s">
        <v>256</v>
      </c>
      <c r="G5459" t="s">
        <v>1623</v>
      </c>
      <c r="H5459" t="s">
        <v>126</v>
      </c>
      <c r="I5459" t="s">
        <v>127</v>
      </c>
      <c r="J5459" t="s">
        <v>79</v>
      </c>
      <c r="K5459" t="s">
        <v>7</v>
      </c>
      <c r="L5459" t="s">
        <v>8</v>
      </c>
      <c r="M5459" t="s">
        <v>8</v>
      </c>
      <c r="N5459" t="s">
        <v>40</v>
      </c>
      <c r="O5459" t="s">
        <v>235</v>
      </c>
      <c r="P5459" s="83">
        <v>70</v>
      </c>
      <c r="Q5459">
        <v>59</v>
      </c>
      <c r="R5459">
        <f>P5459-Q5459</f>
        <v>11</v>
      </c>
      <c r="S5459" s="9">
        <f>Q5459/P5459</f>
        <v>0.84285714285714286</v>
      </c>
    </row>
    <row r="5460" spans="1:19">
      <c r="A5460" s="83">
        <v>2021</v>
      </c>
      <c r="B5460" t="s">
        <v>1617</v>
      </c>
      <c r="C5460" t="s">
        <v>1638</v>
      </c>
      <c r="D5460" t="s">
        <v>350</v>
      </c>
      <c r="E5460" t="s">
        <v>2</v>
      </c>
      <c r="F5460" t="s">
        <v>1642</v>
      </c>
      <c r="G5460" t="s">
        <v>1643</v>
      </c>
      <c r="H5460" t="s">
        <v>366</v>
      </c>
      <c r="I5460" t="s">
        <v>354</v>
      </c>
      <c r="J5460" t="s">
        <v>79</v>
      </c>
      <c r="K5460" t="s">
        <v>7</v>
      </c>
      <c r="L5460" t="s">
        <v>8</v>
      </c>
      <c r="M5460" t="s">
        <v>8</v>
      </c>
      <c r="N5460" t="s">
        <v>40</v>
      </c>
      <c r="O5460" t="s">
        <v>235</v>
      </c>
      <c r="P5460" s="83">
        <v>2</v>
      </c>
      <c r="Q5460">
        <v>2</v>
      </c>
      <c r="R5460">
        <f>P5460-Q5460</f>
        <v>0</v>
      </c>
      <c r="S5460" s="9">
        <f>Q5460/P5460</f>
        <v>1</v>
      </c>
    </row>
    <row r="5461" spans="1:19">
      <c r="A5461" s="83">
        <v>2021</v>
      </c>
      <c r="B5461" t="s">
        <v>1617</v>
      </c>
      <c r="C5461" t="s">
        <v>1638</v>
      </c>
      <c r="D5461" t="s">
        <v>350</v>
      </c>
      <c r="E5461" t="s">
        <v>2</v>
      </c>
      <c r="F5461" t="s">
        <v>1644</v>
      </c>
      <c r="G5461" t="s">
        <v>1645</v>
      </c>
      <c r="H5461" t="s">
        <v>366</v>
      </c>
      <c r="I5461" t="s">
        <v>354</v>
      </c>
      <c r="J5461" t="s">
        <v>79</v>
      </c>
      <c r="K5461" t="s">
        <v>7</v>
      </c>
      <c r="L5461" t="s">
        <v>8</v>
      </c>
      <c r="M5461" t="s">
        <v>8</v>
      </c>
      <c r="N5461" t="s">
        <v>40</v>
      </c>
      <c r="O5461" t="s">
        <v>235</v>
      </c>
      <c r="P5461" s="83">
        <v>15</v>
      </c>
      <c r="Q5461">
        <v>15</v>
      </c>
      <c r="R5461">
        <f>P5461-Q5461</f>
        <v>0</v>
      </c>
      <c r="S5461" s="9">
        <f>Q5461/P5461</f>
        <v>1</v>
      </c>
    </row>
    <row r="5462" spans="1:19">
      <c r="A5462" s="83"/>
      <c r="N5462" s="4">
        <v>1</v>
      </c>
      <c r="P5462" s="83"/>
      <c r="S5462" s="9"/>
    </row>
    <row r="5463" spans="1:19">
      <c r="A5463" s="83">
        <v>2021</v>
      </c>
      <c r="B5463" t="s">
        <v>1617</v>
      </c>
      <c r="C5463" t="s">
        <v>1618</v>
      </c>
      <c r="D5463" t="s">
        <v>1619</v>
      </c>
      <c r="E5463" t="s">
        <v>1655</v>
      </c>
      <c r="F5463" t="s">
        <v>149</v>
      </c>
      <c r="G5463" t="s">
        <v>1656</v>
      </c>
      <c r="H5463" t="s">
        <v>28</v>
      </c>
      <c r="I5463" t="s">
        <v>29</v>
      </c>
      <c r="J5463" t="s">
        <v>6</v>
      </c>
      <c r="K5463" t="s">
        <v>7</v>
      </c>
      <c r="L5463" t="s">
        <v>8</v>
      </c>
      <c r="M5463" s="14" t="s">
        <v>40</v>
      </c>
      <c r="N5463" t="s">
        <v>8</v>
      </c>
      <c r="O5463" t="s">
        <v>346</v>
      </c>
      <c r="P5463" s="83">
        <v>1</v>
      </c>
      <c r="Q5463">
        <v>0</v>
      </c>
      <c r="R5463">
        <f>P5463-Q5463</f>
        <v>1</v>
      </c>
      <c r="S5463" s="9">
        <f>Q5463/P5463</f>
        <v>0</v>
      </c>
    </row>
    <row r="5464" spans="1:19">
      <c r="A5464" s="83"/>
      <c r="N5464" s="4">
        <v>4</v>
      </c>
      <c r="P5464" s="83"/>
      <c r="S5464" s="9"/>
    </row>
    <row r="5465" spans="1:19">
      <c r="A5465" s="83">
        <v>2021</v>
      </c>
      <c r="B5465" t="s">
        <v>1617</v>
      </c>
      <c r="C5465" t="s">
        <v>1618</v>
      </c>
      <c r="D5465" t="s">
        <v>1619</v>
      </c>
      <c r="E5465" t="s">
        <v>2</v>
      </c>
      <c r="F5465" t="s">
        <v>64</v>
      </c>
      <c r="G5465" t="s">
        <v>1622</v>
      </c>
      <c r="H5465" t="s">
        <v>126</v>
      </c>
      <c r="I5465" t="s">
        <v>127</v>
      </c>
      <c r="J5465" t="s">
        <v>79</v>
      </c>
      <c r="K5465" t="s">
        <v>7</v>
      </c>
      <c r="L5465" t="s">
        <v>8</v>
      </c>
      <c r="M5465" t="s">
        <v>38</v>
      </c>
      <c r="N5465" t="s">
        <v>8</v>
      </c>
      <c r="O5465" t="s">
        <v>86</v>
      </c>
      <c r="P5465" s="83">
        <v>2</v>
      </c>
      <c r="Q5465">
        <v>0</v>
      </c>
      <c r="R5465">
        <f>P5465-Q5465</f>
        <v>2</v>
      </c>
      <c r="S5465" s="9">
        <f>Q5465/P5465</f>
        <v>0</v>
      </c>
    </row>
    <row r="5466" spans="1:19">
      <c r="A5466" s="83">
        <v>2021</v>
      </c>
      <c r="B5466" t="s">
        <v>1617</v>
      </c>
      <c r="C5466" t="s">
        <v>1618</v>
      </c>
      <c r="D5466" t="s">
        <v>1619</v>
      </c>
      <c r="E5466" t="s">
        <v>2</v>
      </c>
      <c r="F5466" t="s">
        <v>256</v>
      </c>
      <c r="G5466" t="s">
        <v>1623</v>
      </c>
      <c r="H5466" t="s">
        <v>126</v>
      </c>
      <c r="I5466" t="s">
        <v>127</v>
      </c>
      <c r="J5466" t="s">
        <v>79</v>
      </c>
      <c r="K5466" t="s">
        <v>7</v>
      </c>
      <c r="L5466" t="s">
        <v>8</v>
      </c>
      <c r="M5466" t="s">
        <v>38</v>
      </c>
      <c r="N5466" t="s">
        <v>8</v>
      </c>
      <c r="O5466" t="s">
        <v>86</v>
      </c>
      <c r="P5466" s="83">
        <v>2</v>
      </c>
      <c r="Q5466">
        <v>0</v>
      </c>
      <c r="R5466">
        <f>P5466-Q5466</f>
        <v>2</v>
      </c>
      <c r="S5466" s="9">
        <f>Q5466/P5466</f>
        <v>0</v>
      </c>
    </row>
    <row r="5467" spans="1:19">
      <c r="A5467" s="83">
        <v>2021</v>
      </c>
      <c r="B5467" t="s">
        <v>1617</v>
      </c>
      <c r="C5467" t="s">
        <v>1638</v>
      </c>
      <c r="D5467" t="s">
        <v>350</v>
      </c>
      <c r="E5467" t="s">
        <v>2</v>
      </c>
      <c r="F5467" t="s">
        <v>1653</v>
      </c>
      <c r="G5467" t="s">
        <v>1654</v>
      </c>
      <c r="H5467" t="s">
        <v>366</v>
      </c>
      <c r="I5467" t="s">
        <v>354</v>
      </c>
      <c r="J5467" t="s">
        <v>79</v>
      </c>
      <c r="K5467" t="s">
        <v>7</v>
      </c>
      <c r="L5467" t="s">
        <v>8</v>
      </c>
      <c r="M5467" t="s">
        <v>38</v>
      </c>
      <c r="N5467" t="s">
        <v>8</v>
      </c>
      <c r="O5467" t="s">
        <v>86</v>
      </c>
      <c r="P5467" s="83">
        <v>1</v>
      </c>
      <c r="Q5467">
        <v>1</v>
      </c>
      <c r="R5467">
        <f>P5467-Q5467</f>
        <v>0</v>
      </c>
      <c r="S5467" s="9">
        <f>Q5467/P5467</f>
        <v>1</v>
      </c>
    </row>
    <row r="5468" spans="1:19">
      <c r="A5468" s="83">
        <v>2021</v>
      </c>
      <c r="B5468" t="s">
        <v>1617</v>
      </c>
      <c r="C5468" t="s">
        <v>1638</v>
      </c>
      <c r="D5468" t="s">
        <v>350</v>
      </c>
      <c r="E5468" t="s">
        <v>2</v>
      </c>
      <c r="F5468" t="s">
        <v>1644</v>
      </c>
      <c r="G5468" t="s">
        <v>1645</v>
      </c>
      <c r="H5468" t="s">
        <v>366</v>
      </c>
      <c r="I5468" t="s">
        <v>354</v>
      </c>
      <c r="J5468" t="s">
        <v>79</v>
      </c>
      <c r="K5468" t="s">
        <v>7</v>
      </c>
      <c r="L5468" t="s">
        <v>8</v>
      </c>
      <c r="M5468" t="s">
        <v>38</v>
      </c>
      <c r="N5468" t="s">
        <v>8</v>
      </c>
      <c r="O5468" t="s">
        <v>86</v>
      </c>
      <c r="P5468" s="83">
        <v>1</v>
      </c>
      <c r="Q5468">
        <v>1</v>
      </c>
      <c r="R5468">
        <f>P5468-Q5468</f>
        <v>0</v>
      </c>
      <c r="S5468" s="9">
        <f>Q5468/P5468</f>
        <v>1</v>
      </c>
    </row>
    <row r="5469" spans="1:19">
      <c r="A5469" s="83"/>
      <c r="N5469" s="4">
        <v>3</v>
      </c>
      <c r="P5469" s="83"/>
      <c r="S5469" s="9"/>
    </row>
    <row r="5470" spans="1:19">
      <c r="A5470" s="83">
        <v>2021</v>
      </c>
      <c r="B5470" t="s">
        <v>1617</v>
      </c>
      <c r="C5470" t="s">
        <v>1618</v>
      </c>
      <c r="D5470" t="s">
        <v>1619</v>
      </c>
      <c r="E5470" t="s">
        <v>2</v>
      </c>
      <c r="F5470" t="s">
        <v>256</v>
      </c>
      <c r="G5470" t="s">
        <v>1623</v>
      </c>
      <c r="H5470" t="s">
        <v>126</v>
      </c>
      <c r="I5470" t="s">
        <v>127</v>
      </c>
      <c r="J5470" t="s">
        <v>79</v>
      </c>
      <c r="K5470" t="s">
        <v>7</v>
      </c>
      <c r="L5470" t="s">
        <v>8</v>
      </c>
      <c r="M5470" t="s">
        <v>38</v>
      </c>
      <c r="N5470" t="s">
        <v>40</v>
      </c>
      <c r="O5470" t="s">
        <v>85</v>
      </c>
      <c r="P5470" s="83">
        <v>15</v>
      </c>
      <c r="Q5470">
        <v>0</v>
      </c>
      <c r="R5470">
        <f>P5470-Q5470</f>
        <v>15</v>
      </c>
      <c r="S5470" s="9">
        <f>Q5470/P5470</f>
        <v>0</v>
      </c>
    </row>
    <row r="5471" spans="1:19">
      <c r="A5471" s="83">
        <v>2021</v>
      </c>
      <c r="B5471" t="s">
        <v>1617</v>
      </c>
      <c r="C5471" t="s">
        <v>1638</v>
      </c>
      <c r="D5471" t="s">
        <v>350</v>
      </c>
      <c r="E5471" t="s">
        <v>2</v>
      </c>
      <c r="F5471" t="s">
        <v>1653</v>
      </c>
      <c r="G5471" t="s">
        <v>1654</v>
      </c>
      <c r="H5471" t="s">
        <v>366</v>
      </c>
      <c r="I5471" t="s">
        <v>354</v>
      </c>
      <c r="J5471" t="s">
        <v>79</v>
      </c>
      <c r="K5471" t="s">
        <v>7</v>
      </c>
      <c r="L5471" t="s">
        <v>8</v>
      </c>
      <c r="M5471" t="s">
        <v>38</v>
      </c>
      <c r="N5471" t="s">
        <v>40</v>
      </c>
      <c r="O5471" t="s">
        <v>85</v>
      </c>
      <c r="P5471" s="83">
        <v>20</v>
      </c>
      <c r="Q5471">
        <v>20</v>
      </c>
      <c r="R5471">
        <f>P5471-Q5471</f>
        <v>0</v>
      </c>
      <c r="S5471" s="9">
        <f>Q5471/P5471</f>
        <v>1</v>
      </c>
    </row>
    <row r="5472" spans="1:19">
      <c r="A5472" s="83">
        <v>2021</v>
      </c>
      <c r="B5472" t="s">
        <v>1617</v>
      </c>
      <c r="C5472" t="s">
        <v>1638</v>
      </c>
      <c r="D5472" t="s">
        <v>350</v>
      </c>
      <c r="E5472" t="s">
        <v>2</v>
      </c>
      <c r="F5472" t="s">
        <v>1644</v>
      </c>
      <c r="G5472" t="s">
        <v>1645</v>
      </c>
      <c r="H5472" t="s">
        <v>366</v>
      </c>
      <c r="I5472" t="s">
        <v>354</v>
      </c>
      <c r="J5472" t="s">
        <v>79</v>
      </c>
      <c r="K5472" t="s">
        <v>7</v>
      </c>
      <c r="L5472" t="s">
        <v>8</v>
      </c>
      <c r="M5472" t="s">
        <v>38</v>
      </c>
      <c r="N5472" t="s">
        <v>40</v>
      </c>
      <c r="O5472" t="s">
        <v>85</v>
      </c>
      <c r="P5472" s="83">
        <v>8</v>
      </c>
      <c r="Q5472">
        <v>8</v>
      </c>
      <c r="R5472">
        <f>P5472-Q5472</f>
        <v>0</v>
      </c>
      <c r="S5472" s="9">
        <f>Q5472/P5472</f>
        <v>1</v>
      </c>
    </row>
    <row r="5473" spans="1:19">
      <c r="A5473" s="83"/>
      <c r="K5473" s="39"/>
      <c r="L5473" s="39"/>
      <c r="M5473" s="39"/>
      <c r="N5473" s="4">
        <v>42</v>
      </c>
      <c r="P5473" s="83"/>
      <c r="S5473" s="9"/>
    </row>
    <row r="5474" spans="1:19">
      <c r="A5474" s="83">
        <v>2021</v>
      </c>
      <c r="B5474" t="s">
        <v>1617</v>
      </c>
      <c r="C5474" t="s">
        <v>1636</v>
      </c>
      <c r="D5474" t="s">
        <v>1619</v>
      </c>
      <c r="E5474" t="s">
        <v>154</v>
      </c>
      <c r="F5474" t="s">
        <v>95</v>
      </c>
      <c r="G5474" t="s">
        <v>1657</v>
      </c>
      <c r="H5474" t="s">
        <v>97</v>
      </c>
      <c r="I5474" t="s">
        <v>98</v>
      </c>
      <c r="J5474" t="s">
        <v>6</v>
      </c>
      <c r="K5474" t="s">
        <v>7</v>
      </c>
      <c r="L5474" t="s">
        <v>8</v>
      </c>
      <c r="M5474" t="s">
        <v>7</v>
      </c>
      <c r="N5474" t="s">
        <v>9</v>
      </c>
      <c r="O5474" t="s">
        <v>10</v>
      </c>
      <c r="P5474" s="83">
        <v>22</v>
      </c>
      <c r="Q5474">
        <v>14.62</v>
      </c>
      <c r="R5474">
        <f t="shared" ref="R5474:R5514" si="185">P5474-Q5474</f>
        <v>7.3800000000000008</v>
      </c>
      <c r="S5474" s="9">
        <f t="shared" ref="S5474:S5514" si="186">Q5474/P5474</f>
        <v>0.66454545454545455</v>
      </c>
    </row>
    <row r="5475" spans="1:19">
      <c r="A5475" s="83">
        <v>2021</v>
      </c>
      <c r="B5475" t="s">
        <v>1617</v>
      </c>
      <c r="C5475" t="s">
        <v>1636</v>
      </c>
      <c r="D5475" t="s">
        <v>1619</v>
      </c>
      <c r="E5475" t="s">
        <v>2</v>
      </c>
      <c r="F5475" t="s">
        <v>1</v>
      </c>
      <c r="G5475" t="s">
        <v>1652</v>
      </c>
      <c r="H5475" t="s">
        <v>232</v>
      </c>
      <c r="I5475" t="s">
        <v>233</v>
      </c>
      <c r="J5475" t="s">
        <v>6</v>
      </c>
      <c r="K5475" t="s">
        <v>7</v>
      </c>
      <c r="L5475" t="s">
        <v>8</v>
      </c>
      <c r="M5475" t="s">
        <v>7</v>
      </c>
      <c r="N5475" t="s">
        <v>9</v>
      </c>
      <c r="O5475" t="s">
        <v>10</v>
      </c>
      <c r="P5475" s="83">
        <v>6</v>
      </c>
      <c r="Q5475">
        <v>2</v>
      </c>
      <c r="R5475">
        <f t="shared" si="185"/>
        <v>4</v>
      </c>
      <c r="S5475" s="9">
        <f t="shared" si="186"/>
        <v>0.33333333333333331</v>
      </c>
    </row>
    <row r="5476" spans="1:19">
      <c r="A5476" s="83">
        <v>2021</v>
      </c>
      <c r="B5476" t="s">
        <v>1617</v>
      </c>
      <c r="C5476" t="s">
        <v>1636</v>
      </c>
      <c r="D5476" t="s">
        <v>1619</v>
      </c>
      <c r="E5476" t="s">
        <v>2</v>
      </c>
      <c r="F5476" t="s">
        <v>11</v>
      </c>
      <c r="G5476" t="s">
        <v>1658</v>
      </c>
      <c r="H5476" t="s">
        <v>1659</v>
      </c>
      <c r="I5476" t="s">
        <v>334</v>
      </c>
      <c r="J5476" t="s">
        <v>6</v>
      </c>
      <c r="K5476" t="s">
        <v>7</v>
      </c>
      <c r="L5476" t="s">
        <v>8</v>
      </c>
      <c r="M5476" t="s">
        <v>7</v>
      </c>
      <c r="N5476" t="s">
        <v>9</v>
      </c>
      <c r="O5476" t="s">
        <v>10</v>
      </c>
      <c r="P5476" s="83">
        <v>4</v>
      </c>
      <c r="Q5476">
        <v>3.4899999999999998</v>
      </c>
      <c r="R5476">
        <f t="shared" si="185"/>
        <v>0.51000000000000023</v>
      </c>
      <c r="S5476" s="9">
        <f t="shared" si="186"/>
        <v>0.87249999999999994</v>
      </c>
    </row>
    <row r="5477" spans="1:19">
      <c r="A5477" s="83">
        <v>2021</v>
      </c>
      <c r="B5477" t="s">
        <v>1617</v>
      </c>
      <c r="C5477" t="s">
        <v>1636</v>
      </c>
      <c r="D5477" t="s">
        <v>1619</v>
      </c>
      <c r="E5477" t="s">
        <v>2</v>
      </c>
      <c r="F5477" t="s">
        <v>14</v>
      </c>
      <c r="G5477" t="s">
        <v>1660</v>
      </c>
      <c r="H5477" t="s">
        <v>1661</v>
      </c>
      <c r="I5477" t="s">
        <v>242</v>
      </c>
      <c r="J5477" t="s">
        <v>6</v>
      </c>
      <c r="K5477" t="s">
        <v>7</v>
      </c>
      <c r="L5477" t="s">
        <v>8</v>
      </c>
      <c r="M5477" t="s">
        <v>7</v>
      </c>
      <c r="N5477" t="s">
        <v>9</v>
      </c>
      <c r="O5477" t="s">
        <v>10</v>
      </c>
      <c r="P5477" s="83">
        <v>1</v>
      </c>
      <c r="Q5477">
        <v>0.7</v>
      </c>
      <c r="R5477">
        <f t="shared" si="185"/>
        <v>0.30000000000000004</v>
      </c>
      <c r="S5477" s="9">
        <f t="shared" si="186"/>
        <v>0.7</v>
      </c>
    </row>
    <row r="5478" spans="1:19">
      <c r="A5478" s="83">
        <v>2021</v>
      </c>
      <c r="B5478" t="s">
        <v>1617</v>
      </c>
      <c r="C5478" t="s">
        <v>1636</v>
      </c>
      <c r="D5478" t="s">
        <v>295</v>
      </c>
      <c r="E5478" t="s">
        <v>2</v>
      </c>
      <c r="F5478" t="s">
        <v>263</v>
      </c>
      <c r="G5478" t="s">
        <v>1662</v>
      </c>
      <c r="H5478" t="s">
        <v>1663</v>
      </c>
      <c r="I5478" t="s">
        <v>298</v>
      </c>
      <c r="J5478" t="s">
        <v>6</v>
      </c>
      <c r="K5478" t="s">
        <v>7</v>
      </c>
      <c r="L5478" t="s">
        <v>8</v>
      </c>
      <c r="M5478" t="s">
        <v>7</v>
      </c>
      <c r="N5478" t="s">
        <v>9</v>
      </c>
      <c r="O5478" t="s">
        <v>10</v>
      </c>
      <c r="P5478" s="83">
        <v>1</v>
      </c>
      <c r="Q5478">
        <v>1</v>
      </c>
      <c r="R5478">
        <f t="shared" si="185"/>
        <v>0</v>
      </c>
      <c r="S5478" s="9">
        <f t="shared" si="186"/>
        <v>1</v>
      </c>
    </row>
    <row r="5479" spans="1:19">
      <c r="A5479" s="83">
        <v>2021</v>
      </c>
      <c r="B5479" t="s">
        <v>1617</v>
      </c>
      <c r="C5479" t="s">
        <v>1636</v>
      </c>
      <c r="D5479" t="s">
        <v>299</v>
      </c>
      <c r="E5479" t="s">
        <v>2</v>
      </c>
      <c r="F5479" t="s">
        <v>263</v>
      </c>
      <c r="G5479" t="s">
        <v>1664</v>
      </c>
      <c r="H5479" t="s">
        <v>1665</v>
      </c>
      <c r="I5479" t="s">
        <v>298</v>
      </c>
      <c r="J5479" t="s">
        <v>6</v>
      </c>
      <c r="K5479" t="s">
        <v>7</v>
      </c>
      <c r="L5479" t="s">
        <v>8</v>
      </c>
      <c r="M5479" t="s">
        <v>7</v>
      </c>
      <c r="N5479" t="s">
        <v>9</v>
      </c>
      <c r="O5479" t="s">
        <v>10</v>
      </c>
      <c r="P5479" s="83">
        <v>1</v>
      </c>
      <c r="Q5479">
        <v>0.2</v>
      </c>
      <c r="R5479">
        <f t="shared" si="185"/>
        <v>0.8</v>
      </c>
      <c r="S5479" s="9">
        <f t="shared" si="186"/>
        <v>0.2</v>
      </c>
    </row>
    <row r="5480" spans="1:19">
      <c r="A5480" s="83">
        <v>2021</v>
      </c>
      <c r="B5480" t="s">
        <v>1617</v>
      </c>
      <c r="C5480" t="s">
        <v>1618</v>
      </c>
      <c r="D5480" t="s">
        <v>1619</v>
      </c>
      <c r="E5480" t="s">
        <v>154</v>
      </c>
      <c r="F5480" t="s">
        <v>247</v>
      </c>
      <c r="G5480" t="s">
        <v>1620</v>
      </c>
      <c r="H5480" t="s">
        <v>771</v>
      </c>
      <c r="I5480" t="s">
        <v>763</v>
      </c>
      <c r="J5480" t="s">
        <v>79</v>
      </c>
      <c r="K5480" t="s">
        <v>7</v>
      </c>
      <c r="L5480" t="s">
        <v>8</v>
      </c>
      <c r="M5480" t="s">
        <v>7</v>
      </c>
      <c r="N5480" t="s">
        <v>9</v>
      </c>
      <c r="O5480" t="s">
        <v>10</v>
      </c>
      <c r="P5480" s="83">
        <v>3</v>
      </c>
      <c r="Q5480">
        <v>2.27</v>
      </c>
      <c r="R5480">
        <f t="shared" si="185"/>
        <v>0.73</v>
      </c>
      <c r="S5480" s="9">
        <f t="shared" si="186"/>
        <v>0.75666666666666671</v>
      </c>
    </row>
    <row r="5481" spans="1:19">
      <c r="A5481" s="83">
        <v>2021</v>
      </c>
      <c r="B5481" t="s">
        <v>1617</v>
      </c>
      <c r="C5481" t="s">
        <v>1618</v>
      </c>
      <c r="D5481" t="s">
        <v>1619</v>
      </c>
      <c r="E5481" t="s">
        <v>2</v>
      </c>
      <c r="F5481" t="s">
        <v>45</v>
      </c>
      <c r="G5481" t="s">
        <v>1641</v>
      </c>
      <c r="H5481" t="s">
        <v>126</v>
      </c>
      <c r="I5481" t="s">
        <v>127</v>
      </c>
      <c r="J5481" t="s">
        <v>79</v>
      </c>
      <c r="K5481" t="s">
        <v>7</v>
      </c>
      <c r="L5481" t="s">
        <v>8</v>
      </c>
      <c r="M5481" t="s">
        <v>7</v>
      </c>
      <c r="N5481" t="s">
        <v>9</v>
      </c>
      <c r="O5481" t="s">
        <v>10</v>
      </c>
      <c r="P5481" s="83">
        <v>6</v>
      </c>
      <c r="Q5481">
        <v>4.66</v>
      </c>
      <c r="R5481">
        <f t="shared" si="185"/>
        <v>1.3399999999999999</v>
      </c>
      <c r="S5481" s="9">
        <f t="shared" si="186"/>
        <v>0.77666666666666673</v>
      </c>
    </row>
    <row r="5482" spans="1:19">
      <c r="A5482" s="83">
        <v>2021</v>
      </c>
      <c r="B5482" t="s">
        <v>1617</v>
      </c>
      <c r="C5482" t="s">
        <v>1618</v>
      </c>
      <c r="D5482" t="s">
        <v>1619</v>
      </c>
      <c r="E5482" t="s">
        <v>2</v>
      </c>
      <c r="F5482" t="s">
        <v>48</v>
      </c>
      <c r="G5482" t="s">
        <v>1666</v>
      </c>
      <c r="H5482" t="s">
        <v>565</v>
      </c>
      <c r="I5482" t="s">
        <v>135</v>
      </c>
      <c r="J5482" t="s">
        <v>6</v>
      </c>
      <c r="K5482" t="s">
        <v>7</v>
      </c>
      <c r="L5482" t="s">
        <v>8</v>
      </c>
      <c r="M5482" t="s">
        <v>7</v>
      </c>
      <c r="N5482" t="s">
        <v>9</v>
      </c>
      <c r="O5482" t="s">
        <v>10</v>
      </c>
      <c r="P5482" s="83">
        <v>4</v>
      </c>
      <c r="Q5482">
        <v>3.1</v>
      </c>
      <c r="R5482">
        <f t="shared" si="185"/>
        <v>0.89999999999999991</v>
      </c>
      <c r="S5482" s="9">
        <f t="shared" si="186"/>
        <v>0.77500000000000002</v>
      </c>
    </row>
    <row r="5483" spans="1:19">
      <c r="A5483" s="83">
        <v>2021</v>
      </c>
      <c r="B5483" t="s">
        <v>1617</v>
      </c>
      <c r="C5483" t="s">
        <v>1618</v>
      </c>
      <c r="D5483" t="s">
        <v>1619</v>
      </c>
      <c r="E5483" t="s">
        <v>2</v>
      </c>
      <c r="F5483" t="s">
        <v>51</v>
      </c>
      <c r="G5483" t="s">
        <v>1625</v>
      </c>
      <c r="H5483" t="s">
        <v>1626</v>
      </c>
      <c r="I5483" t="s">
        <v>127</v>
      </c>
      <c r="J5483" t="s">
        <v>79</v>
      </c>
      <c r="K5483" t="s">
        <v>7</v>
      </c>
      <c r="L5483" t="s">
        <v>8</v>
      </c>
      <c r="M5483" t="s">
        <v>7</v>
      </c>
      <c r="N5483" t="s">
        <v>9</v>
      </c>
      <c r="O5483" t="s">
        <v>10</v>
      </c>
      <c r="P5483" s="83">
        <v>4</v>
      </c>
      <c r="Q5483">
        <v>2</v>
      </c>
      <c r="R5483">
        <f t="shared" si="185"/>
        <v>2</v>
      </c>
      <c r="S5483" s="9">
        <f t="shared" si="186"/>
        <v>0.5</v>
      </c>
    </row>
    <row r="5484" spans="1:19">
      <c r="A5484" s="83">
        <v>2021</v>
      </c>
      <c r="B5484" t="s">
        <v>1617</v>
      </c>
      <c r="C5484" t="s">
        <v>1618</v>
      </c>
      <c r="D5484" t="s">
        <v>1619</v>
      </c>
      <c r="E5484" t="s">
        <v>2</v>
      </c>
      <c r="F5484" t="s">
        <v>54</v>
      </c>
      <c r="G5484" t="s">
        <v>1621</v>
      </c>
      <c r="H5484" t="s">
        <v>126</v>
      </c>
      <c r="I5484" t="s">
        <v>127</v>
      </c>
      <c r="J5484" t="s">
        <v>79</v>
      </c>
      <c r="K5484" t="s">
        <v>7</v>
      </c>
      <c r="L5484" t="s">
        <v>8</v>
      </c>
      <c r="M5484" t="s">
        <v>7</v>
      </c>
      <c r="N5484" t="s">
        <v>9</v>
      </c>
      <c r="O5484" t="s">
        <v>10</v>
      </c>
      <c r="P5484" s="83">
        <v>4</v>
      </c>
      <c r="Q5484">
        <v>3.74</v>
      </c>
      <c r="R5484">
        <f t="shared" si="185"/>
        <v>0.25999999999999979</v>
      </c>
      <c r="S5484" s="9">
        <f t="shared" si="186"/>
        <v>0.93500000000000005</v>
      </c>
    </row>
    <row r="5485" spans="1:19">
      <c r="A5485" s="83">
        <v>2021</v>
      </c>
      <c r="B5485" t="s">
        <v>1617</v>
      </c>
      <c r="C5485" t="s">
        <v>1618</v>
      </c>
      <c r="D5485" t="s">
        <v>1619</v>
      </c>
      <c r="E5485" t="s">
        <v>2</v>
      </c>
      <c r="F5485" t="s">
        <v>91</v>
      </c>
      <c r="G5485" t="s">
        <v>1667</v>
      </c>
      <c r="H5485" t="s">
        <v>638</v>
      </c>
      <c r="I5485" t="s">
        <v>639</v>
      </c>
      <c r="J5485" t="s">
        <v>6</v>
      </c>
      <c r="K5485" t="s">
        <v>7</v>
      </c>
      <c r="L5485" t="s">
        <v>8</v>
      </c>
      <c r="M5485" t="s">
        <v>7</v>
      </c>
      <c r="N5485" t="s">
        <v>9</v>
      </c>
      <c r="O5485" t="s">
        <v>10</v>
      </c>
      <c r="P5485" s="83">
        <v>6</v>
      </c>
      <c r="Q5485">
        <v>2.93</v>
      </c>
      <c r="R5485">
        <f t="shared" si="185"/>
        <v>3.07</v>
      </c>
      <c r="S5485" s="9">
        <f t="shared" si="186"/>
        <v>0.48833333333333334</v>
      </c>
    </row>
    <row r="5486" spans="1:19">
      <c r="A5486" s="83">
        <v>2021</v>
      </c>
      <c r="B5486" t="s">
        <v>1617</v>
      </c>
      <c r="C5486" t="s">
        <v>1618</v>
      </c>
      <c r="D5486" t="s">
        <v>1619</v>
      </c>
      <c r="E5486" t="s">
        <v>2</v>
      </c>
      <c r="F5486" t="s">
        <v>64</v>
      </c>
      <c r="G5486" t="s">
        <v>1622</v>
      </c>
      <c r="H5486" t="s">
        <v>126</v>
      </c>
      <c r="I5486" t="s">
        <v>127</v>
      </c>
      <c r="J5486" t="s">
        <v>79</v>
      </c>
      <c r="K5486" t="s">
        <v>7</v>
      </c>
      <c r="L5486" t="s">
        <v>8</v>
      </c>
      <c r="M5486" t="s">
        <v>7</v>
      </c>
      <c r="N5486" t="s">
        <v>9</v>
      </c>
      <c r="O5486" t="s">
        <v>10</v>
      </c>
      <c r="P5486" s="83">
        <v>21</v>
      </c>
      <c r="Q5486">
        <v>11.43</v>
      </c>
      <c r="R5486">
        <f t="shared" si="185"/>
        <v>9.57</v>
      </c>
      <c r="S5486" s="9">
        <f t="shared" si="186"/>
        <v>0.54428571428571426</v>
      </c>
    </row>
    <row r="5487" spans="1:19">
      <c r="A5487" s="83">
        <v>2021</v>
      </c>
      <c r="B5487" t="s">
        <v>1617</v>
      </c>
      <c r="C5487" t="s">
        <v>1618</v>
      </c>
      <c r="D5487" t="s">
        <v>1619</v>
      </c>
      <c r="E5487" t="s">
        <v>2</v>
      </c>
      <c r="F5487" t="s">
        <v>254</v>
      </c>
      <c r="G5487" t="s">
        <v>1668</v>
      </c>
      <c r="H5487" t="s">
        <v>638</v>
      </c>
      <c r="I5487" t="s">
        <v>639</v>
      </c>
      <c r="J5487" t="s">
        <v>6</v>
      </c>
      <c r="K5487" t="s">
        <v>7</v>
      </c>
      <c r="L5487" t="s">
        <v>8</v>
      </c>
      <c r="M5487" t="s">
        <v>7</v>
      </c>
      <c r="N5487" t="s">
        <v>9</v>
      </c>
      <c r="O5487" t="s">
        <v>10</v>
      </c>
      <c r="P5487" s="83">
        <v>3</v>
      </c>
      <c r="Q5487">
        <v>1.61</v>
      </c>
      <c r="R5487">
        <f t="shared" si="185"/>
        <v>1.39</v>
      </c>
      <c r="S5487" s="9">
        <f t="shared" si="186"/>
        <v>0.53666666666666674</v>
      </c>
    </row>
    <row r="5488" spans="1:19">
      <c r="A5488" s="83">
        <v>2021</v>
      </c>
      <c r="B5488" t="s">
        <v>1617</v>
      </c>
      <c r="C5488" t="s">
        <v>1618</v>
      </c>
      <c r="D5488" t="s">
        <v>1619</v>
      </c>
      <c r="E5488" t="s">
        <v>2</v>
      </c>
      <c r="F5488" t="s">
        <v>256</v>
      </c>
      <c r="G5488" t="s">
        <v>1623</v>
      </c>
      <c r="H5488" t="s">
        <v>126</v>
      </c>
      <c r="I5488" t="s">
        <v>127</v>
      </c>
      <c r="J5488" t="s">
        <v>79</v>
      </c>
      <c r="K5488" t="s">
        <v>7</v>
      </c>
      <c r="L5488" t="s">
        <v>8</v>
      </c>
      <c r="M5488" t="s">
        <v>7</v>
      </c>
      <c r="N5488" t="s">
        <v>9</v>
      </c>
      <c r="O5488" t="s">
        <v>10</v>
      </c>
      <c r="P5488" s="83">
        <v>24</v>
      </c>
      <c r="Q5488">
        <v>10.1</v>
      </c>
      <c r="R5488">
        <f t="shared" si="185"/>
        <v>13.9</v>
      </c>
      <c r="S5488" s="9">
        <f t="shared" si="186"/>
        <v>0.42083333333333334</v>
      </c>
    </row>
    <row r="5489" spans="1:19">
      <c r="A5489" s="83">
        <v>2021</v>
      </c>
      <c r="B5489" t="s">
        <v>1617</v>
      </c>
      <c r="C5489" t="s">
        <v>1618</v>
      </c>
      <c r="D5489" t="s">
        <v>1619</v>
      </c>
      <c r="E5489" t="s">
        <v>2</v>
      </c>
      <c r="F5489" t="s">
        <v>266</v>
      </c>
      <c r="G5489" t="s">
        <v>1669</v>
      </c>
      <c r="H5489" t="s">
        <v>638</v>
      </c>
      <c r="I5489" t="s">
        <v>639</v>
      </c>
      <c r="J5489" t="s">
        <v>6</v>
      </c>
      <c r="K5489" t="s">
        <v>7</v>
      </c>
      <c r="L5489" t="s">
        <v>8</v>
      </c>
      <c r="M5489" t="s">
        <v>7</v>
      </c>
      <c r="N5489" t="s">
        <v>9</v>
      </c>
      <c r="O5489" t="s">
        <v>10</v>
      </c>
      <c r="P5489" s="83">
        <v>6</v>
      </c>
      <c r="Q5489">
        <v>3.73</v>
      </c>
      <c r="R5489">
        <f t="shared" si="185"/>
        <v>2.27</v>
      </c>
      <c r="S5489" s="9">
        <f t="shared" si="186"/>
        <v>0.6216666666666667</v>
      </c>
    </row>
    <row r="5490" spans="1:19">
      <c r="A5490" s="83">
        <v>2021</v>
      </c>
      <c r="B5490" t="s">
        <v>1617</v>
      </c>
      <c r="C5490" t="s">
        <v>1618</v>
      </c>
      <c r="D5490" t="s">
        <v>1619</v>
      </c>
      <c r="E5490" t="s">
        <v>2</v>
      </c>
      <c r="F5490" t="s">
        <v>269</v>
      </c>
      <c r="G5490" t="s">
        <v>1627</v>
      </c>
      <c r="H5490" t="s">
        <v>771</v>
      </c>
      <c r="I5490" t="s">
        <v>763</v>
      </c>
      <c r="J5490" t="s">
        <v>79</v>
      </c>
      <c r="K5490" t="s">
        <v>7</v>
      </c>
      <c r="L5490" t="s">
        <v>8</v>
      </c>
      <c r="M5490" t="s">
        <v>7</v>
      </c>
      <c r="N5490" t="s">
        <v>9</v>
      </c>
      <c r="O5490" t="s">
        <v>10</v>
      </c>
      <c r="P5490" s="83">
        <v>8</v>
      </c>
      <c r="Q5490">
        <v>4.2</v>
      </c>
      <c r="R5490">
        <f t="shared" si="185"/>
        <v>3.8</v>
      </c>
      <c r="S5490" s="9">
        <f t="shared" si="186"/>
        <v>0.52500000000000002</v>
      </c>
    </row>
    <row r="5491" spans="1:19">
      <c r="A5491" s="83">
        <v>2021</v>
      </c>
      <c r="B5491" t="s">
        <v>1617</v>
      </c>
      <c r="C5491" t="s">
        <v>1618</v>
      </c>
      <c r="D5491" t="s">
        <v>1619</v>
      </c>
      <c r="E5491" t="s">
        <v>2</v>
      </c>
      <c r="F5491" t="s">
        <v>287</v>
      </c>
      <c r="G5491" t="s">
        <v>1624</v>
      </c>
      <c r="H5491" t="s">
        <v>771</v>
      </c>
      <c r="I5491" t="s">
        <v>763</v>
      </c>
      <c r="J5491" t="s">
        <v>79</v>
      </c>
      <c r="K5491" t="s">
        <v>7</v>
      </c>
      <c r="L5491" t="s">
        <v>8</v>
      </c>
      <c r="M5491" t="s">
        <v>7</v>
      </c>
      <c r="N5491" t="s">
        <v>9</v>
      </c>
      <c r="O5491" t="s">
        <v>10</v>
      </c>
      <c r="P5491" s="83">
        <v>8</v>
      </c>
      <c r="Q5491">
        <v>1</v>
      </c>
      <c r="R5491">
        <f t="shared" si="185"/>
        <v>7</v>
      </c>
      <c r="S5491" s="9">
        <f t="shared" si="186"/>
        <v>0.125</v>
      </c>
    </row>
    <row r="5492" spans="1:19">
      <c r="A5492" s="83">
        <v>2021</v>
      </c>
      <c r="B5492" t="s">
        <v>1617</v>
      </c>
      <c r="C5492" t="s">
        <v>1618</v>
      </c>
      <c r="D5492" t="s">
        <v>1619</v>
      </c>
      <c r="E5492" t="s">
        <v>2</v>
      </c>
      <c r="F5492" t="s">
        <v>304</v>
      </c>
      <c r="G5492" t="s">
        <v>1670</v>
      </c>
      <c r="H5492" t="s">
        <v>126</v>
      </c>
      <c r="I5492" t="s">
        <v>127</v>
      </c>
      <c r="J5492" t="s">
        <v>79</v>
      </c>
      <c r="K5492" t="s">
        <v>7</v>
      </c>
      <c r="L5492" t="s">
        <v>8</v>
      </c>
      <c r="M5492" t="s">
        <v>7</v>
      </c>
      <c r="N5492" t="s">
        <v>9</v>
      </c>
      <c r="O5492" t="s">
        <v>10</v>
      </c>
      <c r="P5492" s="83">
        <v>5</v>
      </c>
      <c r="Q5492">
        <v>0</v>
      </c>
      <c r="R5492">
        <f t="shared" si="185"/>
        <v>5</v>
      </c>
      <c r="S5492" s="9">
        <f t="shared" si="186"/>
        <v>0</v>
      </c>
    </row>
    <row r="5493" spans="1:19">
      <c r="A5493" s="83">
        <v>2021</v>
      </c>
      <c r="B5493" t="s">
        <v>1617</v>
      </c>
      <c r="C5493" t="s">
        <v>1618</v>
      </c>
      <c r="D5493" t="s">
        <v>1619</v>
      </c>
      <c r="E5493" t="s">
        <v>1655</v>
      </c>
      <c r="F5493" t="s">
        <v>149</v>
      </c>
      <c r="G5493" t="s">
        <v>1656</v>
      </c>
      <c r="H5493" t="s">
        <v>28</v>
      </c>
      <c r="I5493" t="s">
        <v>29</v>
      </c>
      <c r="J5493" t="s">
        <v>6</v>
      </c>
      <c r="K5493" t="s">
        <v>7</v>
      </c>
      <c r="L5493" t="s">
        <v>8</v>
      </c>
      <c r="M5493" t="s">
        <v>7</v>
      </c>
      <c r="N5493" t="s">
        <v>9</v>
      </c>
      <c r="O5493" t="s">
        <v>10</v>
      </c>
      <c r="P5493" s="83">
        <v>2</v>
      </c>
      <c r="Q5493">
        <v>1</v>
      </c>
      <c r="R5493">
        <f t="shared" si="185"/>
        <v>1</v>
      </c>
      <c r="S5493" s="9">
        <f t="shared" si="186"/>
        <v>0.5</v>
      </c>
    </row>
    <row r="5494" spans="1:19">
      <c r="A5494" s="83">
        <v>2021</v>
      </c>
      <c r="B5494" t="s">
        <v>1617</v>
      </c>
      <c r="C5494" t="s">
        <v>1618</v>
      </c>
      <c r="D5494" t="s">
        <v>164</v>
      </c>
      <c r="E5494" t="s">
        <v>154</v>
      </c>
      <c r="F5494" t="s">
        <v>1636</v>
      </c>
      <c r="G5494" t="s">
        <v>1637</v>
      </c>
      <c r="H5494" t="s">
        <v>126</v>
      </c>
      <c r="I5494" t="s">
        <v>667</v>
      </c>
      <c r="J5494" t="s">
        <v>79</v>
      </c>
      <c r="K5494" t="s">
        <v>7</v>
      </c>
      <c r="L5494" t="s">
        <v>8</v>
      </c>
      <c r="M5494" t="s">
        <v>7</v>
      </c>
      <c r="N5494" t="s">
        <v>9</v>
      </c>
      <c r="O5494" t="s">
        <v>10</v>
      </c>
      <c r="P5494" s="83">
        <v>6</v>
      </c>
      <c r="Q5494">
        <v>5.84</v>
      </c>
      <c r="R5494">
        <f t="shared" si="185"/>
        <v>0.16000000000000014</v>
      </c>
      <c r="S5494" s="9">
        <f t="shared" si="186"/>
        <v>0.97333333333333327</v>
      </c>
    </row>
    <row r="5495" spans="1:19">
      <c r="A5495" s="83">
        <v>2021</v>
      </c>
      <c r="B5495" t="s">
        <v>1617</v>
      </c>
      <c r="C5495" t="s">
        <v>1618</v>
      </c>
      <c r="D5495" t="s">
        <v>164</v>
      </c>
      <c r="E5495" t="s">
        <v>154</v>
      </c>
      <c r="F5495" t="s">
        <v>1638</v>
      </c>
      <c r="G5495" t="s">
        <v>1639</v>
      </c>
      <c r="H5495" t="s">
        <v>126</v>
      </c>
      <c r="I5495" t="s">
        <v>667</v>
      </c>
      <c r="J5495" t="s">
        <v>79</v>
      </c>
      <c r="K5495" t="s">
        <v>7</v>
      </c>
      <c r="L5495" t="s">
        <v>8</v>
      </c>
      <c r="M5495" t="s">
        <v>7</v>
      </c>
      <c r="N5495" t="s">
        <v>9</v>
      </c>
      <c r="O5495" t="s">
        <v>10</v>
      </c>
      <c r="P5495" s="83">
        <v>6</v>
      </c>
      <c r="Q5495">
        <v>5.84</v>
      </c>
      <c r="R5495">
        <f t="shared" si="185"/>
        <v>0.16000000000000014</v>
      </c>
      <c r="S5495" s="9">
        <f t="shared" si="186"/>
        <v>0.97333333333333327</v>
      </c>
    </row>
    <row r="5496" spans="1:19">
      <c r="A5496" s="83">
        <v>2021</v>
      </c>
      <c r="B5496" t="s">
        <v>1617</v>
      </c>
      <c r="C5496" t="s">
        <v>1618</v>
      </c>
      <c r="D5496" t="s">
        <v>164</v>
      </c>
      <c r="E5496" t="s">
        <v>2</v>
      </c>
      <c r="F5496" t="s">
        <v>1618</v>
      </c>
      <c r="G5496" t="s">
        <v>1640</v>
      </c>
      <c r="H5496" t="s">
        <v>126</v>
      </c>
      <c r="I5496" t="s">
        <v>667</v>
      </c>
      <c r="J5496" t="s">
        <v>79</v>
      </c>
      <c r="K5496" t="s">
        <v>7</v>
      </c>
      <c r="L5496" t="s">
        <v>8</v>
      </c>
      <c r="M5496" t="s">
        <v>7</v>
      </c>
      <c r="N5496" t="s">
        <v>9</v>
      </c>
      <c r="O5496" t="s">
        <v>10</v>
      </c>
      <c r="P5496" s="83">
        <v>6</v>
      </c>
      <c r="Q5496">
        <v>5.84</v>
      </c>
      <c r="R5496">
        <f t="shared" si="185"/>
        <v>0.16000000000000014</v>
      </c>
      <c r="S5496" s="9">
        <f t="shared" si="186"/>
        <v>0.97333333333333327</v>
      </c>
    </row>
    <row r="5497" spans="1:19">
      <c r="A5497" s="83">
        <v>2021</v>
      </c>
      <c r="B5497" t="s">
        <v>1617</v>
      </c>
      <c r="C5497" t="s">
        <v>1638</v>
      </c>
      <c r="D5497" t="s">
        <v>1619</v>
      </c>
      <c r="E5497" t="s">
        <v>1671</v>
      </c>
      <c r="F5497" t="s">
        <v>149</v>
      </c>
      <c r="G5497" t="s">
        <v>1672</v>
      </c>
      <c r="H5497" t="s">
        <v>591</v>
      </c>
      <c r="I5497" t="s">
        <v>592</v>
      </c>
      <c r="J5497" t="s">
        <v>593</v>
      </c>
      <c r="K5497" t="s">
        <v>7</v>
      </c>
      <c r="L5497" t="s">
        <v>8</v>
      </c>
      <c r="M5497" t="s">
        <v>7</v>
      </c>
      <c r="N5497" t="s">
        <v>9</v>
      </c>
      <c r="O5497" t="s">
        <v>10</v>
      </c>
      <c r="P5497" s="83">
        <v>3</v>
      </c>
      <c r="Q5497">
        <v>3</v>
      </c>
      <c r="R5497">
        <f t="shared" si="185"/>
        <v>0</v>
      </c>
      <c r="S5497" s="9">
        <f t="shared" si="186"/>
        <v>1</v>
      </c>
    </row>
    <row r="5498" spans="1:19">
      <c r="A5498" s="83">
        <v>2021</v>
      </c>
      <c r="B5498" t="s">
        <v>1617</v>
      </c>
      <c r="C5498" t="s">
        <v>1638</v>
      </c>
      <c r="D5498" t="s">
        <v>350</v>
      </c>
      <c r="E5498" t="s">
        <v>2</v>
      </c>
      <c r="F5498" t="s">
        <v>1642</v>
      </c>
      <c r="G5498" t="s">
        <v>1643</v>
      </c>
      <c r="H5498" t="s">
        <v>366</v>
      </c>
      <c r="I5498" t="s">
        <v>354</v>
      </c>
      <c r="J5498" t="s">
        <v>79</v>
      </c>
      <c r="K5498" t="s">
        <v>7</v>
      </c>
      <c r="L5498" t="s">
        <v>8</v>
      </c>
      <c r="M5498" t="s">
        <v>7</v>
      </c>
      <c r="N5498" t="s">
        <v>9</v>
      </c>
      <c r="O5498" t="s">
        <v>10</v>
      </c>
      <c r="P5498" s="83">
        <v>9</v>
      </c>
      <c r="Q5498">
        <v>2.63</v>
      </c>
      <c r="R5498">
        <f t="shared" si="185"/>
        <v>6.37</v>
      </c>
      <c r="S5498" s="9">
        <f t="shared" si="186"/>
        <v>0.29222222222222222</v>
      </c>
    </row>
    <row r="5499" spans="1:19">
      <c r="A5499" s="83">
        <v>2021</v>
      </c>
      <c r="B5499" t="s">
        <v>1617</v>
      </c>
      <c r="C5499" t="s">
        <v>1638</v>
      </c>
      <c r="D5499" t="s">
        <v>350</v>
      </c>
      <c r="E5499" t="s">
        <v>2</v>
      </c>
      <c r="F5499" t="s">
        <v>1653</v>
      </c>
      <c r="G5499" t="s">
        <v>1654</v>
      </c>
      <c r="H5499" t="s">
        <v>366</v>
      </c>
      <c r="I5499" t="s">
        <v>354</v>
      </c>
      <c r="J5499" t="s">
        <v>79</v>
      </c>
      <c r="K5499" t="s">
        <v>7</v>
      </c>
      <c r="L5499" t="s">
        <v>8</v>
      </c>
      <c r="M5499" t="s">
        <v>7</v>
      </c>
      <c r="N5499" t="s">
        <v>9</v>
      </c>
      <c r="O5499" t="s">
        <v>10</v>
      </c>
      <c r="P5499" s="83">
        <v>8</v>
      </c>
      <c r="Q5499">
        <v>8</v>
      </c>
      <c r="R5499">
        <f t="shared" si="185"/>
        <v>0</v>
      </c>
      <c r="S5499" s="9">
        <f t="shared" si="186"/>
        <v>1</v>
      </c>
    </row>
    <row r="5500" spans="1:19">
      <c r="A5500" s="83">
        <v>2021</v>
      </c>
      <c r="B5500" t="s">
        <v>1617</v>
      </c>
      <c r="C5500" t="s">
        <v>1638</v>
      </c>
      <c r="D5500" t="s">
        <v>350</v>
      </c>
      <c r="E5500" t="s">
        <v>2</v>
      </c>
      <c r="F5500" t="s">
        <v>1644</v>
      </c>
      <c r="G5500" t="s">
        <v>1645</v>
      </c>
      <c r="H5500" t="s">
        <v>366</v>
      </c>
      <c r="I5500" t="s">
        <v>354</v>
      </c>
      <c r="J5500" t="s">
        <v>79</v>
      </c>
      <c r="K5500" t="s">
        <v>7</v>
      </c>
      <c r="L5500" t="s">
        <v>8</v>
      </c>
      <c r="M5500" t="s">
        <v>7</v>
      </c>
      <c r="N5500" t="s">
        <v>9</v>
      </c>
      <c r="O5500" t="s">
        <v>10</v>
      </c>
      <c r="P5500" s="83">
        <v>7</v>
      </c>
      <c r="Q5500">
        <v>7</v>
      </c>
      <c r="R5500">
        <f t="shared" si="185"/>
        <v>0</v>
      </c>
      <c r="S5500" s="9">
        <f t="shared" si="186"/>
        <v>1</v>
      </c>
    </row>
    <row r="5501" spans="1:19">
      <c r="A5501" s="83">
        <v>2021</v>
      </c>
      <c r="B5501" t="s">
        <v>1617</v>
      </c>
      <c r="C5501" t="s">
        <v>1638</v>
      </c>
      <c r="D5501" t="s">
        <v>350</v>
      </c>
      <c r="E5501" t="s">
        <v>2</v>
      </c>
      <c r="F5501" t="s">
        <v>1646</v>
      </c>
      <c r="G5501" t="s">
        <v>1647</v>
      </c>
      <c r="H5501" t="s">
        <v>366</v>
      </c>
      <c r="I5501" t="s">
        <v>354</v>
      </c>
      <c r="J5501" t="s">
        <v>79</v>
      </c>
      <c r="K5501" t="s">
        <v>7</v>
      </c>
      <c r="L5501" t="s">
        <v>8</v>
      </c>
      <c r="M5501" t="s">
        <v>7</v>
      </c>
      <c r="N5501" t="s">
        <v>9</v>
      </c>
      <c r="O5501" t="s">
        <v>10</v>
      </c>
      <c r="P5501" s="83">
        <v>9</v>
      </c>
      <c r="Q5501">
        <v>3.07</v>
      </c>
      <c r="R5501">
        <f t="shared" si="185"/>
        <v>5.93</v>
      </c>
      <c r="S5501" s="9">
        <f t="shared" si="186"/>
        <v>0.34111111111111109</v>
      </c>
    </row>
    <row r="5502" spans="1:19">
      <c r="A5502" s="83">
        <v>2021</v>
      </c>
      <c r="B5502" t="s">
        <v>1617</v>
      </c>
      <c r="C5502" t="s">
        <v>1013</v>
      </c>
      <c r="D5502" t="s">
        <v>1619</v>
      </c>
      <c r="E5502" t="s">
        <v>2</v>
      </c>
      <c r="F5502" t="s">
        <v>389</v>
      </c>
      <c r="G5502" t="s">
        <v>1633</v>
      </c>
      <c r="H5502" t="s">
        <v>383</v>
      </c>
      <c r="I5502" t="s">
        <v>384</v>
      </c>
      <c r="J5502" t="s">
        <v>37</v>
      </c>
      <c r="K5502" t="s">
        <v>7</v>
      </c>
      <c r="L5502" t="s">
        <v>8</v>
      </c>
      <c r="M5502" t="s">
        <v>7</v>
      </c>
      <c r="N5502" t="s">
        <v>9</v>
      </c>
      <c r="O5502" t="s">
        <v>10</v>
      </c>
      <c r="P5502" s="83">
        <v>4</v>
      </c>
      <c r="Q5502">
        <v>0.67</v>
      </c>
      <c r="R5502">
        <f t="shared" si="185"/>
        <v>3.33</v>
      </c>
      <c r="S5502" s="9">
        <f t="shared" si="186"/>
        <v>0.16750000000000001</v>
      </c>
    </row>
    <row r="5503" spans="1:19">
      <c r="A5503" s="83">
        <v>2021</v>
      </c>
      <c r="B5503" t="s">
        <v>1617</v>
      </c>
      <c r="C5503" t="s">
        <v>1013</v>
      </c>
      <c r="D5503" t="s">
        <v>1619</v>
      </c>
      <c r="E5503" t="s">
        <v>2</v>
      </c>
      <c r="F5503" t="s">
        <v>394</v>
      </c>
      <c r="G5503" t="s">
        <v>1628</v>
      </c>
      <c r="H5503" t="s">
        <v>383</v>
      </c>
      <c r="I5503" t="s">
        <v>384</v>
      </c>
      <c r="J5503" t="s">
        <v>37</v>
      </c>
      <c r="K5503" t="s">
        <v>7</v>
      </c>
      <c r="L5503" t="s">
        <v>8</v>
      </c>
      <c r="M5503" t="s">
        <v>7</v>
      </c>
      <c r="N5503" t="s">
        <v>9</v>
      </c>
      <c r="O5503" t="s">
        <v>10</v>
      </c>
      <c r="P5503" s="83">
        <v>4</v>
      </c>
      <c r="Q5503">
        <v>1</v>
      </c>
      <c r="R5503">
        <f t="shared" si="185"/>
        <v>3</v>
      </c>
      <c r="S5503" s="9">
        <f t="shared" si="186"/>
        <v>0.25</v>
      </c>
    </row>
    <row r="5504" spans="1:19">
      <c r="A5504" s="83">
        <v>2021</v>
      </c>
      <c r="B5504" t="s">
        <v>1617</v>
      </c>
      <c r="C5504" t="s">
        <v>1013</v>
      </c>
      <c r="D5504" t="s">
        <v>1619</v>
      </c>
      <c r="E5504" t="s">
        <v>2</v>
      </c>
      <c r="F5504" t="s">
        <v>397</v>
      </c>
      <c r="G5504" t="s">
        <v>1634</v>
      </c>
      <c r="H5504" t="s">
        <v>383</v>
      </c>
      <c r="I5504" t="s">
        <v>384</v>
      </c>
      <c r="J5504" t="s">
        <v>37</v>
      </c>
      <c r="K5504" t="s">
        <v>7</v>
      </c>
      <c r="L5504" t="s">
        <v>8</v>
      </c>
      <c r="M5504" t="s">
        <v>7</v>
      </c>
      <c r="N5504" t="s">
        <v>9</v>
      </c>
      <c r="O5504" t="s">
        <v>10</v>
      </c>
      <c r="P5504" s="83">
        <v>6</v>
      </c>
      <c r="Q5504">
        <v>5.9</v>
      </c>
      <c r="R5504">
        <f t="shared" si="185"/>
        <v>9.9999999999999645E-2</v>
      </c>
      <c r="S5504" s="9">
        <f t="shared" si="186"/>
        <v>0.98333333333333339</v>
      </c>
    </row>
    <row r="5505" spans="1:19">
      <c r="A5505" s="83">
        <v>2021</v>
      </c>
      <c r="B5505" t="s">
        <v>1617</v>
      </c>
      <c r="C5505" t="s">
        <v>1013</v>
      </c>
      <c r="D5505" t="s">
        <v>1619</v>
      </c>
      <c r="E5505" t="s">
        <v>2</v>
      </c>
      <c r="F5505" t="s">
        <v>410</v>
      </c>
      <c r="G5505" t="s">
        <v>1629</v>
      </c>
      <c r="H5505" t="s">
        <v>383</v>
      </c>
      <c r="I5505" t="s">
        <v>384</v>
      </c>
      <c r="J5505" t="s">
        <v>37</v>
      </c>
      <c r="K5505" t="s">
        <v>7</v>
      </c>
      <c r="L5505" t="s">
        <v>8</v>
      </c>
      <c r="M5505" t="s">
        <v>7</v>
      </c>
      <c r="N5505" t="s">
        <v>9</v>
      </c>
      <c r="O5505" t="s">
        <v>10</v>
      </c>
      <c r="P5505" s="83">
        <v>7</v>
      </c>
      <c r="Q5505">
        <v>6</v>
      </c>
      <c r="R5505">
        <f t="shared" si="185"/>
        <v>1</v>
      </c>
      <c r="S5505" s="9">
        <f t="shared" si="186"/>
        <v>0.8571428571428571</v>
      </c>
    </row>
    <row r="5506" spans="1:19">
      <c r="A5506" s="83">
        <v>2021</v>
      </c>
      <c r="B5506" t="s">
        <v>1617</v>
      </c>
      <c r="C5506" t="s">
        <v>1013</v>
      </c>
      <c r="D5506" t="s">
        <v>1619</v>
      </c>
      <c r="E5506" t="s">
        <v>2</v>
      </c>
      <c r="F5506" t="s">
        <v>850</v>
      </c>
      <c r="G5506" t="s">
        <v>1635</v>
      </c>
      <c r="H5506" t="s">
        <v>383</v>
      </c>
      <c r="I5506" t="s">
        <v>384</v>
      </c>
      <c r="J5506" t="s">
        <v>37</v>
      </c>
      <c r="K5506" t="s">
        <v>7</v>
      </c>
      <c r="L5506" t="s">
        <v>8</v>
      </c>
      <c r="M5506" t="s">
        <v>7</v>
      </c>
      <c r="N5506" t="s">
        <v>9</v>
      </c>
      <c r="O5506" t="s">
        <v>10</v>
      </c>
      <c r="P5506" s="83">
        <v>3</v>
      </c>
      <c r="Q5506">
        <v>0</v>
      </c>
      <c r="R5506">
        <f t="shared" si="185"/>
        <v>3</v>
      </c>
      <c r="S5506" s="9">
        <f t="shared" si="186"/>
        <v>0</v>
      </c>
    </row>
    <row r="5507" spans="1:19">
      <c r="A5507" s="83">
        <v>2021</v>
      </c>
      <c r="B5507" t="s">
        <v>1617</v>
      </c>
      <c r="C5507" t="s">
        <v>1013</v>
      </c>
      <c r="D5507" t="s">
        <v>1619</v>
      </c>
      <c r="E5507" t="s">
        <v>2</v>
      </c>
      <c r="F5507" t="s">
        <v>853</v>
      </c>
      <c r="G5507" t="s">
        <v>1630</v>
      </c>
      <c r="H5507" t="s">
        <v>383</v>
      </c>
      <c r="I5507" t="s">
        <v>384</v>
      </c>
      <c r="J5507" t="s">
        <v>37</v>
      </c>
      <c r="K5507" t="s">
        <v>7</v>
      </c>
      <c r="L5507" t="s">
        <v>8</v>
      </c>
      <c r="M5507" t="s">
        <v>7</v>
      </c>
      <c r="N5507" t="s">
        <v>9</v>
      </c>
      <c r="O5507" t="s">
        <v>10</v>
      </c>
      <c r="P5507" s="83">
        <v>9</v>
      </c>
      <c r="Q5507">
        <v>6.12</v>
      </c>
      <c r="R5507">
        <f t="shared" si="185"/>
        <v>2.88</v>
      </c>
      <c r="S5507" s="9">
        <f t="shared" si="186"/>
        <v>0.68</v>
      </c>
    </row>
    <row r="5508" spans="1:19">
      <c r="A5508" s="83">
        <v>2021</v>
      </c>
      <c r="B5508" t="s">
        <v>1617</v>
      </c>
      <c r="C5508" t="s">
        <v>1013</v>
      </c>
      <c r="D5508" t="s">
        <v>1619</v>
      </c>
      <c r="E5508" t="s">
        <v>2</v>
      </c>
      <c r="F5508" t="s">
        <v>864</v>
      </c>
      <c r="G5508" t="s">
        <v>1631</v>
      </c>
      <c r="H5508" t="s">
        <v>383</v>
      </c>
      <c r="I5508" t="s">
        <v>384</v>
      </c>
      <c r="J5508" t="s">
        <v>37</v>
      </c>
      <c r="K5508" t="s">
        <v>7</v>
      </c>
      <c r="L5508" t="s">
        <v>8</v>
      </c>
      <c r="M5508" t="s">
        <v>7</v>
      </c>
      <c r="N5508" t="s">
        <v>9</v>
      </c>
      <c r="O5508" t="s">
        <v>10</v>
      </c>
      <c r="P5508" s="83">
        <v>4</v>
      </c>
      <c r="Q5508">
        <v>1</v>
      </c>
      <c r="R5508">
        <f t="shared" si="185"/>
        <v>3</v>
      </c>
      <c r="S5508" s="9">
        <f t="shared" si="186"/>
        <v>0.25</v>
      </c>
    </row>
    <row r="5509" spans="1:19">
      <c r="A5509" s="83">
        <v>2021</v>
      </c>
      <c r="B5509" t="s">
        <v>1617</v>
      </c>
      <c r="C5509" t="s">
        <v>1013</v>
      </c>
      <c r="D5509" t="s">
        <v>1619</v>
      </c>
      <c r="E5509" t="s">
        <v>2</v>
      </c>
      <c r="F5509" t="s">
        <v>725</v>
      </c>
      <c r="G5509" t="s">
        <v>1632</v>
      </c>
      <c r="H5509" t="s">
        <v>383</v>
      </c>
      <c r="I5509" t="s">
        <v>384</v>
      </c>
      <c r="J5509" t="s">
        <v>37</v>
      </c>
      <c r="K5509" t="s">
        <v>7</v>
      </c>
      <c r="L5509" t="s">
        <v>8</v>
      </c>
      <c r="M5509" t="s">
        <v>7</v>
      </c>
      <c r="N5509" t="s">
        <v>9</v>
      </c>
      <c r="O5509" t="s">
        <v>10</v>
      </c>
      <c r="P5509" s="83">
        <v>4</v>
      </c>
      <c r="Q5509">
        <v>0</v>
      </c>
      <c r="R5509">
        <f t="shared" si="185"/>
        <v>4</v>
      </c>
      <c r="S5509" s="9">
        <f t="shared" si="186"/>
        <v>0</v>
      </c>
    </row>
    <row r="5510" spans="1:19">
      <c r="A5510" s="83">
        <v>2021</v>
      </c>
      <c r="B5510" t="s">
        <v>1617</v>
      </c>
      <c r="C5510" t="s">
        <v>1013</v>
      </c>
      <c r="D5510" t="s">
        <v>1619</v>
      </c>
      <c r="E5510" t="s">
        <v>2</v>
      </c>
      <c r="F5510" t="s">
        <v>866</v>
      </c>
      <c r="G5510" t="s">
        <v>1673</v>
      </c>
      <c r="H5510" t="s">
        <v>1674</v>
      </c>
      <c r="I5510" t="s">
        <v>384</v>
      </c>
      <c r="J5510" t="s">
        <v>37</v>
      </c>
      <c r="K5510" t="s">
        <v>7</v>
      </c>
      <c r="L5510" t="s">
        <v>8</v>
      </c>
      <c r="M5510" t="s">
        <v>7</v>
      </c>
      <c r="N5510" t="s">
        <v>9</v>
      </c>
      <c r="O5510" t="s">
        <v>10</v>
      </c>
      <c r="P5510" s="83">
        <v>5</v>
      </c>
      <c r="Q5510">
        <v>0</v>
      </c>
      <c r="R5510">
        <f t="shared" si="185"/>
        <v>5</v>
      </c>
      <c r="S5510" s="9">
        <f t="shared" si="186"/>
        <v>0</v>
      </c>
    </row>
    <row r="5511" spans="1:19">
      <c r="A5511" s="83">
        <v>2021</v>
      </c>
      <c r="B5511" t="s">
        <v>1617</v>
      </c>
      <c r="C5511" t="s">
        <v>1648</v>
      </c>
      <c r="D5511" t="s">
        <v>1619</v>
      </c>
      <c r="E5511" t="s">
        <v>2</v>
      </c>
      <c r="F5511" t="s">
        <v>446</v>
      </c>
      <c r="G5511" t="s">
        <v>1649</v>
      </c>
      <c r="H5511" t="s">
        <v>448</v>
      </c>
      <c r="I5511" t="s">
        <v>36</v>
      </c>
      <c r="J5511" t="s">
        <v>37</v>
      </c>
      <c r="K5511" t="s">
        <v>7</v>
      </c>
      <c r="L5511" t="s">
        <v>8</v>
      </c>
      <c r="M5511" t="s">
        <v>7</v>
      </c>
      <c r="N5511" t="s">
        <v>9</v>
      </c>
      <c r="O5511" t="s">
        <v>10</v>
      </c>
      <c r="P5511" s="83">
        <v>3</v>
      </c>
      <c r="Q5511">
        <v>2.17</v>
      </c>
      <c r="R5511">
        <f t="shared" si="185"/>
        <v>0.83000000000000007</v>
      </c>
      <c r="S5511" s="9">
        <f t="shared" si="186"/>
        <v>0.72333333333333327</v>
      </c>
    </row>
    <row r="5512" spans="1:19">
      <c r="A5512" s="83">
        <v>2021</v>
      </c>
      <c r="B5512" t="s">
        <v>1617</v>
      </c>
      <c r="C5512" t="s">
        <v>1648</v>
      </c>
      <c r="D5512" t="s">
        <v>1619</v>
      </c>
      <c r="E5512" t="s">
        <v>2</v>
      </c>
      <c r="F5512" t="s">
        <v>449</v>
      </c>
      <c r="G5512" t="s">
        <v>1650</v>
      </c>
      <c r="H5512" t="s">
        <v>448</v>
      </c>
      <c r="I5512" t="s">
        <v>36</v>
      </c>
      <c r="J5512" t="s">
        <v>37</v>
      </c>
      <c r="K5512" t="s">
        <v>7</v>
      </c>
      <c r="L5512" t="s">
        <v>8</v>
      </c>
      <c r="M5512" t="s">
        <v>7</v>
      </c>
      <c r="N5512" t="s">
        <v>9</v>
      </c>
      <c r="O5512" t="s">
        <v>10</v>
      </c>
      <c r="P5512" s="83">
        <v>3</v>
      </c>
      <c r="Q5512">
        <v>0</v>
      </c>
      <c r="R5512">
        <f t="shared" si="185"/>
        <v>3</v>
      </c>
      <c r="S5512" s="9">
        <f t="shared" si="186"/>
        <v>0</v>
      </c>
    </row>
    <row r="5513" spans="1:19">
      <c r="A5513" s="83">
        <v>2021</v>
      </c>
      <c r="B5513" t="s">
        <v>1617</v>
      </c>
      <c r="C5513" t="s">
        <v>1648</v>
      </c>
      <c r="D5513" t="s">
        <v>1619</v>
      </c>
      <c r="E5513" t="s">
        <v>2</v>
      </c>
      <c r="F5513" t="s">
        <v>452</v>
      </c>
      <c r="G5513" t="s">
        <v>1675</v>
      </c>
      <c r="H5513" t="s">
        <v>448</v>
      </c>
      <c r="I5513" t="s">
        <v>36</v>
      </c>
      <c r="J5513" t="s">
        <v>37</v>
      </c>
      <c r="K5513" t="s">
        <v>7</v>
      </c>
      <c r="L5513" t="s">
        <v>8</v>
      </c>
      <c r="M5513" t="s">
        <v>7</v>
      </c>
      <c r="N5513" t="s">
        <v>9</v>
      </c>
      <c r="O5513" t="s">
        <v>10</v>
      </c>
      <c r="P5513" s="83">
        <v>1</v>
      </c>
      <c r="Q5513">
        <v>0</v>
      </c>
      <c r="R5513">
        <f t="shared" si="185"/>
        <v>1</v>
      </c>
      <c r="S5513" s="9">
        <f t="shared" si="186"/>
        <v>0</v>
      </c>
    </row>
    <row r="5514" spans="1:19">
      <c r="A5514" s="83">
        <v>2021</v>
      </c>
      <c r="B5514" t="s">
        <v>1617</v>
      </c>
      <c r="C5514" t="s">
        <v>1648</v>
      </c>
      <c r="D5514" t="s">
        <v>1619</v>
      </c>
      <c r="E5514" t="s">
        <v>2</v>
      </c>
      <c r="F5514" t="s">
        <v>455</v>
      </c>
      <c r="G5514" t="s">
        <v>1651</v>
      </c>
      <c r="H5514" t="s">
        <v>448</v>
      </c>
      <c r="I5514" t="s">
        <v>36</v>
      </c>
      <c r="J5514" t="s">
        <v>37</v>
      </c>
      <c r="K5514" t="s">
        <v>7</v>
      </c>
      <c r="L5514" t="s">
        <v>8</v>
      </c>
      <c r="M5514" t="s">
        <v>7</v>
      </c>
      <c r="N5514" t="s">
        <v>9</v>
      </c>
      <c r="O5514" t="s">
        <v>10</v>
      </c>
      <c r="P5514" s="83">
        <v>3</v>
      </c>
      <c r="Q5514">
        <v>0</v>
      </c>
      <c r="R5514">
        <f t="shared" si="185"/>
        <v>3</v>
      </c>
      <c r="S5514" s="9">
        <f t="shared" si="186"/>
        <v>0</v>
      </c>
    </row>
    <row r="5515" spans="1:19">
      <c r="A5515" s="1">
        <v>2021</v>
      </c>
      <c r="B5515" t="s">
        <v>0</v>
      </c>
      <c r="C5515" t="s">
        <v>20</v>
      </c>
      <c r="D5515" t="s">
        <v>1619</v>
      </c>
      <c r="E5515" s="11" t="s">
        <v>2</v>
      </c>
      <c r="F5515" s="11" t="s">
        <v>1</v>
      </c>
      <c r="G5515" s="11" t="s">
        <v>1676</v>
      </c>
      <c r="H5515" s="11" t="s">
        <v>229</v>
      </c>
      <c r="I5515" s="11" t="s">
        <v>230</v>
      </c>
      <c r="J5515" s="11" t="s">
        <v>79</v>
      </c>
      <c r="K5515" s="11" t="s">
        <v>7</v>
      </c>
      <c r="L5515" s="11" t="s">
        <v>8</v>
      </c>
      <c r="M5515" s="11" t="s">
        <v>7</v>
      </c>
      <c r="N5515" s="11" t="s">
        <v>9</v>
      </c>
      <c r="O5515" s="11" t="s">
        <v>10</v>
      </c>
      <c r="P5515" s="88">
        <v>14</v>
      </c>
      <c r="Q5515" s="13">
        <v>10.199999999999999</v>
      </c>
      <c r="R5515" s="13">
        <f>P5515-Q5515</f>
        <v>3.8000000000000007</v>
      </c>
      <c r="S5515" s="93">
        <f>Q5515/P5515</f>
        <v>0.72857142857142854</v>
      </c>
    </row>
    <row r="5516" spans="1:19">
      <c r="A5516" s="123" t="s">
        <v>1677</v>
      </c>
      <c r="B5516" s="123"/>
      <c r="C5516" s="123"/>
      <c r="D5516" s="123"/>
      <c r="E5516" s="123"/>
      <c r="F5516" s="123"/>
      <c r="G5516" s="123"/>
      <c r="H5516" s="123"/>
      <c r="I5516" s="123"/>
      <c r="J5516" s="123"/>
      <c r="K5516" s="123"/>
      <c r="L5516" s="123"/>
      <c r="M5516" s="123"/>
      <c r="N5516" s="123"/>
      <c r="O5516" s="123"/>
      <c r="P5516" s="123"/>
      <c r="Q5516" s="123"/>
      <c r="R5516" s="123"/>
      <c r="S5516" s="123"/>
    </row>
    <row r="5517" spans="1:19">
      <c r="A5517" s="98" t="s">
        <v>1449</v>
      </c>
      <c r="F5517" s="66" t="s">
        <v>1678</v>
      </c>
      <c r="G5517" s="66"/>
      <c r="P5517" s="83"/>
      <c r="S5517" s="9"/>
    </row>
    <row r="5518" spans="1:19">
      <c r="A5518" s="83">
        <v>2021</v>
      </c>
      <c r="B5518" t="s">
        <v>1617</v>
      </c>
      <c r="C5518" t="s">
        <v>1636</v>
      </c>
      <c r="D5518" t="s">
        <v>1619</v>
      </c>
      <c r="E5518" t="s">
        <v>154</v>
      </c>
      <c r="F5518" t="s">
        <v>95</v>
      </c>
      <c r="G5518" t="s">
        <v>1657</v>
      </c>
      <c r="H5518" t="s">
        <v>97</v>
      </c>
      <c r="I5518" t="s">
        <v>98</v>
      </c>
      <c r="J5518" t="s">
        <v>6</v>
      </c>
      <c r="K5518" t="s">
        <v>7</v>
      </c>
      <c r="L5518" t="s">
        <v>8</v>
      </c>
      <c r="M5518" t="s">
        <v>7</v>
      </c>
      <c r="N5518" t="s">
        <v>9</v>
      </c>
      <c r="O5518" t="s">
        <v>10</v>
      </c>
      <c r="P5518" s="83">
        <v>22</v>
      </c>
      <c r="Q5518">
        <v>14.62</v>
      </c>
      <c r="R5518">
        <v>7.3800000000000008</v>
      </c>
      <c r="S5518" s="9">
        <v>0.66454545454545455</v>
      </c>
    </row>
    <row r="5519" spans="1:19">
      <c r="A5519" s="83">
        <v>2021</v>
      </c>
      <c r="B5519" t="s">
        <v>1617</v>
      </c>
      <c r="C5519" t="s">
        <v>1636</v>
      </c>
      <c r="D5519" t="s">
        <v>1619</v>
      </c>
      <c r="E5519" t="s">
        <v>2</v>
      </c>
      <c r="F5519" t="s">
        <v>1</v>
      </c>
      <c r="G5519" t="s">
        <v>1652</v>
      </c>
      <c r="H5519" t="s">
        <v>232</v>
      </c>
      <c r="I5519" t="s">
        <v>233</v>
      </c>
      <c r="J5519" t="s">
        <v>6</v>
      </c>
      <c r="K5519" t="s">
        <v>7</v>
      </c>
      <c r="L5519" t="s">
        <v>8</v>
      </c>
      <c r="M5519" t="s">
        <v>7</v>
      </c>
      <c r="N5519" t="s">
        <v>9</v>
      </c>
      <c r="O5519" t="s">
        <v>10</v>
      </c>
      <c r="P5519" s="83">
        <v>6</v>
      </c>
      <c r="Q5519">
        <v>2</v>
      </c>
      <c r="R5519">
        <v>4</v>
      </c>
      <c r="S5519" s="9">
        <v>0.33333333333333331</v>
      </c>
    </row>
    <row r="5520" spans="1:19">
      <c r="A5520" s="83">
        <v>2021</v>
      </c>
      <c r="B5520" t="s">
        <v>1617</v>
      </c>
      <c r="C5520" t="s">
        <v>1636</v>
      </c>
      <c r="D5520" t="s">
        <v>1619</v>
      </c>
      <c r="E5520" t="s">
        <v>2</v>
      </c>
      <c r="F5520" t="s">
        <v>1</v>
      </c>
      <c r="G5520" t="s">
        <v>1652</v>
      </c>
      <c r="H5520" t="s">
        <v>232</v>
      </c>
      <c r="I5520" t="s">
        <v>233</v>
      </c>
      <c r="J5520" t="s">
        <v>6</v>
      </c>
      <c r="K5520" t="s">
        <v>38</v>
      </c>
      <c r="L5520" t="s">
        <v>8</v>
      </c>
      <c r="M5520" t="s">
        <v>8</v>
      </c>
      <c r="N5520" t="s">
        <v>7</v>
      </c>
      <c r="O5520" t="s">
        <v>39</v>
      </c>
      <c r="P5520" s="83">
        <v>3</v>
      </c>
      <c r="Q5520">
        <v>1</v>
      </c>
      <c r="R5520">
        <v>2</v>
      </c>
      <c r="S5520" s="9">
        <v>0.33333333333333331</v>
      </c>
    </row>
    <row r="5521" spans="1:19">
      <c r="A5521" s="83">
        <v>2021</v>
      </c>
      <c r="B5521" t="s">
        <v>1617</v>
      </c>
      <c r="C5521" t="s">
        <v>1636</v>
      </c>
      <c r="D5521" t="s">
        <v>299</v>
      </c>
      <c r="E5521" t="s">
        <v>2</v>
      </c>
      <c r="F5521" t="s">
        <v>263</v>
      </c>
      <c r="G5521" t="s">
        <v>1664</v>
      </c>
      <c r="H5521" t="s">
        <v>1665</v>
      </c>
      <c r="I5521" t="s">
        <v>298</v>
      </c>
      <c r="J5521" t="s">
        <v>6</v>
      </c>
      <c r="K5521" t="s">
        <v>7</v>
      </c>
      <c r="L5521" t="s">
        <v>8</v>
      </c>
      <c r="M5521" t="s">
        <v>7</v>
      </c>
      <c r="N5521" t="s">
        <v>9</v>
      </c>
      <c r="O5521" t="s">
        <v>10</v>
      </c>
      <c r="P5521" s="83">
        <v>1</v>
      </c>
      <c r="Q5521">
        <v>0.2</v>
      </c>
      <c r="R5521">
        <v>0.8</v>
      </c>
      <c r="S5521" s="9">
        <v>0.2</v>
      </c>
    </row>
    <row r="5522" spans="1:19">
      <c r="A5522" s="83">
        <v>2021</v>
      </c>
      <c r="B5522" t="s">
        <v>1617</v>
      </c>
      <c r="C5522" t="s">
        <v>1618</v>
      </c>
      <c r="D5522" t="s">
        <v>1619</v>
      </c>
      <c r="E5522" t="s">
        <v>154</v>
      </c>
      <c r="F5522" t="s">
        <v>247</v>
      </c>
      <c r="G5522" t="s">
        <v>1620</v>
      </c>
      <c r="H5522" t="s">
        <v>771</v>
      </c>
      <c r="I5522" t="s">
        <v>763</v>
      </c>
      <c r="J5522" t="s">
        <v>79</v>
      </c>
      <c r="K5522" t="s">
        <v>8</v>
      </c>
      <c r="L5522" t="s">
        <v>8</v>
      </c>
      <c r="M5522" t="s">
        <v>8</v>
      </c>
      <c r="N5522" t="s">
        <v>130</v>
      </c>
      <c r="O5522" t="s">
        <v>131</v>
      </c>
      <c r="P5522" s="83">
        <v>40</v>
      </c>
      <c r="Q5522">
        <v>19</v>
      </c>
      <c r="R5522">
        <v>21</v>
      </c>
      <c r="S5522" s="9">
        <v>0.47499999999999998</v>
      </c>
    </row>
    <row r="5523" spans="1:19">
      <c r="A5523" s="83">
        <v>2021</v>
      </c>
      <c r="B5523" t="s">
        <v>1617</v>
      </c>
      <c r="C5523" t="s">
        <v>1618</v>
      </c>
      <c r="D5523" t="s">
        <v>1619</v>
      </c>
      <c r="E5523" t="s">
        <v>154</v>
      </c>
      <c r="F5523" t="s">
        <v>247</v>
      </c>
      <c r="G5523" t="s">
        <v>1620</v>
      </c>
      <c r="H5523" t="s">
        <v>771</v>
      </c>
      <c r="I5523" t="s">
        <v>763</v>
      </c>
      <c r="J5523" t="s">
        <v>79</v>
      </c>
      <c r="K5523" t="s">
        <v>8</v>
      </c>
      <c r="L5523" t="s">
        <v>8</v>
      </c>
      <c r="M5523" t="s">
        <v>8</v>
      </c>
      <c r="N5523" t="s">
        <v>8</v>
      </c>
      <c r="O5523" t="s">
        <v>238</v>
      </c>
      <c r="P5523" s="83">
        <v>30</v>
      </c>
      <c r="Q5523">
        <v>19</v>
      </c>
      <c r="R5523">
        <v>11</v>
      </c>
      <c r="S5523" s="9">
        <v>0.6333333333333333</v>
      </c>
    </row>
    <row r="5524" spans="1:19">
      <c r="A5524" s="83">
        <v>2021</v>
      </c>
      <c r="B5524" t="s">
        <v>1617</v>
      </c>
      <c r="C5524" t="s">
        <v>1618</v>
      </c>
      <c r="D5524" t="s">
        <v>1619</v>
      </c>
      <c r="E5524" t="s">
        <v>2</v>
      </c>
      <c r="F5524" t="s">
        <v>51</v>
      </c>
      <c r="G5524" t="s">
        <v>1625</v>
      </c>
      <c r="H5524" t="s">
        <v>1626</v>
      </c>
      <c r="I5524" t="s">
        <v>127</v>
      </c>
      <c r="J5524" t="s">
        <v>79</v>
      </c>
      <c r="K5524" t="s">
        <v>7</v>
      </c>
      <c r="L5524" t="s">
        <v>8</v>
      </c>
      <c r="M5524" t="s">
        <v>7</v>
      </c>
      <c r="N5524" t="s">
        <v>9</v>
      </c>
      <c r="O5524" t="s">
        <v>10</v>
      </c>
      <c r="P5524" s="83">
        <v>4</v>
      </c>
      <c r="Q5524">
        <v>2</v>
      </c>
      <c r="R5524">
        <v>2</v>
      </c>
      <c r="S5524" s="9">
        <v>0.5</v>
      </c>
    </row>
    <row r="5525" spans="1:19">
      <c r="A5525" s="83">
        <v>2021</v>
      </c>
      <c r="B5525" t="s">
        <v>1617</v>
      </c>
      <c r="C5525" t="s">
        <v>1618</v>
      </c>
      <c r="D5525" t="s">
        <v>1619</v>
      </c>
      <c r="E5525" t="s">
        <v>2</v>
      </c>
      <c r="F5525" t="s">
        <v>54</v>
      </c>
      <c r="G5525" t="s">
        <v>1621</v>
      </c>
      <c r="H5525" t="s">
        <v>126</v>
      </c>
      <c r="I5525" t="s">
        <v>127</v>
      </c>
      <c r="J5525" t="s">
        <v>79</v>
      </c>
      <c r="K5525" t="s">
        <v>8</v>
      </c>
      <c r="L5525" t="s">
        <v>8</v>
      </c>
      <c r="M5525" t="s">
        <v>8</v>
      </c>
      <c r="N5525" t="s">
        <v>8</v>
      </c>
      <c r="O5525" t="s">
        <v>238</v>
      </c>
      <c r="P5525" s="83">
        <v>250</v>
      </c>
      <c r="Q5525">
        <v>123</v>
      </c>
      <c r="R5525">
        <v>127</v>
      </c>
      <c r="S5525" s="9">
        <v>0.49199999999999999</v>
      </c>
    </row>
    <row r="5526" spans="1:19">
      <c r="A5526" s="83">
        <v>2021</v>
      </c>
      <c r="B5526" t="s">
        <v>1617</v>
      </c>
      <c r="C5526" t="s">
        <v>1618</v>
      </c>
      <c r="D5526" t="s">
        <v>1619</v>
      </c>
      <c r="E5526" t="s">
        <v>2</v>
      </c>
      <c r="F5526" t="s">
        <v>91</v>
      </c>
      <c r="G5526" t="s">
        <v>1667</v>
      </c>
      <c r="H5526" t="s">
        <v>638</v>
      </c>
      <c r="I5526" t="s">
        <v>639</v>
      </c>
      <c r="J5526" t="s">
        <v>6</v>
      </c>
      <c r="K5526" t="s">
        <v>7</v>
      </c>
      <c r="L5526" t="s">
        <v>8</v>
      </c>
      <c r="M5526" t="s">
        <v>7</v>
      </c>
      <c r="N5526" t="s">
        <v>9</v>
      </c>
      <c r="O5526" t="s">
        <v>10</v>
      </c>
      <c r="P5526" s="83">
        <v>6</v>
      </c>
      <c r="Q5526">
        <v>2.93</v>
      </c>
      <c r="R5526">
        <v>3.07</v>
      </c>
      <c r="S5526" s="9">
        <v>0.48833333333333334</v>
      </c>
    </row>
    <row r="5527" spans="1:19">
      <c r="A5527" s="83">
        <v>2021</v>
      </c>
      <c r="B5527" t="s">
        <v>1617</v>
      </c>
      <c r="C5527" t="s">
        <v>1618</v>
      </c>
      <c r="D5527" t="s">
        <v>1619</v>
      </c>
      <c r="E5527" t="s">
        <v>2</v>
      </c>
      <c r="F5527" t="s">
        <v>64</v>
      </c>
      <c r="G5527" t="s">
        <v>1622</v>
      </c>
      <c r="H5527" t="s">
        <v>126</v>
      </c>
      <c r="I5527" t="s">
        <v>127</v>
      </c>
      <c r="J5527" t="s">
        <v>79</v>
      </c>
      <c r="K5527" t="s">
        <v>7</v>
      </c>
      <c r="L5527" t="s">
        <v>8</v>
      </c>
      <c r="M5527" t="s">
        <v>7</v>
      </c>
      <c r="N5527" t="s">
        <v>9</v>
      </c>
      <c r="O5527" t="s">
        <v>10</v>
      </c>
      <c r="P5527" s="83">
        <v>21</v>
      </c>
      <c r="Q5527">
        <v>11.43</v>
      </c>
      <c r="R5527">
        <v>9.57</v>
      </c>
      <c r="S5527" s="9">
        <v>0.54428571428571426</v>
      </c>
    </row>
    <row r="5528" spans="1:19">
      <c r="A5528" s="83">
        <v>2021</v>
      </c>
      <c r="B5528" t="s">
        <v>1617</v>
      </c>
      <c r="C5528" t="s">
        <v>1618</v>
      </c>
      <c r="D5528" t="s">
        <v>1619</v>
      </c>
      <c r="E5528" t="s">
        <v>2</v>
      </c>
      <c r="F5528" t="s">
        <v>64</v>
      </c>
      <c r="G5528" t="s">
        <v>1622</v>
      </c>
      <c r="H5528" t="s">
        <v>126</v>
      </c>
      <c r="I5528" t="s">
        <v>127</v>
      </c>
      <c r="J5528" t="s">
        <v>79</v>
      </c>
      <c r="K5528" t="s">
        <v>8</v>
      </c>
      <c r="L5528" t="s">
        <v>8</v>
      </c>
      <c r="M5528" t="s">
        <v>8</v>
      </c>
      <c r="N5528" t="s">
        <v>38</v>
      </c>
      <c r="O5528" t="s">
        <v>239</v>
      </c>
      <c r="P5528" s="83">
        <v>392</v>
      </c>
      <c r="Q5528">
        <v>216</v>
      </c>
      <c r="R5528">
        <v>176</v>
      </c>
      <c r="S5528" s="9">
        <v>0.55102040816326525</v>
      </c>
    </row>
    <row r="5529" spans="1:19">
      <c r="A5529" s="83">
        <v>2021</v>
      </c>
      <c r="B5529" t="s">
        <v>1617</v>
      </c>
      <c r="C5529" t="s">
        <v>1618</v>
      </c>
      <c r="D5529" t="s">
        <v>1619</v>
      </c>
      <c r="E5529" t="s">
        <v>2</v>
      </c>
      <c r="F5529" t="s">
        <v>64</v>
      </c>
      <c r="G5529" t="s">
        <v>1622</v>
      </c>
      <c r="H5529" t="s">
        <v>126</v>
      </c>
      <c r="I5529" t="s">
        <v>127</v>
      </c>
      <c r="J5529" t="s">
        <v>79</v>
      </c>
      <c r="K5529" t="s">
        <v>7</v>
      </c>
      <c r="L5529" t="s">
        <v>8</v>
      </c>
      <c r="M5529" t="s">
        <v>8</v>
      </c>
      <c r="N5529" t="s">
        <v>8</v>
      </c>
      <c r="O5529" t="s">
        <v>236</v>
      </c>
      <c r="P5529" s="83">
        <v>2</v>
      </c>
      <c r="Q5529">
        <v>0</v>
      </c>
      <c r="R5529">
        <v>2</v>
      </c>
      <c r="S5529" s="9">
        <v>0</v>
      </c>
    </row>
    <row r="5530" spans="1:19">
      <c r="A5530" s="83">
        <v>2021</v>
      </c>
      <c r="B5530" t="s">
        <v>1617</v>
      </c>
      <c r="C5530" t="s">
        <v>1618</v>
      </c>
      <c r="D5530" t="s">
        <v>1619</v>
      </c>
      <c r="E5530" t="s">
        <v>2</v>
      </c>
      <c r="F5530" t="s">
        <v>64</v>
      </c>
      <c r="G5530" t="s">
        <v>1622</v>
      </c>
      <c r="H5530" t="s">
        <v>126</v>
      </c>
      <c r="I5530" t="s">
        <v>127</v>
      </c>
      <c r="J5530" t="s">
        <v>79</v>
      </c>
      <c r="K5530" t="s">
        <v>7</v>
      </c>
      <c r="L5530" t="s">
        <v>8</v>
      </c>
      <c r="M5530" t="s">
        <v>8</v>
      </c>
      <c r="N5530" t="s">
        <v>40</v>
      </c>
      <c r="O5530" t="s">
        <v>235</v>
      </c>
      <c r="P5530" s="83">
        <v>2</v>
      </c>
      <c r="Q5530">
        <v>0</v>
      </c>
      <c r="R5530">
        <v>2</v>
      </c>
      <c r="S5530" s="9">
        <v>0</v>
      </c>
    </row>
    <row r="5531" spans="1:19">
      <c r="A5531" s="83">
        <v>2021</v>
      </c>
      <c r="B5531" t="s">
        <v>1617</v>
      </c>
      <c r="C5531" t="s">
        <v>1618</v>
      </c>
      <c r="D5531" t="s">
        <v>1619</v>
      </c>
      <c r="E5531" t="s">
        <v>2</v>
      </c>
      <c r="F5531" t="s">
        <v>64</v>
      </c>
      <c r="G5531" t="s">
        <v>1622</v>
      </c>
      <c r="H5531" t="s">
        <v>126</v>
      </c>
      <c r="I5531" t="s">
        <v>127</v>
      </c>
      <c r="J5531" t="s">
        <v>79</v>
      </c>
      <c r="K5531" t="s">
        <v>8</v>
      </c>
      <c r="L5531" t="s">
        <v>8</v>
      </c>
      <c r="M5531" t="s">
        <v>8</v>
      </c>
      <c r="N5531" t="s">
        <v>8</v>
      </c>
      <c r="O5531" t="s">
        <v>238</v>
      </c>
      <c r="P5531" s="83">
        <v>562</v>
      </c>
      <c r="Q5531">
        <v>243</v>
      </c>
      <c r="R5531">
        <v>319</v>
      </c>
      <c r="S5531" s="9">
        <v>0.43238434163701067</v>
      </c>
    </row>
    <row r="5532" spans="1:19">
      <c r="A5532" s="83">
        <v>2021</v>
      </c>
      <c r="B5532" t="s">
        <v>1617</v>
      </c>
      <c r="C5532" t="s">
        <v>1618</v>
      </c>
      <c r="D5532" t="s">
        <v>1619</v>
      </c>
      <c r="E5532" t="s">
        <v>2</v>
      </c>
      <c r="F5532" t="s">
        <v>64</v>
      </c>
      <c r="G5532" t="s">
        <v>1622</v>
      </c>
      <c r="H5532" t="s">
        <v>126</v>
      </c>
      <c r="I5532" t="s">
        <v>127</v>
      </c>
      <c r="J5532" t="s">
        <v>79</v>
      </c>
      <c r="K5532" t="s">
        <v>7</v>
      </c>
      <c r="L5532" t="s">
        <v>8</v>
      </c>
      <c r="M5532" t="s">
        <v>38</v>
      </c>
      <c r="N5532" t="s">
        <v>8</v>
      </c>
      <c r="O5532" t="s">
        <v>86</v>
      </c>
      <c r="P5532" s="83">
        <v>2</v>
      </c>
      <c r="Q5532">
        <v>0</v>
      </c>
      <c r="R5532">
        <v>2</v>
      </c>
      <c r="S5532" s="9">
        <v>0</v>
      </c>
    </row>
    <row r="5533" spans="1:19">
      <c r="A5533" s="83">
        <v>2021</v>
      </c>
      <c r="B5533" t="s">
        <v>1617</v>
      </c>
      <c r="C5533" t="s">
        <v>1618</v>
      </c>
      <c r="D5533" t="s">
        <v>1619</v>
      </c>
      <c r="E5533" t="s">
        <v>2</v>
      </c>
      <c r="F5533" t="s">
        <v>254</v>
      </c>
      <c r="G5533" t="s">
        <v>1668</v>
      </c>
      <c r="H5533" t="s">
        <v>638</v>
      </c>
      <c r="I5533" t="s">
        <v>639</v>
      </c>
      <c r="J5533" t="s">
        <v>6</v>
      </c>
      <c r="K5533" t="s">
        <v>7</v>
      </c>
      <c r="L5533" t="s">
        <v>8</v>
      </c>
      <c r="M5533" t="s">
        <v>7</v>
      </c>
      <c r="N5533" t="s">
        <v>9</v>
      </c>
      <c r="O5533" t="s">
        <v>10</v>
      </c>
      <c r="P5533" s="83">
        <v>3</v>
      </c>
      <c r="Q5533">
        <v>1.61</v>
      </c>
      <c r="R5533">
        <v>1.39</v>
      </c>
      <c r="S5533" s="9">
        <v>0.53666666666666674</v>
      </c>
    </row>
    <row r="5534" spans="1:19">
      <c r="A5534" s="83">
        <v>2021</v>
      </c>
      <c r="B5534" t="s">
        <v>1617</v>
      </c>
      <c r="C5534" t="s">
        <v>1618</v>
      </c>
      <c r="D5534" t="s">
        <v>1619</v>
      </c>
      <c r="E5534" t="s">
        <v>2</v>
      </c>
      <c r="F5534" t="s">
        <v>256</v>
      </c>
      <c r="G5534" t="s">
        <v>1623</v>
      </c>
      <c r="H5534" t="s">
        <v>126</v>
      </c>
      <c r="I5534" t="s">
        <v>127</v>
      </c>
      <c r="J5534" t="s">
        <v>79</v>
      </c>
      <c r="K5534" t="s">
        <v>40</v>
      </c>
      <c r="L5534" t="s">
        <v>8</v>
      </c>
      <c r="M5534" t="s">
        <v>8</v>
      </c>
      <c r="N5534" t="s">
        <v>7</v>
      </c>
      <c r="O5534" t="s">
        <v>129</v>
      </c>
      <c r="P5534" s="83">
        <v>2</v>
      </c>
      <c r="Q5534">
        <v>0</v>
      </c>
      <c r="R5534">
        <v>2</v>
      </c>
      <c r="S5534" s="9">
        <v>0</v>
      </c>
    </row>
    <row r="5535" spans="1:19">
      <c r="A5535" s="83">
        <v>2021</v>
      </c>
      <c r="B5535" t="s">
        <v>1617</v>
      </c>
      <c r="C5535" t="s">
        <v>1618</v>
      </c>
      <c r="D5535" t="s">
        <v>1619</v>
      </c>
      <c r="E5535" t="s">
        <v>2</v>
      </c>
      <c r="F5535" t="s">
        <v>256</v>
      </c>
      <c r="G5535" t="s">
        <v>1623</v>
      </c>
      <c r="H5535" t="s">
        <v>126</v>
      </c>
      <c r="I5535" t="s">
        <v>127</v>
      </c>
      <c r="J5535" t="s">
        <v>79</v>
      </c>
      <c r="K5535" t="s">
        <v>40</v>
      </c>
      <c r="L5535" t="s">
        <v>8</v>
      </c>
      <c r="M5535" t="s">
        <v>8</v>
      </c>
      <c r="N5535" t="s">
        <v>201</v>
      </c>
      <c r="O5535" t="s">
        <v>315</v>
      </c>
      <c r="P5535" s="83">
        <v>1</v>
      </c>
      <c r="Q5535">
        <v>0</v>
      </c>
      <c r="R5535">
        <v>1</v>
      </c>
      <c r="S5535" s="9">
        <v>0</v>
      </c>
    </row>
    <row r="5536" spans="1:19">
      <c r="A5536" s="83">
        <v>2021</v>
      </c>
      <c r="B5536" t="s">
        <v>1617</v>
      </c>
      <c r="C5536" t="s">
        <v>1618</v>
      </c>
      <c r="D5536" t="s">
        <v>1619</v>
      </c>
      <c r="E5536" t="s">
        <v>2</v>
      </c>
      <c r="F5536" t="s">
        <v>256</v>
      </c>
      <c r="G5536" t="s">
        <v>1623</v>
      </c>
      <c r="H5536" t="s">
        <v>126</v>
      </c>
      <c r="I5536" t="s">
        <v>127</v>
      </c>
      <c r="J5536" t="s">
        <v>79</v>
      </c>
      <c r="K5536" t="s">
        <v>7</v>
      </c>
      <c r="L5536" t="s">
        <v>8</v>
      </c>
      <c r="M5536" t="s">
        <v>38</v>
      </c>
      <c r="N5536" t="s">
        <v>40</v>
      </c>
      <c r="O5536" t="s">
        <v>85</v>
      </c>
      <c r="P5536" s="83">
        <v>15</v>
      </c>
      <c r="Q5536">
        <v>0</v>
      </c>
      <c r="R5536">
        <v>15</v>
      </c>
      <c r="S5536" s="9">
        <v>0</v>
      </c>
    </row>
    <row r="5537" spans="1:19">
      <c r="A5537" s="83">
        <v>2021</v>
      </c>
      <c r="B5537" t="s">
        <v>1617</v>
      </c>
      <c r="C5537" t="s">
        <v>1618</v>
      </c>
      <c r="D5537" t="s">
        <v>1619</v>
      </c>
      <c r="E5537" t="s">
        <v>2</v>
      </c>
      <c r="F5537" t="s">
        <v>256</v>
      </c>
      <c r="G5537" t="s">
        <v>1623</v>
      </c>
      <c r="H5537" t="s">
        <v>126</v>
      </c>
      <c r="I5537" t="s">
        <v>127</v>
      </c>
      <c r="J5537" t="s">
        <v>79</v>
      </c>
      <c r="K5537" t="s">
        <v>7</v>
      </c>
      <c r="L5537" t="s">
        <v>8</v>
      </c>
      <c r="M5537" t="s">
        <v>7</v>
      </c>
      <c r="N5537" t="s">
        <v>9</v>
      </c>
      <c r="O5537" t="s">
        <v>10</v>
      </c>
      <c r="P5537" s="83">
        <v>24</v>
      </c>
      <c r="Q5537">
        <v>10.1</v>
      </c>
      <c r="R5537">
        <v>13.9</v>
      </c>
      <c r="S5537" s="9">
        <v>0.42083333333333334</v>
      </c>
    </row>
    <row r="5538" spans="1:19">
      <c r="A5538" s="83">
        <v>2021</v>
      </c>
      <c r="B5538" t="s">
        <v>1617</v>
      </c>
      <c r="C5538" t="s">
        <v>1618</v>
      </c>
      <c r="D5538" t="s">
        <v>1619</v>
      </c>
      <c r="E5538" t="s">
        <v>2</v>
      </c>
      <c r="F5538" t="s">
        <v>256</v>
      </c>
      <c r="G5538" t="s">
        <v>1623</v>
      </c>
      <c r="H5538" t="s">
        <v>126</v>
      </c>
      <c r="I5538" t="s">
        <v>127</v>
      </c>
      <c r="J5538" t="s">
        <v>79</v>
      </c>
      <c r="K5538" t="s">
        <v>7</v>
      </c>
      <c r="L5538" t="s">
        <v>8</v>
      </c>
      <c r="M5538" t="s">
        <v>38</v>
      </c>
      <c r="N5538" t="s">
        <v>8</v>
      </c>
      <c r="O5538" t="s">
        <v>86</v>
      </c>
      <c r="P5538" s="83">
        <v>2</v>
      </c>
      <c r="Q5538">
        <v>0</v>
      </c>
      <c r="R5538">
        <v>2</v>
      </c>
      <c r="S5538" s="9">
        <v>0</v>
      </c>
    </row>
    <row r="5539" spans="1:19">
      <c r="A5539" s="83">
        <v>2021</v>
      </c>
      <c r="B5539" t="s">
        <v>1617</v>
      </c>
      <c r="C5539" t="s">
        <v>1618</v>
      </c>
      <c r="D5539" t="s">
        <v>1619</v>
      </c>
      <c r="E5539" t="s">
        <v>2</v>
      </c>
      <c r="F5539" t="s">
        <v>256</v>
      </c>
      <c r="G5539" t="s">
        <v>1623</v>
      </c>
      <c r="H5539" t="s">
        <v>126</v>
      </c>
      <c r="I5539" t="s">
        <v>127</v>
      </c>
      <c r="J5539" t="s">
        <v>79</v>
      </c>
      <c r="K5539" t="s">
        <v>7</v>
      </c>
      <c r="L5539" t="s">
        <v>8</v>
      </c>
      <c r="M5539" t="s">
        <v>8</v>
      </c>
      <c r="N5539" t="s">
        <v>8</v>
      </c>
      <c r="O5539" t="s">
        <v>236</v>
      </c>
      <c r="P5539" s="83">
        <v>2</v>
      </c>
      <c r="Q5539">
        <v>1</v>
      </c>
      <c r="R5539">
        <v>1</v>
      </c>
      <c r="S5539" s="9">
        <v>0.5</v>
      </c>
    </row>
    <row r="5540" spans="1:19">
      <c r="A5540" s="83">
        <v>2021</v>
      </c>
      <c r="B5540" t="s">
        <v>1617</v>
      </c>
      <c r="C5540" t="s">
        <v>1618</v>
      </c>
      <c r="D5540" t="s">
        <v>1619</v>
      </c>
      <c r="E5540" t="s">
        <v>2</v>
      </c>
      <c r="F5540" t="s">
        <v>256</v>
      </c>
      <c r="G5540" t="s">
        <v>1623</v>
      </c>
      <c r="H5540" t="s">
        <v>126</v>
      </c>
      <c r="I5540" t="s">
        <v>127</v>
      </c>
      <c r="J5540" t="s">
        <v>79</v>
      </c>
      <c r="K5540" t="s">
        <v>8</v>
      </c>
      <c r="L5540" t="s">
        <v>8</v>
      </c>
      <c r="M5540" t="s">
        <v>8</v>
      </c>
      <c r="N5540" t="s">
        <v>40</v>
      </c>
      <c r="O5540" t="s">
        <v>318</v>
      </c>
      <c r="P5540" s="83">
        <v>150</v>
      </c>
      <c r="Q5540">
        <v>0</v>
      </c>
      <c r="R5540">
        <v>150</v>
      </c>
      <c r="S5540" s="9">
        <v>0</v>
      </c>
    </row>
    <row r="5541" spans="1:19">
      <c r="A5541" s="83">
        <v>2021</v>
      </c>
      <c r="B5541" t="s">
        <v>1617</v>
      </c>
      <c r="C5541" t="s">
        <v>1618</v>
      </c>
      <c r="D5541" t="s">
        <v>1619</v>
      </c>
      <c r="E5541" t="s">
        <v>2</v>
      </c>
      <c r="F5541" t="s">
        <v>256</v>
      </c>
      <c r="G5541" t="s">
        <v>1623</v>
      </c>
      <c r="H5541" t="s">
        <v>126</v>
      </c>
      <c r="I5541" t="s">
        <v>127</v>
      </c>
      <c r="J5541" t="s">
        <v>79</v>
      </c>
      <c r="K5541" t="s">
        <v>8</v>
      </c>
      <c r="L5541" t="s">
        <v>8</v>
      </c>
      <c r="M5541" t="s">
        <v>8</v>
      </c>
      <c r="N5541" t="s">
        <v>7</v>
      </c>
      <c r="O5541" t="s">
        <v>320</v>
      </c>
      <c r="P5541" s="83">
        <v>30</v>
      </c>
      <c r="Q5541">
        <v>0</v>
      </c>
      <c r="R5541">
        <v>30</v>
      </c>
      <c r="S5541" s="9">
        <v>0</v>
      </c>
    </row>
    <row r="5542" spans="1:19">
      <c r="A5542" s="83">
        <v>2021</v>
      </c>
      <c r="B5542" t="s">
        <v>1617</v>
      </c>
      <c r="C5542" t="s">
        <v>1618</v>
      </c>
      <c r="D5542" t="s">
        <v>1619</v>
      </c>
      <c r="E5542" t="s">
        <v>2</v>
      </c>
      <c r="F5542" t="s">
        <v>256</v>
      </c>
      <c r="G5542" t="s">
        <v>1623</v>
      </c>
      <c r="H5542" t="s">
        <v>126</v>
      </c>
      <c r="I5542" t="s">
        <v>127</v>
      </c>
      <c r="J5542" t="s">
        <v>79</v>
      </c>
      <c r="K5542" t="s">
        <v>38</v>
      </c>
      <c r="L5542" t="s">
        <v>8</v>
      </c>
      <c r="M5542" t="s">
        <v>8</v>
      </c>
      <c r="N5542" t="s">
        <v>7</v>
      </c>
      <c r="O5542" t="s">
        <v>39</v>
      </c>
      <c r="P5542" s="83">
        <v>5</v>
      </c>
      <c r="Q5542">
        <v>0</v>
      </c>
      <c r="R5542">
        <v>5</v>
      </c>
      <c r="S5542" s="9">
        <v>0</v>
      </c>
    </row>
    <row r="5543" spans="1:19">
      <c r="A5543" s="83">
        <v>2021</v>
      </c>
      <c r="B5543" t="s">
        <v>1617</v>
      </c>
      <c r="C5543" t="s">
        <v>1618</v>
      </c>
      <c r="D5543" t="s">
        <v>1619</v>
      </c>
      <c r="E5543" t="s">
        <v>2</v>
      </c>
      <c r="F5543" t="s">
        <v>256</v>
      </c>
      <c r="G5543" t="s">
        <v>1623</v>
      </c>
      <c r="H5543" t="s">
        <v>126</v>
      </c>
      <c r="I5543" t="s">
        <v>127</v>
      </c>
      <c r="J5543" t="s">
        <v>79</v>
      </c>
      <c r="K5543" t="s">
        <v>40</v>
      </c>
      <c r="L5543" t="s">
        <v>8</v>
      </c>
      <c r="M5543" t="s">
        <v>8</v>
      </c>
      <c r="N5543" t="s">
        <v>205</v>
      </c>
      <c r="O5543" t="s">
        <v>312</v>
      </c>
      <c r="P5543" s="83">
        <v>1</v>
      </c>
      <c r="Q5543">
        <v>0</v>
      </c>
      <c r="R5543">
        <v>1</v>
      </c>
      <c r="S5543" s="9">
        <v>0</v>
      </c>
    </row>
    <row r="5544" spans="1:19">
      <c r="A5544" s="83">
        <v>2021</v>
      </c>
      <c r="B5544" t="s">
        <v>1617</v>
      </c>
      <c r="C5544" t="s">
        <v>1618</v>
      </c>
      <c r="D5544" t="s">
        <v>1619</v>
      </c>
      <c r="E5544" t="s">
        <v>2</v>
      </c>
      <c r="F5544" t="s">
        <v>266</v>
      </c>
      <c r="G5544" t="s">
        <v>1669</v>
      </c>
      <c r="H5544" t="s">
        <v>638</v>
      </c>
      <c r="I5544" t="s">
        <v>639</v>
      </c>
      <c r="J5544" t="s">
        <v>6</v>
      </c>
      <c r="K5544" t="s">
        <v>7</v>
      </c>
      <c r="L5544" t="s">
        <v>8</v>
      </c>
      <c r="M5544" t="s">
        <v>7</v>
      </c>
      <c r="N5544" t="s">
        <v>9</v>
      </c>
      <c r="O5544" t="s">
        <v>10</v>
      </c>
      <c r="P5544" s="83">
        <v>6</v>
      </c>
      <c r="Q5544">
        <v>3.73</v>
      </c>
      <c r="R5544">
        <v>2.27</v>
      </c>
      <c r="S5544" s="9">
        <v>0.6216666666666667</v>
      </c>
    </row>
    <row r="5545" spans="1:19">
      <c r="A5545" s="83">
        <v>2021</v>
      </c>
      <c r="B5545" t="s">
        <v>1617</v>
      </c>
      <c r="C5545" t="s">
        <v>1618</v>
      </c>
      <c r="D5545" t="s">
        <v>1619</v>
      </c>
      <c r="E5545" t="s">
        <v>2</v>
      </c>
      <c r="F5545" t="s">
        <v>269</v>
      </c>
      <c r="G5545" t="s">
        <v>1627</v>
      </c>
      <c r="H5545" t="s">
        <v>771</v>
      </c>
      <c r="I5545" t="s">
        <v>763</v>
      </c>
      <c r="J5545" t="s">
        <v>79</v>
      </c>
      <c r="K5545" t="s">
        <v>8</v>
      </c>
      <c r="L5545" t="s">
        <v>8</v>
      </c>
      <c r="M5545" t="s">
        <v>8</v>
      </c>
      <c r="N5545" t="s">
        <v>130</v>
      </c>
      <c r="O5545" t="s">
        <v>131</v>
      </c>
      <c r="P5545" s="83">
        <v>50</v>
      </c>
      <c r="Q5545">
        <v>0</v>
      </c>
      <c r="R5545">
        <v>50</v>
      </c>
      <c r="S5545" s="9">
        <v>0</v>
      </c>
    </row>
    <row r="5546" spans="1:19">
      <c r="A5546" s="83">
        <v>2021</v>
      </c>
      <c r="B5546" t="s">
        <v>1617</v>
      </c>
      <c r="C5546" t="s">
        <v>1618</v>
      </c>
      <c r="D5546" t="s">
        <v>1619</v>
      </c>
      <c r="E5546" t="s">
        <v>2</v>
      </c>
      <c r="F5546" t="s">
        <v>269</v>
      </c>
      <c r="G5546" t="s">
        <v>1627</v>
      </c>
      <c r="H5546" t="s">
        <v>771</v>
      </c>
      <c r="I5546" t="s">
        <v>763</v>
      </c>
      <c r="J5546" t="s">
        <v>79</v>
      </c>
      <c r="K5546" t="s">
        <v>7</v>
      </c>
      <c r="L5546" t="s">
        <v>8</v>
      </c>
      <c r="M5546" t="s">
        <v>7</v>
      </c>
      <c r="N5546" t="s">
        <v>9</v>
      </c>
      <c r="O5546" t="s">
        <v>10</v>
      </c>
      <c r="P5546" s="83">
        <v>8</v>
      </c>
      <c r="Q5546">
        <v>4.2</v>
      </c>
      <c r="R5546">
        <v>3.8</v>
      </c>
      <c r="S5546" s="9">
        <v>0.52500000000000002</v>
      </c>
    </row>
    <row r="5547" spans="1:19">
      <c r="A5547" s="83">
        <v>2021</v>
      </c>
      <c r="B5547" t="s">
        <v>1617</v>
      </c>
      <c r="C5547" t="s">
        <v>1618</v>
      </c>
      <c r="D5547" t="s">
        <v>1619</v>
      </c>
      <c r="E5547" t="s">
        <v>2</v>
      </c>
      <c r="F5547" t="s">
        <v>287</v>
      </c>
      <c r="G5547" t="s">
        <v>1624</v>
      </c>
      <c r="H5547" t="s">
        <v>771</v>
      </c>
      <c r="I5547" t="s">
        <v>763</v>
      </c>
      <c r="J5547" t="s">
        <v>79</v>
      </c>
      <c r="K5547" t="s">
        <v>7</v>
      </c>
      <c r="L5547" t="s">
        <v>8</v>
      </c>
      <c r="M5547" t="s">
        <v>7</v>
      </c>
      <c r="N5547" t="s">
        <v>9</v>
      </c>
      <c r="O5547" t="s">
        <v>10</v>
      </c>
      <c r="P5547" s="83">
        <v>8</v>
      </c>
      <c r="Q5547">
        <v>1</v>
      </c>
      <c r="R5547">
        <v>7</v>
      </c>
      <c r="S5547" s="9">
        <v>0.125</v>
      </c>
    </row>
    <row r="5548" spans="1:19">
      <c r="A5548" s="83">
        <v>2021</v>
      </c>
      <c r="B5548" t="s">
        <v>1617</v>
      </c>
      <c r="C5548" t="s">
        <v>1618</v>
      </c>
      <c r="D5548" t="s">
        <v>1619</v>
      </c>
      <c r="E5548" t="s">
        <v>2</v>
      </c>
      <c r="F5548" t="s">
        <v>304</v>
      </c>
      <c r="G5548" t="s">
        <v>1670</v>
      </c>
      <c r="H5548" t="s">
        <v>126</v>
      </c>
      <c r="I5548" t="s">
        <v>127</v>
      </c>
      <c r="J5548" t="s">
        <v>79</v>
      </c>
      <c r="K5548" t="s">
        <v>7</v>
      </c>
      <c r="L5548" t="s">
        <v>8</v>
      </c>
      <c r="M5548" t="s">
        <v>7</v>
      </c>
      <c r="N5548" t="s">
        <v>9</v>
      </c>
      <c r="O5548" t="s">
        <v>10</v>
      </c>
      <c r="P5548" s="83">
        <v>5</v>
      </c>
      <c r="Q5548">
        <v>0</v>
      </c>
      <c r="R5548">
        <v>5</v>
      </c>
      <c r="S5548" s="9">
        <v>0</v>
      </c>
    </row>
    <row r="5549" spans="1:19">
      <c r="A5549" s="83">
        <v>2021</v>
      </c>
      <c r="B5549" t="s">
        <v>1617</v>
      </c>
      <c r="C5549" t="s">
        <v>1618</v>
      </c>
      <c r="D5549" t="s">
        <v>1619</v>
      </c>
      <c r="E5549" t="s">
        <v>1655</v>
      </c>
      <c r="F5549" t="s">
        <v>149</v>
      </c>
      <c r="G5549" t="s">
        <v>1656</v>
      </c>
      <c r="H5549" t="s">
        <v>28</v>
      </c>
      <c r="I5549" t="s">
        <v>29</v>
      </c>
      <c r="J5549" t="s">
        <v>6</v>
      </c>
      <c r="K5549" t="s">
        <v>7</v>
      </c>
      <c r="L5549" t="s">
        <v>8</v>
      </c>
      <c r="M5549" t="s">
        <v>7</v>
      </c>
      <c r="N5549" t="s">
        <v>9</v>
      </c>
      <c r="O5549" t="s">
        <v>10</v>
      </c>
      <c r="P5549" s="83">
        <v>2</v>
      </c>
      <c r="Q5549">
        <v>1</v>
      </c>
      <c r="R5549">
        <v>1</v>
      </c>
      <c r="S5549" s="9">
        <v>0.5</v>
      </c>
    </row>
    <row r="5550" spans="1:19">
      <c r="A5550" s="83">
        <v>2021</v>
      </c>
      <c r="B5550" t="s">
        <v>1617</v>
      </c>
      <c r="C5550" t="s">
        <v>1618</v>
      </c>
      <c r="D5550" t="s">
        <v>1619</v>
      </c>
      <c r="E5550" t="s">
        <v>1655</v>
      </c>
      <c r="F5550" t="s">
        <v>149</v>
      </c>
      <c r="G5550" t="s">
        <v>1656</v>
      </c>
      <c r="H5550" t="s">
        <v>28</v>
      </c>
      <c r="I5550" t="s">
        <v>29</v>
      </c>
      <c r="J5550" t="s">
        <v>6</v>
      </c>
      <c r="K5550" t="s">
        <v>7</v>
      </c>
      <c r="L5550" t="s">
        <v>8</v>
      </c>
      <c r="M5550" t="s">
        <v>40</v>
      </c>
      <c r="N5550" t="s">
        <v>8</v>
      </c>
      <c r="O5550" t="s">
        <v>346</v>
      </c>
      <c r="P5550" s="83">
        <v>1</v>
      </c>
      <c r="Q5550">
        <v>0</v>
      </c>
      <c r="R5550">
        <v>1</v>
      </c>
      <c r="S5550" s="9">
        <v>0</v>
      </c>
    </row>
    <row r="5551" spans="1:19">
      <c r="A5551" s="83">
        <v>2021</v>
      </c>
      <c r="B5551" t="s">
        <v>1617</v>
      </c>
      <c r="C5551" t="s">
        <v>1618</v>
      </c>
      <c r="D5551" t="s">
        <v>164</v>
      </c>
      <c r="E5551" t="s">
        <v>154</v>
      </c>
      <c r="F5551" t="s">
        <v>1636</v>
      </c>
      <c r="G5551" t="s">
        <v>1637</v>
      </c>
      <c r="H5551" t="s">
        <v>126</v>
      </c>
      <c r="I5551" t="s">
        <v>667</v>
      </c>
      <c r="J5551" t="s">
        <v>79</v>
      </c>
      <c r="K5551" t="s">
        <v>8</v>
      </c>
      <c r="L5551" t="s">
        <v>38</v>
      </c>
      <c r="M5551" t="s">
        <v>8</v>
      </c>
      <c r="N5551" t="s">
        <v>130</v>
      </c>
      <c r="O5551" t="s">
        <v>668</v>
      </c>
      <c r="P5551" s="83">
        <v>110</v>
      </c>
      <c r="Q5551">
        <v>0</v>
      </c>
      <c r="R5551">
        <v>110</v>
      </c>
      <c r="S5551" s="9">
        <v>0</v>
      </c>
    </row>
    <row r="5552" spans="1:19">
      <c r="A5552" s="83">
        <v>2021</v>
      </c>
      <c r="B5552" t="s">
        <v>1617</v>
      </c>
      <c r="C5552" t="s">
        <v>1618</v>
      </c>
      <c r="D5552" t="s">
        <v>164</v>
      </c>
      <c r="E5552" t="s">
        <v>2</v>
      </c>
      <c r="F5552" t="s">
        <v>1618</v>
      </c>
      <c r="G5552" t="s">
        <v>1640</v>
      </c>
      <c r="H5552" t="s">
        <v>126</v>
      </c>
      <c r="I5552" t="s">
        <v>667</v>
      </c>
      <c r="J5552" t="s">
        <v>79</v>
      </c>
      <c r="K5552" t="s">
        <v>8</v>
      </c>
      <c r="L5552" t="s">
        <v>38</v>
      </c>
      <c r="M5552" t="s">
        <v>8</v>
      </c>
      <c r="N5552" t="s">
        <v>130</v>
      </c>
      <c r="O5552" t="s">
        <v>668</v>
      </c>
      <c r="P5552" s="83">
        <v>60</v>
      </c>
      <c r="Q5552">
        <v>37</v>
      </c>
      <c r="R5552">
        <v>23</v>
      </c>
      <c r="S5552" s="9">
        <v>0.6166666666666667</v>
      </c>
    </row>
    <row r="5553" spans="1:19">
      <c r="A5553" s="83">
        <v>2021</v>
      </c>
      <c r="B5553" t="s">
        <v>1617</v>
      </c>
      <c r="C5553" t="s">
        <v>1638</v>
      </c>
      <c r="D5553" t="s">
        <v>350</v>
      </c>
      <c r="E5553" t="s">
        <v>2</v>
      </c>
      <c r="F5553" t="s">
        <v>1642</v>
      </c>
      <c r="G5553" t="s">
        <v>1643</v>
      </c>
      <c r="H5553" t="s">
        <v>366</v>
      </c>
      <c r="I5553" t="s">
        <v>354</v>
      </c>
      <c r="J5553" t="s">
        <v>79</v>
      </c>
      <c r="K5553" t="s">
        <v>7</v>
      </c>
      <c r="L5553" t="s">
        <v>8</v>
      </c>
      <c r="M5553" t="s">
        <v>7</v>
      </c>
      <c r="N5553" t="s">
        <v>9</v>
      </c>
      <c r="O5553" t="s">
        <v>10</v>
      </c>
      <c r="P5553" s="83">
        <v>9</v>
      </c>
      <c r="Q5553">
        <v>2.63</v>
      </c>
      <c r="R5553">
        <v>6.37</v>
      </c>
      <c r="S5553" s="9">
        <v>0.29222222222222222</v>
      </c>
    </row>
    <row r="5554" spans="1:19">
      <c r="A5554" s="83">
        <v>2021</v>
      </c>
      <c r="B5554" t="s">
        <v>1617</v>
      </c>
      <c r="C5554" t="s">
        <v>1638</v>
      </c>
      <c r="D5554" t="s">
        <v>350</v>
      </c>
      <c r="E5554" t="s">
        <v>2</v>
      </c>
      <c r="F5554" t="s">
        <v>1642</v>
      </c>
      <c r="G5554" t="s">
        <v>1643</v>
      </c>
      <c r="H5554" t="s">
        <v>366</v>
      </c>
      <c r="I5554" t="s">
        <v>354</v>
      </c>
      <c r="J5554" t="s">
        <v>79</v>
      </c>
      <c r="K5554" t="s">
        <v>40</v>
      </c>
      <c r="L5554" t="s">
        <v>8</v>
      </c>
      <c r="M5554" t="s">
        <v>8</v>
      </c>
      <c r="N5554" t="s">
        <v>217</v>
      </c>
      <c r="O5554" t="s">
        <v>376</v>
      </c>
      <c r="P5554" s="83">
        <v>4</v>
      </c>
      <c r="Q5554">
        <v>0</v>
      </c>
      <c r="R5554">
        <v>4</v>
      </c>
      <c r="S5554" s="9">
        <v>0</v>
      </c>
    </row>
    <row r="5555" spans="1:19">
      <c r="A5555" s="83">
        <v>2021</v>
      </c>
      <c r="B5555" t="s">
        <v>1617</v>
      </c>
      <c r="C5555" t="s">
        <v>1638</v>
      </c>
      <c r="D5555" t="s">
        <v>350</v>
      </c>
      <c r="E5555" t="s">
        <v>2</v>
      </c>
      <c r="F5555" t="s">
        <v>1642</v>
      </c>
      <c r="G5555" t="s">
        <v>1643</v>
      </c>
      <c r="H5555" t="s">
        <v>366</v>
      </c>
      <c r="I5555" t="s">
        <v>354</v>
      </c>
      <c r="J5555" t="s">
        <v>79</v>
      </c>
      <c r="K5555" t="s">
        <v>40</v>
      </c>
      <c r="L5555" t="s">
        <v>8</v>
      </c>
      <c r="M5555" t="s">
        <v>8</v>
      </c>
      <c r="N5555" t="s">
        <v>210</v>
      </c>
      <c r="O5555" t="s">
        <v>321</v>
      </c>
      <c r="P5555" s="83">
        <v>2</v>
      </c>
      <c r="Q5555">
        <v>0</v>
      </c>
      <c r="R5555">
        <v>2</v>
      </c>
      <c r="S5555" s="9">
        <v>0</v>
      </c>
    </row>
    <row r="5556" spans="1:19">
      <c r="A5556" s="83">
        <v>2021</v>
      </c>
      <c r="B5556" t="s">
        <v>1617</v>
      </c>
      <c r="C5556" t="s">
        <v>1638</v>
      </c>
      <c r="D5556" t="s">
        <v>350</v>
      </c>
      <c r="E5556" t="s">
        <v>2</v>
      </c>
      <c r="F5556" t="s">
        <v>1642</v>
      </c>
      <c r="G5556" t="s">
        <v>1643</v>
      </c>
      <c r="H5556" t="s">
        <v>366</v>
      </c>
      <c r="I5556" t="s">
        <v>354</v>
      </c>
      <c r="J5556" t="s">
        <v>79</v>
      </c>
      <c r="K5556" t="s">
        <v>40</v>
      </c>
      <c r="L5556" t="s">
        <v>8</v>
      </c>
      <c r="M5556" t="s">
        <v>8</v>
      </c>
      <c r="N5556" t="s">
        <v>201</v>
      </c>
      <c r="O5556" t="s">
        <v>315</v>
      </c>
      <c r="P5556" s="83">
        <v>1</v>
      </c>
      <c r="Q5556">
        <v>0</v>
      </c>
      <c r="R5556">
        <v>1</v>
      </c>
      <c r="S5556" s="9">
        <v>0</v>
      </c>
    </row>
    <row r="5557" spans="1:19">
      <c r="A5557" s="83">
        <v>2021</v>
      </c>
      <c r="B5557" t="s">
        <v>1617</v>
      </c>
      <c r="C5557" t="s">
        <v>1638</v>
      </c>
      <c r="D5557" t="s">
        <v>350</v>
      </c>
      <c r="E5557" t="s">
        <v>2</v>
      </c>
      <c r="F5557" t="s">
        <v>1642</v>
      </c>
      <c r="G5557" t="s">
        <v>1643</v>
      </c>
      <c r="H5557" t="s">
        <v>366</v>
      </c>
      <c r="I5557" t="s">
        <v>354</v>
      </c>
      <c r="J5557" t="s">
        <v>79</v>
      </c>
      <c r="K5557" t="s">
        <v>40</v>
      </c>
      <c r="L5557" t="s">
        <v>8</v>
      </c>
      <c r="M5557" t="s">
        <v>8</v>
      </c>
      <c r="N5557" t="s">
        <v>7</v>
      </c>
      <c r="O5557" t="s">
        <v>129</v>
      </c>
      <c r="P5557" s="83">
        <v>4</v>
      </c>
      <c r="Q5557">
        <v>0</v>
      </c>
      <c r="R5557">
        <v>4</v>
      </c>
      <c r="S5557" s="9">
        <v>0</v>
      </c>
    </row>
    <row r="5558" spans="1:19">
      <c r="A5558" s="83">
        <v>2021</v>
      </c>
      <c r="B5558" t="s">
        <v>1617</v>
      </c>
      <c r="C5558" t="s">
        <v>1638</v>
      </c>
      <c r="D5558" t="s">
        <v>350</v>
      </c>
      <c r="E5558" t="s">
        <v>2</v>
      </c>
      <c r="F5558" t="s">
        <v>1646</v>
      </c>
      <c r="G5558" t="s">
        <v>1647</v>
      </c>
      <c r="H5558" t="s">
        <v>366</v>
      </c>
      <c r="I5558" t="s">
        <v>354</v>
      </c>
      <c r="J5558" t="s">
        <v>79</v>
      </c>
      <c r="K5558" t="s">
        <v>7</v>
      </c>
      <c r="L5558" t="s">
        <v>8</v>
      </c>
      <c r="M5558" t="s">
        <v>7</v>
      </c>
      <c r="N5558" t="s">
        <v>9</v>
      </c>
      <c r="O5558" t="s">
        <v>10</v>
      </c>
      <c r="P5558" s="83">
        <v>9</v>
      </c>
      <c r="Q5558">
        <v>3.07</v>
      </c>
      <c r="R5558">
        <v>5.93</v>
      </c>
      <c r="S5558" s="9">
        <v>0.34111111111111109</v>
      </c>
    </row>
    <row r="5559" spans="1:19">
      <c r="A5559" s="83">
        <v>2021</v>
      </c>
      <c r="B5559" t="s">
        <v>1617</v>
      </c>
      <c r="C5559" t="s">
        <v>1638</v>
      </c>
      <c r="D5559" t="s">
        <v>350</v>
      </c>
      <c r="E5559" t="s">
        <v>2</v>
      </c>
      <c r="F5559" t="s">
        <v>1646</v>
      </c>
      <c r="G5559" t="s">
        <v>1647</v>
      </c>
      <c r="H5559" t="s">
        <v>366</v>
      </c>
      <c r="I5559" t="s">
        <v>354</v>
      </c>
      <c r="J5559" t="s">
        <v>79</v>
      </c>
      <c r="K5559" t="s">
        <v>40</v>
      </c>
      <c r="L5559" t="s">
        <v>8</v>
      </c>
      <c r="M5559" t="s">
        <v>8</v>
      </c>
      <c r="N5559" t="s">
        <v>130</v>
      </c>
      <c r="O5559" t="s">
        <v>319</v>
      </c>
      <c r="P5559" s="83">
        <v>3</v>
      </c>
      <c r="Q5559">
        <v>1</v>
      </c>
      <c r="R5559">
        <v>2</v>
      </c>
      <c r="S5559" s="9">
        <v>0.33333333333333331</v>
      </c>
    </row>
    <row r="5560" spans="1:19">
      <c r="A5560" s="83">
        <v>2021</v>
      </c>
      <c r="B5560" t="s">
        <v>1617</v>
      </c>
      <c r="C5560" t="s">
        <v>1638</v>
      </c>
      <c r="D5560" t="s">
        <v>350</v>
      </c>
      <c r="E5560" t="s">
        <v>2</v>
      </c>
      <c r="F5560" t="s">
        <v>1646</v>
      </c>
      <c r="G5560" t="s">
        <v>1647</v>
      </c>
      <c r="H5560" t="s">
        <v>366</v>
      </c>
      <c r="I5560" t="s">
        <v>354</v>
      </c>
      <c r="J5560" t="s">
        <v>79</v>
      </c>
      <c r="K5560" t="s">
        <v>40</v>
      </c>
      <c r="L5560" t="s">
        <v>8</v>
      </c>
      <c r="M5560" t="s">
        <v>8</v>
      </c>
      <c r="N5560" t="s">
        <v>7</v>
      </c>
      <c r="O5560" t="s">
        <v>129</v>
      </c>
      <c r="P5560" s="83">
        <v>3</v>
      </c>
      <c r="Q5560">
        <v>0</v>
      </c>
      <c r="R5560">
        <v>3</v>
      </c>
      <c r="S5560" s="9">
        <v>0</v>
      </c>
    </row>
    <row r="5561" spans="1:19">
      <c r="A5561" s="83">
        <v>2021</v>
      </c>
      <c r="B5561" t="s">
        <v>1617</v>
      </c>
      <c r="C5561" t="s">
        <v>1013</v>
      </c>
      <c r="D5561" t="s">
        <v>1619</v>
      </c>
      <c r="E5561" t="s">
        <v>2</v>
      </c>
      <c r="F5561" t="s">
        <v>389</v>
      </c>
      <c r="G5561" t="s">
        <v>1633</v>
      </c>
      <c r="H5561" t="s">
        <v>383</v>
      </c>
      <c r="I5561" t="s">
        <v>384</v>
      </c>
      <c r="J5561" t="s">
        <v>37</v>
      </c>
      <c r="K5561" t="s">
        <v>7</v>
      </c>
      <c r="L5561" t="s">
        <v>8</v>
      </c>
      <c r="M5561" t="s">
        <v>7</v>
      </c>
      <c r="N5561" t="s">
        <v>9</v>
      </c>
      <c r="O5561" t="s">
        <v>10</v>
      </c>
      <c r="P5561" s="83">
        <v>4</v>
      </c>
      <c r="Q5561">
        <v>0.67</v>
      </c>
      <c r="R5561">
        <v>3.33</v>
      </c>
      <c r="S5561" s="9">
        <v>0.16750000000000001</v>
      </c>
    </row>
    <row r="5562" spans="1:19">
      <c r="A5562" s="83">
        <v>2021</v>
      </c>
      <c r="B5562" t="s">
        <v>1617</v>
      </c>
      <c r="C5562" t="s">
        <v>1013</v>
      </c>
      <c r="D5562" t="s">
        <v>1619</v>
      </c>
      <c r="E5562" t="s">
        <v>2</v>
      </c>
      <c r="F5562" t="s">
        <v>389</v>
      </c>
      <c r="G5562" t="s">
        <v>1633</v>
      </c>
      <c r="H5562" t="s">
        <v>383</v>
      </c>
      <c r="I5562" t="s">
        <v>384</v>
      </c>
      <c r="J5562" t="s">
        <v>37</v>
      </c>
      <c r="K5562" t="s">
        <v>8</v>
      </c>
      <c r="L5562" t="s">
        <v>40</v>
      </c>
      <c r="M5562" t="s">
        <v>8</v>
      </c>
      <c r="N5562" t="s">
        <v>119</v>
      </c>
      <c r="O5562" t="s">
        <v>385</v>
      </c>
      <c r="P5562" s="83">
        <v>250</v>
      </c>
      <c r="Q5562">
        <v>2</v>
      </c>
      <c r="R5562">
        <v>248</v>
      </c>
      <c r="S5562" s="9">
        <v>8.0000000000000002E-3</v>
      </c>
    </row>
    <row r="5563" spans="1:19">
      <c r="A5563" s="83">
        <v>2021</v>
      </c>
      <c r="B5563" t="s">
        <v>1617</v>
      </c>
      <c r="C5563" t="s">
        <v>1013</v>
      </c>
      <c r="D5563" t="s">
        <v>1619</v>
      </c>
      <c r="E5563" t="s">
        <v>2</v>
      </c>
      <c r="F5563" t="s">
        <v>389</v>
      </c>
      <c r="G5563" t="s">
        <v>1633</v>
      </c>
      <c r="H5563" t="s">
        <v>383</v>
      </c>
      <c r="I5563" t="s">
        <v>384</v>
      </c>
      <c r="J5563" t="s">
        <v>37</v>
      </c>
      <c r="K5563" t="s">
        <v>8</v>
      </c>
      <c r="L5563" t="s">
        <v>40</v>
      </c>
      <c r="M5563" t="s">
        <v>8</v>
      </c>
      <c r="N5563" t="s">
        <v>113</v>
      </c>
      <c r="O5563" t="s">
        <v>409</v>
      </c>
      <c r="P5563" s="83">
        <v>250</v>
      </c>
      <c r="Q5563">
        <v>113</v>
      </c>
      <c r="R5563">
        <v>137</v>
      </c>
      <c r="S5563" s="9">
        <v>0.45200000000000001</v>
      </c>
    </row>
    <row r="5564" spans="1:19">
      <c r="A5564" s="83">
        <v>2021</v>
      </c>
      <c r="B5564" t="s">
        <v>1617</v>
      </c>
      <c r="C5564" t="s">
        <v>1013</v>
      </c>
      <c r="D5564" t="s">
        <v>1619</v>
      </c>
      <c r="E5564" t="s">
        <v>2</v>
      </c>
      <c r="F5564" t="s">
        <v>394</v>
      </c>
      <c r="G5564" t="s">
        <v>1628</v>
      </c>
      <c r="H5564" t="s">
        <v>383</v>
      </c>
      <c r="I5564" t="s">
        <v>384</v>
      </c>
      <c r="J5564" t="s">
        <v>37</v>
      </c>
      <c r="K5564" t="s">
        <v>8</v>
      </c>
      <c r="L5564" t="s">
        <v>40</v>
      </c>
      <c r="M5564" t="s">
        <v>8</v>
      </c>
      <c r="N5564" t="s">
        <v>201</v>
      </c>
      <c r="O5564" t="s">
        <v>392</v>
      </c>
      <c r="P5564" s="83">
        <v>25</v>
      </c>
      <c r="Q5564">
        <v>7</v>
      </c>
      <c r="R5564">
        <v>18</v>
      </c>
      <c r="S5564" s="9">
        <v>0.28000000000000003</v>
      </c>
    </row>
    <row r="5565" spans="1:19">
      <c r="A5565" s="83">
        <v>2021</v>
      </c>
      <c r="B5565" t="s">
        <v>1617</v>
      </c>
      <c r="C5565" t="s">
        <v>1013</v>
      </c>
      <c r="D5565" t="s">
        <v>1619</v>
      </c>
      <c r="E5565" t="s">
        <v>2</v>
      </c>
      <c r="F5565" t="s">
        <v>394</v>
      </c>
      <c r="G5565" t="s">
        <v>1628</v>
      </c>
      <c r="H5565" t="s">
        <v>383</v>
      </c>
      <c r="I5565" t="s">
        <v>384</v>
      </c>
      <c r="J5565" t="s">
        <v>37</v>
      </c>
      <c r="K5565" t="s">
        <v>7</v>
      </c>
      <c r="L5565" t="s">
        <v>8</v>
      </c>
      <c r="M5565" t="s">
        <v>7</v>
      </c>
      <c r="N5565" t="s">
        <v>9</v>
      </c>
      <c r="O5565" t="s">
        <v>10</v>
      </c>
      <c r="P5565" s="83">
        <v>4</v>
      </c>
      <c r="Q5565">
        <v>1</v>
      </c>
      <c r="R5565">
        <v>3</v>
      </c>
      <c r="S5565" s="9">
        <v>0.25</v>
      </c>
    </row>
    <row r="5566" spans="1:19">
      <c r="A5566" s="83">
        <v>2021</v>
      </c>
      <c r="B5566" t="s">
        <v>1617</v>
      </c>
      <c r="C5566" t="s">
        <v>1013</v>
      </c>
      <c r="D5566" t="s">
        <v>1619</v>
      </c>
      <c r="E5566" t="s">
        <v>2</v>
      </c>
      <c r="F5566" t="s">
        <v>394</v>
      </c>
      <c r="G5566" t="s">
        <v>1628</v>
      </c>
      <c r="H5566" t="s">
        <v>383</v>
      </c>
      <c r="I5566" t="s">
        <v>384</v>
      </c>
      <c r="J5566" t="s">
        <v>37</v>
      </c>
      <c r="K5566" t="s">
        <v>8</v>
      </c>
      <c r="L5566" t="s">
        <v>40</v>
      </c>
      <c r="M5566" t="s">
        <v>8</v>
      </c>
      <c r="N5566" t="s">
        <v>130</v>
      </c>
      <c r="O5566" t="s">
        <v>419</v>
      </c>
      <c r="P5566" s="83">
        <v>20</v>
      </c>
      <c r="Q5566">
        <v>12</v>
      </c>
      <c r="R5566">
        <v>8</v>
      </c>
      <c r="S5566" s="9">
        <v>0.6</v>
      </c>
    </row>
    <row r="5567" spans="1:19">
      <c r="A5567" s="83">
        <v>2021</v>
      </c>
      <c r="B5567" t="s">
        <v>1617</v>
      </c>
      <c r="C5567" t="s">
        <v>1013</v>
      </c>
      <c r="D5567" t="s">
        <v>1619</v>
      </c>
      <c r="E5567" t="s">
        <v>2</v>
      </c>
      <c r="F5567" t="s">
        <v>397</v>
      </c>
      <c r="G5567" t="s">
        <v>1634</v>
      </c>
      <c r="H5567" t="s">
        <v>383</v>
      </c>
      <c r="I5567" t="s">
        <v>384</v>
      </c>
      <c r="J5567" t="s">
        <v>37</v>
      </c>
      <c r="K5567" t="s">
        <v>8</v>
      </c>
      <c r="L5567" t="s">
        <v>40</v>
      </c>
      <c r="M5567" t="s">
        <v>8</v>
      </c>
      <c r="N5567" t="s">
        <v>119</v>
      </c>
      <c r="O5567" t="s">
        <v>385</v>
      </c>
      <c r="P5567" s="83">
        <v>100</v>
      </c>
      <c r="Q5567">
        <v>59</v>
      </c>
      <c r="R5567">
        <v>41</v>
      </c>
      <c r="S5567" s="9">
        <v>0.59</v>
      </c>
    </row>
    <row r="5568" spans="1:19">
      <c r="A5568" s="83">
        <v>2021</v>
      </c>
      <c r="B5568" t="s">
        <v>1617</v>
      </c>
      <c r="C5568" t="s">
        <v>1013</v>
      </c>
      <c r="D5568" t="s">
        <v>1619</v>
      </c>
      <c r="E5568" t="s">
        <v>2</v>
      </c>
      <c r="F5568" t="s">
        <v>850</v>
      </c>
      <c r="G5568" t="s">
        <v>1635</v>
      </c>
      <c r="H5568" t="s">
        <v>383</v>
      </c>
      <c r="I5568" t="s">
        <v>384</v>
      </c>
      <c r="J5568" t="s">
        <v>37</v>
      </c>
      <c r="K5568" t="s">
        <v>8</v>
      </c>
      <c r="L5568" t="s">
        <v>40</v>
      </c>
      <c r="M5568" t="s">
        <v>8</v>
      </c>
      <c r="N5568" t="s">
        <v>113</v>
      </c>
      <c r="O5568" t="s">
        <v>409</v>
      </c>
      <c r="P5568" s="83">
        <v>160</v>
      </c>
      <c r="Q5568">
        <v>0</v>
      </c>
      <c r="R5568">
        <v>160</v>
      </c>
      <c r="S5568" s="9">
        <v>0</v>
      </c>
    </row>
    <row r="5569" spans="1:19">
      <c r="A5569" s="83">
        <v>2021</v>
      </c>
      <c r="B5569" t="s">
        <v>1617</v>
      </c>
      <c r="C5569" t="s">
        <v>1013</v>
      </c>
      <c r="D5569" t="s">
        <v>1619</v>
      </c>
      <c r="E5569" t="s">
        <v>2</v>
      </c>
      <c r="F5569" t="s">
        <v>850</v>
      </c>
      <c r="G5569" t="s">
        <v>1635</v>
      </c>
      <c r="H5569" t="s">
        <v>383</v>
      </c>
      <c r="I5569" t="s">
        <v>384</v>
      </c>
      <c r="J5569" t="s">
        <v>37</v>
      </c>
      <c r="K5569" t="s">
        <v>7</v>
      </c>
      <c r="L5569" t="s">
        <v>8</v>
      </c>
      <c r="M5569" t="s">
        <v>7</v>
      </c>
      <c r="N5569" t="s">
        <v>9</v>
      </c>
      <c r="O5569" t="s">
        <v>10</v>
      </c>
      <c r="P5569" s="83">
        <v>3</v>
      </c>
      <c r="Q5569">
        <v>0</v>
      </c>
      <c r="R5569">
        <v>3</v>
      </c>
      <c r="S5569" s="9">
        <v>0</v>
      </c>
    </row>
    <row r="5570" spans="1:19">
      <c r="A5570" s="83">
        <v>2021</v>
      </c>
      <c r="B5570" t="s">
        <v>1617</v>
      </c>
      <c r="C5570" t="s">
        <v>1013</v>
      </c>
      <c r="D5570" t="s">
        <v>1619</v>
      </c>
      <c r="E5570" t="s">
        <v>2</v>
      </c>
      <c r="F5570" t="s">
        <v>850</v>
      </c>
      <c r="G5570" t="s">
        <v>1635</v>
      </c>
      <c r="H5570" t="s">
        <v>383</v>
      </c>
      <c r="I5570" t="s">
        <v>384</v>
      </c>
      <c r="J5570" t="s">
        <v>37</v>
      </c>
      <c r="K5570" t="s">
        <v>8</v>
      </c>
      <c r="L5570" t="s">
        <v>40</v>
      </c>
      <c r="M5570" t="s">
        <v>8</v>
      </c>
      <c r="N5570" t="s">
        <v>119</v>
      </c>
      <c r="O5570" t="s">
        <v>385</v>
      </c>
      <c r="P5570" s="83">
        <v>120</v>
      </c>
      <c r="Q5570">
        <v>0</v>
      </c>
      <c r="R5570">
        <v>120</v>
      </c>
      <c r="S5570" s="9">
        <v>0</v>
      </c>
    </row>
    <row r="5571" spans="1:19">
      <c r="A5571" s="83">
        <v>2021</v>
      </c>
      <c r="B5571" t="s">
        <v>1617</v>
      </c>
      <c r="C5571" t="s">
        <v>1013</v>
      </c>
      <c r="D5571" t="s">
        <v>1619</v>
      </c>
      <c r="E5571" t="s">
        <v>2</v>
      </c>
      <c r="F5571" t="s">
        <v>853</v>
      </c>
      <c r="G5571" t="s">
        <v>1630</v>
      </c>
      <c r="H5571" t="s">
        <v>383</v>
      </c>
      <c r="I5571" t="s">
        <v>384</v>
      </c>
      <c r="J5571" t="s">
        <v>37</v>
      </c>
      <c r="K5571" t="s">
        <v>7</v>
      </c>
      <c r="L5571" t="s">
        <v>8</v>
      </c>
      <c r="M5571" t="s">
        <v>7</v>
      </c>
      <c r="N5571" t="s">
        <v>9</v>
      </c>
      <c r="O5571" t="s">
        <v>10</v>
      </c>
      <c r="P5571" s="83">
        <v>9</v>
      </c>
      <c r="Q5571">
        <v>6.12</v>
      </c>
      <c r="R5571">
        <v>2.88</v>
      </c>
      <c r="S5571" s="9">
        <v>0.68</v>
      </c>
    </row>
    <row r="5572" spans="1:19">
      <c r="A5572" s="83">
        <v>2021</v>
      </c>
      <c r="B5572" t="s">
        <v>1617</v>
      </c>
      <c r="C5572" t="s">
        <v>1013</v>
      </c>
      <c r="D5572" t="s">
        <v>1619</v>
      </c>
      <c r="E5572" t="s">
        <v>2</v>
      </c>
      <c r="F5572" t="s">
        <v>853</v>
      </c>
      <c r="G5572" t="s">
        <v>1630</v>
      </c>
      <c r="H5572" t="s">
        <v>383</v>
      </c>
      <c r="I5572" t="s">
        <v>384</v>
      </c>
      <c r="J5572" t="s">
        <v>37</v>
      </c>
      <c r="K5572" t="s">
        <v>8</v>
      </c>
      <c r="L5572" t="s">
        <v>40</v>
      </c>
      <c r="M5572" t="s">
        <v>8</v>
      </c>
      <c r="N5572" t="s">
        <v>130</v>
      </c>
      <c r="O5572" t="s">
        <v>419</v>
      </c>
      <c r="P5572" s="83">
        <v>40</v>
      </c>
      <c r="Q5572">
        <v>12</v>
      </c>
      <c r="R5572">
        <v>28</v>
      </c>
      <c r="S5572" s="9">
        <v>0.3</v>
      </c>
    </row>
    <row r="5573" spans="1:19">
      <c r="A5573" s="83">
        <v>2021</v>
      </c>
      <c r="B5573" t="s">
        <v>1617</v>
      </c>
      <c r="C5573" t="s">
        <v>1013</v>
      </c>
      <c r="D5573" t="s">
        <v>1619</v>
      </c>
      <c r="E5573" t="s">
        <v>2</v>
      </c>
      <c r="F5573" t="s">
        <v>853</v>
      </c>
      <c r="G5573" t="s">
        <v>1630</v>
      </c>
      <c r="H5573" t="s">
        <v>383</v>
      </c>
      <c r="I5573" t="s">
        <v>384</v>
      </c>
      <c r="J5573" t="s">
        <v>37</v>
      </c>
      <c r="K5573" t="s">
        <v>40</v>
      </c>
      <c r="L5573" t="s">
        <v>8</v>
      </c>
      <c r="M5573" t="s">
        <v>8</v>
      </c>
      <c r="N5573" t="s">
        <v>7</v>
      </c>
      <c r="O5573" t="s">
        <v>129</v>
      </c>
      <c r="P5573" s="83">
        <v>10</v>
      </c>
      <c r="Q5573">
        <v>3</v>
      </c>
      <c r="R5573">
        <v>7</v>
      </c>
      <c r="S5573" s="9">
        <v>0.3</v>
      </c>
    </row>
    <row r="5574" spans="1:19">
      <c r="A5574" s="83">
        <v>2021</v>
      </c>
      <c r="B5574" t="s">
        <v>1617</v>
      </c>
      <c r="C5574" t="s">
        <v>1013</v>
      </c>
      <c r="D5574" t="s">
        <v>1619</v>
      </c>
      <c r="E5574" t="s">
        <v>2</v>
      </c>
      <c r="F5574" t="s">
        <v>853</v>
      </c>
      <c r="G5574" t="s">
        <v>1630</v>
      </c>
      <c r="H5574" t="s">
        <v>383</v>
      </c>
      <c r="I5574" t="s">
        <v>384</v>
      </c>
      <c r="J5574" t="s">
        <v>37</v>
      </c>
      <c r="K5574" t="s">
        <v>40</v>
      </c>
      <c r="L5574" t="s">
        <v>8</v>
      </c>
      <c r="M5574" t="s">
        <v>38</v>
      </c>
      <c r="N5574" t="s">
        <v>8</v>
      </c>
      <c r="O5574" t="s">
        <v>314</v>
      </c>
      <c r="P5574" s="83">
        <v>4</v>
      </c>
      <c r="Q5574">
        <v>0</v>
      </c>
      <c r="R5574">
        <v>4</v>
      </c>
      <c r="S5574" s="9">
        <v>0</v>
      </c>
    </row>
    <row r="5575" spans="1:19">
      <c r="A5575" s="83">
        <v>2021</v>
      </c>
      <c r="B5575" t="s">
        <v>1617</v>
      </c>
      <c r="C5575" t="s">
        <v>1013</v>
      </c>
      <c r="D5575" t="s">
        <v>1619</v>
      </c>
      <c r="E5575" t="s">
        <v>2</v>
      </c>
      <c r="F5575" t="s">
        <v>853</v>
      </c>
      <c r="G5575" t="s">
        <v>1630</v>
      </c>
      <c r="H5575" t="s">
        <v>383</v>
      </c>
      <c r="I5575" t="s">
        <v>384</v>
      </c>
      <c r="J5575" t="s">
        <v>37</v>
      </c>
      <c r="K5575" t="s">
        <v>8</v>
      </c>
      <c r="L5575" t="s">
        <v>40</v>
      </c>
      <c r="M5575" t="s">
        <v>8</v>
      </c>
      <c r="N5575" t="s">
        <v>7</v>
      </c>
      <c r="O5575" t="s">
        <v>650</v>
      </c>
      <c r="P5575" s="83">
        <v>20</v>
      </c>
      <c r="Q5575">
        <v>3</v>
      </c>
      <c r="R5575">
        <v>17</v>
      </c>
      <c r="S5575" s="9">
        <v>0.15</v>
      </c>
    </row>
    <row r="5576" spans="1:19">
      <c r="A5576" s="83">
        <v>2021</v>
      </c>
      <c r="B5576" t="s">
        <v>1617</v>
      </c>
      <c r="C5576" t="s">
        <v>1013</v>
      </c>
      <c r="D5576" t="s">
        <v>1619</v>
      </c>
      <c r="E5576" t="s">
        <v>2</v>
      </c>
      <c r="F5576" t="s">
        <v>864</v>
      </c>
      <c r="G5576" t="s">
        <v>1631</v>
      </c>
      <c r="H5576" t="s">
        <v>383</v>
      </c>
      <c r="I5576" t="s">
        <v>384</v>
      </c>
      <c r="J5576" t="s">
        <v>37</v>
      </c>
      <c r="K5576" t="s">
        <v>7</v>
      </c>
      <c r="L5576" t="s">
        <v>8</v>
      </c>
      <c r="M5576" t="s">
        <v>7</v>
      </c>
      <c r="N5576" t="s">
        <v>9</v>
      </c>
      <c r="O5576" t="s">
        <v>10</v>
      </c>
      <c r="P5576" s="83">
        <v>4</v>
      </c>
      <c r="Q5576">
        <v>1</v>
      </c>
      <c r="R5576">
        <v>3</v>
      </c>
      <c r="S5576" s="9">
        <v>0.25</v>
      </c>
    </row>
    <row r="5577" spans="1:19">
      <c r="A5577" s="83">
        <v>2021</v>
      </c>
      <c r="B5577" t="s">
        <v>1617</v>
      </c>
      <c r="C5577" t="s">
        <v>1013</v>
      </c>
      <c r="D5577" t="s">
        <v>1619</v>
      </c>
      <c r="E5577" t="s">
        <v>2</v>
      </c>
      <c r="F5577" t="s">
        <v>864</v>
      </c>
      <c r="G5577" t="s">
        <v>1631</v>
      </c>
      <c r="H5577" t="s">
        <v>383</v>
      </c>
      <c r="I5577" t="s">
        <v>384</v>
      </c>
      <c r="J5577" t="s">
        <v>37</v>
      </c>
      <c r="K5577" t="s">
        <v>8</v>
      </c>
      <c r="L5577" t="s">
        <v>40</v>
      </c>
      <c r="M5577" t="s">
        <v>8</v>
      </c>
      <c r="N5577" t="s">
        <v>201</v>
      </c>
      <c r="O5577" t="s">
        <v>392</v>
      </c>
      <c r="P5577" s="83">
        <v>25</v>
      </c>
      <c r="Q5577">
        <v>0</v>
      </c>
      <c r="R5577">
        <v>25</v>
      </c>
      <c r="S5577" s="9">
        <v>0</v>
      </c>
    </row>
    <row r="5578" spans="1:19">
      <c r="A5578" s="83">
        <v>2021</v>
      </c>
      <c r="B5578" t="s">
        <v>1617</v>
      </c>
      <c r="C5578" t="s">
        <v>1013</v>
      </c>
      <c r="D5578" t="s">
        <v>1619</v>
      </c>
      <c r="E5578" t="s">
        <v>2</v>
      </c>
      <c r="F5578" t="s">
        <v>725</v>
      </c>
      <c r="G5578" t="s">
        <v>1632</v>
      </c>
      <c r="H5578" t="s">
        <v>383</v>
      </c>
      <c r="I5578" t="s">
        <v>384</v>
      </c>
      <c r="J5578" t="s">
        <v>37</v>
      </c>
      <c r="K5578" t="s">
        <v>8</v>
      </c>
      <c r="L5578" t="s">
        <v>40</v>
      </c>
      <c r="M5578" t="s">
        <v>8</v>
      </c>
      <c r="N5578" t="s">
        <v>130</v>
      </c>
      <c r="O5578" t="s">
        <v>419</v>
      </c>
      <c r="P5578" s="83">
        <v>25</v>
      </c>
      <c r="Q5578">
        <v>7</v>
      </c>
      <c r="R5578">
        <v>18</v>
      </c>
      <c r="S5578" s="9">
        <v>0.28000000000000003</v>
      </c>
    </row>
    <row r="5579" spans="1:19">
      <c r="A5579" s="83">
        <v>2021</v>
      </c>
      <c r="B5579" t="s">
        <v>1617</v>
      </c>
      <c r="C5579" t="s">
        <v>1013</v>
      </c>
      <c r="D5579" t="s">
        <v>1619</v>
      </c>
      <c r="E5579" t="s">
        <v>2</v>
      </c>
      <c r="F5579" t="s">
        <v>725</v>
      </c>
      <c r="G5579" t="s">
        <v>1632</v>
      </c>
      <c r="H5579" t="s">
        <v>383</v>
      </c>
      <c r="I5579" t="s">
        <v>384</v>
      </c>
      <c r="J5579" t="s">
        <v>37</v>
      </c>
      <c r="K5579" t="s">
        <v>7</v>
      </c>
      <c r="L5579" t="s">
        <v>8</v>
      </c>
      <c r="M5579" t="s">
        <v>7</v>
      </c>
      <c r="N5579" t="s">
        <v>9</v>
      </c>
      <c r="O5579" t="s">
        <v>10</v>
      </c>
      <c r="P5579" s="83">
        <v>4</v>
      </c>
      <c r="Q5579">
        <v>0</v>
      </c>
      <c r="R5579">
        <v>4</v>
      </c>
      <c r="S5579" s="9">
        <v>0</v>
      </c>
    </row>
    <row r="5580" spans="1:19">
      <c r="A5580" s="83">
        <v>2021</v>
      </c>
      <c r="B5580" t="s">
        <v>1617</v>
      </c>
      <c r="C5580" t="s">
        <v>1013</v>
      </c>
      <c r="D5580" t="s">
        <v>1619</v>
      </c>
      <c r="E5580" t="s">
        <v>2</v>
      </c>
      <c r="F5580" t="s">
        <v>725</v>
      </c>
      <c r="G5580" t="s">
        <v>1632</v>
      </c>
      <c r="H5580" t="s">
        <v>383</v>
      </c>
      <c r="I5580" t="s">
        <v>384</v>
      </c>
      <c r="J5580" t="s">
        <v>37</v>
      </c>
      <c r="K5580" t="s">
        <v>8</v>
      </c>
      <c r="L5580" t="s">
        <v>40</v>
      </c>
      <c r="M5580" t="s">
        <v>8</v>
      </c>
      <c r="N5580" t="s">
        <v>201</v>
      </c>
      <c r="O5580" t="s">
        <v>392</v>
      </c>
      <c r="P5580" s="83">
        <v>25</v>
      </c>
      <c r="Q5580">
        <v>0</v>
      </c>
      <c r="R5580">
        <v>25</v>
      </c>
      <c r="S5580" s="9">
        <v>0</v>
      </c>
    </row>
    <row r="5581" spans="1:19">
      <c r="A5581" s="83">
        <v>2021</v>
      </c>
      <c r="B5581" t="s">
        <v>1617</v>
      </c>
      <c r="C5581" t="s">
        <v>1013</v>
      </c>
      <c r="D5581" t="s">
        <v>1619</v>
      </c>
      <c r="E5581" t="s">
        <v>2</v>
      </c>
      <c r="F5581" t="s">
        <v>866</v>
      </c>
      <c r="G5581" t="s">
        <v>1673</v>
      </c>
      <c r="H5581" t="s">
        <v>1674</v>
      </c>
      <c r="I5581" t="s">
        <v>384</v>
      </c>
      <c r="J5581" t="s">
        <v>37</v>
      </c>
      <c r="K5581" t="s">
        <v>7</v>
      </c>
      <c r="L5581" t="s">
        <v>8</v>
      </c>
      <c r="M5581" t="s">
        <v>7</v>
      </c>
      <c r="N5581" t="s">
        <v>9</v>
      </c>
      <c r="O5581" t="s">
        <v>10</v>
      </c>
      <c r="P5581" s="83">
        <v>5</v>
      </c>
      <c r="Q5581">
        <v>0</v>
      </c>
      <c r="R5581">
        <v>5</v>
      </c>
      <c r="S5581" s="9">
        <v>0</v>
      </c>
    </row>
    <row r="5582" spans="1:19">
      <c r="A5582" s="83">
        <v>2021</v>
      </c>
      <c r="B5582" t="s">
        <v>1617</v>
      </c>
      <c r="C5582" t="s">
        <v>1648</v>
      </c>
      <c r="D5582" t="s">
        <v>1619</v>
      </c>
      <c r="E5582" t="s">
        <v>2</v>
      </c>
      <c r="F5582" t="s">
        <v>446</v>
      </c>
      <c r="G5582" t="s">
        <v>1649</v>
      </c>
      <c r="H5582" t="s">
        <v>448</v>
      </c>
      <c r="I5582" t="s">
        <v>36</v>
      </c>
      <c r="J5582" t="s">
        <v>37</v>
      </c>
      <c r="K5582" t="s">
        <v>38</v>
      </c>
      <c r="L5582" t="s">
        <v>8</v>
      </c>
      <c r="M5582" t="s">
        <v>8</v>
      </c>
      <c r="N5582" t="s">
        <v>7</v>
      </c>
      <c r="O5582" t="s">
        <v>39</v>
      </c>
      <c r="P5582" s="83">
        <v>1</v>
      </c>
      <c r="Q5582">
        <v>0</v>
      </c>
      <c r="R5582">
        <v>1</v>
      </c>
      <c r="S5582" s="9">
        <v>0</v>
      </c>
    </row>
    <row r="5583" spans="1:19">
      <c r="A5583" s="83">
        <v>2021</v>
      </c>
      <c r="B5583" t="s">
        <v>1617</v>
      </c>
      <c r="C5583" t="s">
        <v>1648</v>
      </c>
      <c r="D5583" t="s">
        <v>1619</v>
      </c>
      <c r="E5583" t="s">
        <v>2</v>
      </c>
      <c r="F5583" t="s">
        <v>446</v>
      </c>
      <c r="G5583" t="s">
        <v>1649</v>
      </c>
      <c r="H5583" t="s">
        <v>448</v>
      </c>
      <c r="I5583" t="s">
        <v>36</v>
      </c>
      <c r="J5583" t="s">
        <v>37</v>
      </c>
      <c r="K5583" t="s">
        <v>38</v>
      </c>
      <c r="L5583" t="s">
        <v>8</v>
      </c>
      <c r="M5583" t="s">
        <v>38</v>
      </c>
      <c r="N5583" t="s">
        <v>8</v>
      </c>
      <c r="O5583" t="s">
        <v>42</v>
      </c>
      <c r="P5583" s="83">
        <v>1</v>
      </c>
      <c r="Q5583">
        <v>0</v>
      </c>
      <c r="R5583">
        <v>1</v>
      </c>
      <c r="S5583" s="9">
        <v>0</v>
      </c>
    </row>
    <row r="5584" spans="1:19">
      <c r="A5584" s="83">
        <v>2021</v>
      </c>
      <c r="B5584" t="s">
        <v>1617</v>
      </c>
      <c r="C5584" t="s">
        <v>1648</v>
      </c>
      <c r="D5584" t="s">
        <v>1619</v>
      </c>
      <c r="E5584" t="s">
        <v>2</v>
      </c>
      <c r="F5584" t="s">
        <v>449</v>
      </c>
      <c r="G5584" t="s">
        <v>1650</v>
      </c>
      <c r="H5584" t="s">
        <v>448</v>
      </c>
      <c r="I5584" t="s">
        <v>36</v>
      </c>
      <c r="J5584" t="s">
        <v>37</v>
      </c>
      <c r="K5584" t="s">
        <v>7</v>
      </c>
      <c r="L5584" t="s">
        <v>8</v>
      </c>
      <c r="M5584" t="s">
        <v>7</v>
      </c>
      <c r="N5584" t="s">
        <v>9</v>
      </c>
      <c r="O5584" t="s">
        <v>10</v>
      </c>
      <c r="P5584" s="83">
        <v>3</v>
      </c>
      <c r="Q5584">
        <v>0</v>
      </c>
      <c r="R5584">
        <v>3</v>
      </c>
      <c r="S5584" s="9">
        <v>0</v>
      </c>
    </row>
    <row r="5585" spans="1:19">
      <c r="A5585" s="83">
        <v>2021</v>
      </c>
      <c r="B5585" t="s">
        <v>1617</v>
      </c>
      <c r="C5585" t="s">
        <v>1648</v>
      </c>
      <c r="D5585" t="s">
        <v>1619</v>
      </c>
      <c r="E5585" t="s">
        <v>2</v>
      </c>
      <c r="F5585" t="s">
        <v>449</v>
      </c>
      <c r="G5585" t="s">
        <v>1650</v>
      </c>
      <c r="H5585" t="s">
        <v>448</v>
      </c>
      <c r="I5585" t="s">
        <v>36</v>
      </c>
      <c r="J5585" t="s">
        <v>37</v>
      </c>
      <c r="K5585" t="s">
        <v>38</v>
      </c>
      <c r="L5585" t="s">
        <v>8</v>
      </c>
      <c r="M5585" t="s">
        <v>38</v>
      </c>
      <c r="N5585" t="s">
        <v>40</v>
      </c>
      <c r="O5585" t="s">
        <v>41</v>
      </c>
      <c r="P5585" s="83">
        <v>1</v>
      </c>
      <c r="Q5585">
        <v>0</v>
      </c>
      <c r="R5585">
        <v>1</v>
      </c>
      <c r="S5585" s="9">
        <v>0</v>
      </c>
    </row>
    <row r="5586" spans="1:19">
      <c r="A5586" s="83">
        <v>2021</v>
      </c>
      <c r="B5586" t="s">
        <v>1617</v>
      </c>
      <c r="C5586" t="s">
        <v>1648</v>
      </c>
      <c r="D5586" t="s">
        <v>1619</v>
      </c>
      <c r="E5586" t="s">
        <v>2</v>
      </c>
      <c r="F5586" t="s">
        <v>449</v>
      </c>
      <c r="G5586" t="s">
        <v>1650</v>
      </c>
      <c r="H5586" t="s">
        <v>448</v>
      </c>
      <c r="I5586" t="s">
        <v>36</v>
      </c>
      <c r="J5586" t="s">
        <v>37</v>
      </c>
      <c r="K5586" t="s">
        <v>38</v>
      </c>
      <c r="L5586" t="s">
        <v>8</v>
      </c>
      <c r="M5586" t="s">
        <v>8</v>
      </c>
      <c r="N5586" t="s">
        <v>40</v>
      </c>
      <c r="O5586" t="s">
        <v>43</v>
      </c>
      <c r="P5586" s="83">
        <v>3</v>
      </c>
      <c r="Q5586">
        <v>0</v>
      </c>
      <c r="R5586">
        <v>3</v>
      </c>
      <c r="S5586" s="9">
        <v>0</v>
      </c>
    </row>
    <row r="5587" spans="1:19">
      <c r="A5587" s="83">
        <v>2021</v>
      </c>
      <c r="B5587" t="s">
        <v>1617</v>
      </c>
      <c r="C5587" t="s">
        <v>1648</v>
      </c>
      <c r="D5587" t="s">
        <v>1619</v>
      </c>
      <c r="E5587" t="s">
        <v>2</v>
      </c>
      <c r="F5587" t="s">
        <v>452</v>
      </c>
      <c r="G5587" t="s">
        <v>1675</v>
      </c>
      <c r="H5587" t="s">
        <v>448</v>
      </c>
      <c r="I5587" t="s">
        <v>36</v>
      </c>
      <c r="J5587" t="s">
        <v>37</v>
      </c>
      <c r="K5587" t="s">
        <v>7</v>
      </c>
      <c r="L5587" t="s">
        <v>8</v>
      </c>
      <c r="M5587" t="s">
        <v>7</v>
      </c>
      <c r="N5587" t="s">
        <v>9</v>
      </c>
      <c r="O5587" t="s">
        <v>10</v>
      </c>
      <c r="P5587" s="83">
        <v>1</v>
      </c>
      <c r="Q5587">
        <v>0</v>
      </c>
      <c r="R5587">
        <v>1</v>
      </c>
      <c r="S5587" s="9">
        <v>0</v>
      </c>
    </row>
    <row r="5588" spans="1:19">
      <c r="A5588" s="83">
        <v>2021</v>
      </c>
      <c r="B5588" t="s">
        <v>1617</v>
      </c>
      <c r="C5588" t="s">
        <v>1648</v>
      </c>
      <c r="D5588" t="s">
        <v>1619</v>
      </c>
      <c r="E5588" t="s">
        <v>2</v>
      </c>
      <c r="F5588" t="s">
        <v>455</v>
      </c>
      <c r="G5588" t="s">
        <v>1651</v>
      </c>
      <c r="H5588" t="s">
        <v>448</v>
      </c>
      <c r="I5588" t="s">
        <v>36</v>
      </c>
      <c r="J5588" t="s">
        <v>37</v>
      </c>
      <c r="K5588" t="s">
        <v>38</v>
      </c>
      <c r="L5588" t="s">
        <v>8</v>
      </c>
      <c r="M5588" t="s">
        <v>38</v>
      </c>
      <c r="N5588" t="s">
        <v>8</v>
      </c>
      <c r="O5588" t="s">
        <v>42</v>
      </c>
      <c r="P5588" s="83">
        <v>1</v>
      </c>
      <c r="Q5588">
        <v>0</v>
      </c>
      <c r="R5588">
        <v>1</v>
      </c>
      <c r="S5588" s="9">
        <v>0</v>
      </c>
    </row>
    <row r="5589" spans="1:19">
      <c r="A5589" s="83">
        <v>2021</v>
      </c>
      <c r="B5589" t="s">
        <v>1617</v>
      </c>
      <c r="C5589" t="s">
        <v>1648</v>
      </c>
      <c r="D5589" t="s">
        <v>1619</v>
      </c>
      <c r="E5589" t="s">
        <v>2</v>
      </c>
      <c r="F5589" t="s">
        <v>455</v>
      </c>
      <c r="G5589" t="s">
        <v>1651</v>
      </c>
      <c r="H5589" t="s">
        <v>448</v>
      </c>
      <c r="I5589" t="s">
        <v>36</v>
      </c>
      <c r="J5589" t="s">
        <v>37</v>
      </c>
      <c r="K5589" t="s">
        <v>38</v>
      </c>
      <c r="L5589" t="s">
        <v>8</v>
      </c>
      <c r="M5589" t="s">
        <v>8</v>
      </c>
      <c r="N5589" t="s">
        <v>40</v>
      </c>
      <c r="O5589" t="s">
        <v>43</v>
      </c>
      <c r="P5589" s="83">
        <v>1</v>
      </c>
      <c r="Q5589">
        <v>0</v>
      </c>
      <c r="R5589">
        <v>1</v>
      </c>
      <c r="S5589" s="9">
        <v>0</v>
      </c>
    </row>
    <row r="5590" spans="1:19">
      <c r="A5590" s="83">
        <v>2021</v>
      </c>
      <c r="B5590" t="s">
        <v>1617</v>
      </c>
      <c r="C5590" t="s">
        <v>1648</v>
      </c>
      <c r="D5590" t="s">
        <v>1619</v>
      </c>
      <c r="E5590" t="s">
        <v>2</v>
      </c>
      <c r="F5590" t="s">
        <v>455</v>
      </c>
      <c r="G5590" t="s">
        <v>1651</v>
      </c>
      <c r="H5590" t="s">
        <v>448</v>
      </c>
      <c r="I5590" t="s">
        <v>36</v>
      </c>
      <c r="J5590" t="s">
        <v>37</v>
      </c>
      <c r="K5590" t="s">
        <v>38</v>
      </c>
      <c r="L5590" t="s">
        <v>8</v>
      </c>
      <c r="M5590" t="s">
        <v>38</v>
      </c>
      <c r="N5590" t="s">
        <v>40</v>
      </c>
      <c r="O5590" t="s">
        <v>41</v>
      </c>
      <c r="P5590" s="83">
        <v>1</v>
      </c>
      <c r="Q5590">
        <v>0</v>
      </c>
      <c r="R5590">
        <v>1</v>
      </c>
      <c r="S5590" s="9">
        <v>0</v>
      </c>
    </row>
    <row r="5591" spans="1:19">
      <c r="A5591" s="83">
        <v>2021</v>
      </c>
      <c r="B5591" t="s">
        <v>1617</v>
      </c>
      <c r="C5591" t="s">
        <v>1648</v>
      </c>
      <c r="D5591" t="s">
        <v>1619</v>
      </c>
      <c r="E5591" t="s">
        <v>2</v>
      </c>
      <c r="F5591" t="s">
        <v>455</v>
      </c>
      <c r="G5591" t="s">
        <v>1651</v>
      </c>
      <c r="H5591" t="s">
        <v>448</v>
      </c>
      <c r="I5591" t="s">
        <v>36</v>
      </c>
      <c r="J5591" t="s">
        <v>37</v>
      </c>
      <c r="K5591" t="s">
        <v>7</v>
      </c>
      <c r="L5591" t="s">
        <v>8</v>
      </c>
      <c r="M5591" t="s">
        <v>7</v>
      </c>
      <c r="N5591" t="s">
        <v>9</v>
      </c>
      <c r="O5591" t="s">
        <v>10</v>
      </c>
      <c r="P5591" s="83">
        <v>3</v>
      </c>
      <c r="Q5591">
        <v>0</v>
      </c>
      <c r="R5591">
        <v>3</v>
      </c>
      <c r="S5591" s="9">
        <v>0</v>
      </c>
    </row>
    <row r="5592" spans="1:19">
      <c r="A5592" s="83"/>
      <c r="P5592" s="83"/>
      <c r="S5592" s="9"/>
    </row>
    <row r="5593" spans="1:19">
      <c r="A5593" s="98" t="s">
        <v>1935</v>
      </c>
      <c r="C5593" s="66"/>
      <c r="D5593" s="66"/>
      <c r="F5593" s="66" t="s">
        <v>1679</v>
      </c>
      <c r="P5593" s="83"/>
      <c r="S5593" s="9"/>
    </row>
    <row r="5594" spans="1:19">
      <c r="A5594" s="83">
        <v>2021</v>
      </c>
      <c r="B5594" t="s">
        <v>1617</v>
      </c>
      <c r="C5594" t="s">
        <v>1636</v>
      </c>
      <c r="D5594" t="s">
        <v>1619</v>
      </c>
      <c r="E5594" t="s">
        <v>2</v>
      </c>
      <c r="F5594" t="s">
        <v>1</v>
      </c>
      <c r="G5594" t="s">
        <v>1652</v>
      </c>
      <c r="H5594" t="s">
        <v>232</v>
      </c>
      <c r="I5594" t="s">
        <v>233</v>
      </c>
      <c r="J5594" t="s">
        <v>6</v>
      </c>
      <c r="K5594" t="s">
        <v>38</v>
      </c>
      <c r="L5594" t="s">
        <v>8</v>
      </c>
      <c r="M5594" t="s">
        <v>40</v>
      </c>
      <c r="N5594" t="s">
        <v>40</v>
      </c>
      <c r="O5594" t="s">
        <v>159</v>
      </c>
      <c r="P5594" s="83">
        <v>5000</v>
      </c>
      <c r="Q5594">
        <v>3691</v>
      </c>
      <c r="R5594">
        <v>1309</v>
      </c>
      <c r="S5594" s="9">
        <v>0.73819999999999997</v>
      </c>
    </row>
    <row r="5595" spans="1:19">
      <c r="A5595" s="83">
        <v>2021</v>
      </c>
      <c r="B5595" t="s">
        <v>1617</v>
      </c>
      <c r="C5595" t="s">
        <v>1636</v>
      </c>
      <c r="D5595" t="s">
        <v>1619</v>
      </c>
      <c r="E5595" t="s">
        <v>2</v>
      </c>
      <c r="F5595" t="s">
        <v>11</v>
      </c>
      <c r="G5595" t="s">
        <v>1658</v>
      </c>
      <c r="H5595" t="s">
        <v>1659</v>
      </c>
      <c r="I5595" t="s">
        <v>334</v>
      </c>
      <c r="J5595" t="s">
        <v>6</v>
      </c>
      <c r="K5595" t="s">
        <v>7</v>
      </c>
      <c r="L5595" t="s">
        <v>8</v>
      </c>
      <c r="M5595" t="s">
        <v>7</v>
      </c>
      <c r="N5595" t="s">
        <v>9</v>
      </c>
      <c r="O5595" t="s">
        <v>10</v>
      </c>
      <c r="P5595" s="83">
        <v>4</v>
      </c>
      <c r="Q5595">
        <v>3.4899999999999998</v>
      </c>
      <c r="R5595">
        <v>0.51000000000000023</v>
      </c>
      <c r="S5595" s="9">
        <v>0.87249999999999994</v>
      </c>
    </row>
    <row r="5596" spans="1:19">
      <c r="A5596" s="83">
        <v>2021</v>
      </c>
      <c r="B5596" t="s">
        <v>1617</v>
      </c>
      <c r="C5596" t="s">
        <v>1636</v>
      </c>
      <c r="D5596" t="s">
        <v>1619</v>
      </c>
      <c r="E5596" t="s">
        <v>2</v>
      </c>
      <c r="F5596" t="s">
        <v>14</v>
      </c>
      <c r="G5596" t="s">
        <v>1660</v>
      </c>
      <c r="H5596" t="s">
        <v>1661</v>
      </c>
      <c r="I5596" t="s">
        <v>242</v>
      </c>
      <c r="J5596" t="s">
        <v>6</v>
      </c>
      <c r="K5596" t="s">
        <v>7</v>
      </c>
      <c r="L5596" t="s">
        <v>8</v>
      </c>
      <c r="M5596" t="s">
        <v>7</v>
      </c>
      <c r="N5596" t="s">
        <v>9</v>
      </c>
      <c r="O5596" t="s">
        <v>10</v>
      </c>
      <c r="P5596" s="83">
        <v>1</v>
      </c>
      <c r="Q5596">
        <v>0.7</v>
      </c>
      <c r="R5596">
        <v>0.30000000000000004</v>
      </c>
      <c r="S5596" s="9">
        <v>0.7</v>
      </c>
    </row>
    <row r="5597" spans="1:19">
      <c r="A5597" s="83">
        <v>2021</v>
      </c>
      <c r="B5597" t="s">
        <v>1617</v>
      </c>
      <c r="C5597" t="s">
        <v>1618</v>
      </c>
      <c r="D5597" t="s">
        <v>1619</v>
      </c>
      <c r="E5597" t="s">
        <v>154</v>
      </c>
      <c r="F5597" t="s">
        <v>247</v>
      </c>
      <c r="G5597" t="s">
        <v>1620</v>
      </c>
      <c r="H5597" t="s">
        <v>771</v>
      </c>
      <c r="I5597" t="s">
        <v>763</v>
      </c>
      <c r="J5597" t="s">
        <v>79</v>
      </c>
      <c r="K5597" t="s">
        <v>7</v>
      </c>
      <c r="L5597" t="s">
        <v>8</v>
      </c>
      <c r="M5597" t="s">
        <v>7</v>
      </c>
      <c r="N5597" t="s">
        <v>9</v>
      </c>
      <c r="O5597" t="s">
        <v>10</v>
      </c>
      <c r="P5597" s="83">
        <v>3</v>
      </c>
      <c r="Q5597">
        <v>2.27</v>
      </c>
      <c r="R5597">
        <v>0.73</v>
      </c>
      <c r="S5597" s="9">
        <v>0.75666666666666671</v>
      </c>
    </row>
    <row r="5598" spans="1:19">
      <c r="A5598" s="83">
        <v>2021</v>
      </c>
      <c r="B5598" t="s">
        <v>1617</v>
      </c>
      <c r="C5598" t="s">
        <v>1618</v>
      </c>
      <c r="D5598" t="s">
        <v>1619</v>
      </c>
      <c r="E5598" t="s">
        <v>2</v>
      </c>
      <c r="F5598" t="s">
        <v>45</v>
      </c>
      <c r="G5598" t="s">
        <v>1641</v>
      </c>
      <c r="H5598" t="s">
        <v>126</v>
      </c>
      <c r="I5598" t="s">
        <v>127</v>
      </c>
      <c r="J5598" t="s">
        <v>79</v>
      </c>
      <c r="K5598" t="s">
        <v>7</v>
      </c>
      <c r="L5598" t="s">
        <v>8</v>
      </c>
      <c r="M5598" t="s">
        <v>7</v>
      </c>
      <c r="N5598" t="s">
        <v>9</v>
      </c>
      <c r="O5598" t="s">
        <v>10</v>
      </c>
      <c r="P5598" s="83">
        <v>6</v>
      </c>
      <c r="Q5598">
        <v>4.66</v>
      </c>
      <c r="R5598">
        <v>1.3399999999999999</v>
      </c>
      <c r="S5598" s="9">
        <v>0.77666666666666673</v>
      </c>
    </row>
    <row r="5599" spans="1:19">
      <c r="A5599" s="83">
        <v>2021</v>
      </c>
      <c r="B5599" t="s">
        <v>1617</v>
      </c>
      <c r="C5599" t="s">
        <v>1618</v>
      </c>
      <c r="D5599" t="s">
        <v>1619</v>
      </c>
      <c r="E5599" t="s">
        <v>2</v>
      </c>
      <c r="F5599" t="s">
        <v>48</v>
      </c>
      <c r="G5599" t="s">
        <v>1666</v>
      </c>
      <c r="H5599" t="s">
        <v>565</v>
      </c>
      <c r="I5599" t="s">
        <v>135</v>
      </c>
      <c r="J5599" t="s">
        <v>6</v>
      </c>
      <c r="K5599" t="s">
        <v>7</v>
      </c>
      <c r="L5599" t="s">
        <v>8</v>
      </c>
      <c r="M5599" t="s">
        <v>7</v>
      </c>
      <c r="N5599" t="s">
        <v>9</v>
      </c>
      <c r="O5599" t="s">
        <v>10</v>
      </c>
      <c r="P5599" s="83">
        <v>4</v>
      </c>
      <c r="Q5599">
        <v>3.1</v>
      </c>
      <c r="R5599">
        <v>0.89999999999999991</v>
      </c>
      <c r="S5599" s="9">
        <v>0.77500000000000002</v>
      </c>
    </row>
    <row r="5600" spans="1:19">
      <c r="A5600" s="83">
        <v>2021</v>
      </c>
      <c r="B5600" t="s">
        <v>1617</v>
      </c>
      <c r="C5600" t="s">
        <v>1618</v>
      </c>
      <c r="D5600" t="s">
        <v>1619</v>
      </c>
      <c r="E5600" t="s">
        <v>2</v>
      </c>
      <c r="F5600" t="s">
        <v>64</v>
      </c>
      <c r="G5600" t="s">
        <v>1622</v>
      </c>
      <c r="H5600" t="s">
        <v>126</v>
      </c>
      <c r="I5600" t="s">
        <v>127</v>
      </c>
      <c r="J5600" t="s">
        <v>79</v>
      </c>
      <c r="K5600" t="s">
        <v>8</v>
      </c>
      <c r="L5600" t="s">
        <v>8</v>
      </c>
      <c r="M5600" t="s">
        <v>8</v>
      </c>
      <c r="N5600" t="s">
        <v>40</v>
      </c>
      <c r="O5600" t="s">
        <v>318</v>
      </c>
      <c r="P5600" s="83">
        <v>70</v>
      </c>
      <c r="Q5600">
        <v>55</v>
      </c>
      <c r="R5600">
        <v>15</v>
      </c>
      <c r="S5600" s="9">
        <v>0.7857142857142857</v>
      </c>
    </row>
    <row r="5601" spans="1:19">
      <c r="A5601" s="83">
        <v>2021</v>
      </c>
      <c r="B5601" t="s">
        <v>1617</v>
      </c>
      <c r="C5601" t="s">
        <v>1618</v>
      </c>
      <c r="D5601" t="s">
        <v>1619</v>
      </c>
      <c r="E5601" t="s">
        <v>2</v>
      </c>
      <c r="F5601" t="s">
        <v>256</v>
      </c>
      <c r="G5601" t="s">
        <v>1623</v>
      </c>
      <c r="H5601" t="s">
        <v>126</v>
      </c>
      <c r="I5601" t="s">
        <v>127</v>
      </c>
      <c r="J5601" t="s">
        <v>79</v>
      </c>
      <c r="K5601" t="s">
        <v>7</v>
      </c>
      <c r="L5601" t="s">
        <v>8</v>
      </c>
      <c r="M5601" t="s">
        <v>8</v>
      </c>
      <c r="N5601" t="s">
        <v>40</v>
      </c>
      <c r="O5601" t="s">
        <v>235</v>
      </c>
      <c r="P5601" s="83">
        <v>70</v>
      </c>
      <c r="Q5601">
        <v>59</v>
      </c>
      <c r="R5601">
        <v>11</v>
      </c>
      <c r="S5601" s="9">
        <v>0.84285714285714286</v>
      </c>
    </row>
    <row r="5602" spans="1:19">
      <c r="A5602" s="83">
        <v>2021</v>
      </c>
      <c r="B5602" t="s">
        <v>1617</v>
      </c>
      <c r="C5602" t="s">
        <v>1618</v>
      </c>
      <c r="D5602" t="s">
        <v>1619</v>
      </c>
      <c r="E5602" t="s">
        <v>2</v>
      </c>
      <c r="F5602" t="s">
        <v>256</v>
      </c>
      <c r="G5602" t="s">
        <v>1623</v>
      </c>
      <c r="H5602" t="s">
        <v>126</v>
      </c>
      <c r="I5602" t="s">
        <v>127</v>
      </c>
      <c r="J5602" t="s">
        <v>79</v>
      </c>
      <c r="K5602" t="s">
        <v>8</v>
      </c>
      <c r="L5602" t="s">
        <v>8</v>
      </c>
      <c r="M5602" t="s">
        <v>8</v>
      </c>
      <c r="N5602" t="s">
        <v>130</v>
      </c>
      <c r="O5602" t="s">
        <v>131</v>
      </c>
      <c r="P5602" s="83">
        <v>3300</v>
      </c>
      <c r="Q5602">
        <v>2910</v>
      </c>
      <c r="R5602">
        <v>390</v>
      </c>
      <c r="S5602" s="9">
        <v>0.88181818181818183</v>
      </c>
    </row>
    <row r="5603" spans="1:19">
      <c r="A5603" s="83">
        <v>2021</v>
      </c>
      <c r="B5603" t="s">
        <v>1617</v>
      </c>
      <c r="C5603" t="s">
        <v>1638</v>
      </c>
      <c r="D5603" t="s">
        <v>350</v>
      </c>
      <c r="E5603" t="s">
        <v>2</v>
      </c>
      <c r="F5603" t="s">
        <v>1642</v>
      </c>
      <c r="G5603" t="s">
        <v>1643</v>
      </c>
      <c r="H5603" t="s">
        <v>366</v>
      </c>
      <c r="I5603" t="s">
        <v>354</v>
      </c>
      <c r="J5603" t="s">
        <v>79</v>
      </c>
      <c r="K5603" t="s">
        <v>40</v>
      </c>
      <c r="L5603" t="s">
        <v>8</v>
      </c>
      <c r="M5603" t="s">
        <v>8</v>
      </c>
      <c r="N5603" t="s">
        <v>130</v>
      </c>
      <c r="O5603" t="s">
        <v>319</v>
      </c>
      <c r="P5603" s="83">
        <v>4</v>
      </c>
      <c r="Q5603">
        <v>3</v>
      </c>
      <c r="R5603">
        <v>1</v>
      </c>
      <c r="S5603" s="9">
        <v>0.75</v>
      </c>
    </row>
    <row r="5604" spans="1:19">
      <c r="A5604" s="83">
        <v>2021</v>
      </c>
      <c r="B5604" t="s">
        <v>1617</v>
      </c>
      <c r="C5604" t="s">
        <v>1638</v>
      </c>
      <c r="D5604" t="s">
        <v>350</v>
      </c>
      <c r="E5604" t="s">
        <v>2</v>
      </c>
      <c r="F5604" t="s">
        <v>1653</v>
      </c>
      <c r="G5604" t="s">
        <v>1654</v>
      </c>
      <c r="H5604" t="s">
        <v>366</v>
      </c>
      <c r="I5604" t="s">
        <v>354</v>
      </c>
      <c r="J5604" t="s">
        <v>79</v>
      </c>
      <c r="K5604" t="s">
        <v>38</v>
      </c>
      <c r="L5604" t="s">
        <v>8</v>
      </c>
      <c r="M5604" t="s">
        <v>40</v>
      </c>
      <c r="N5604" t="s">
        <v>40</v>
      </c>
      <c r="O5604" t="s">
        <v>159</v>
      </c>
      <c r="P5604" s="83">
        <v>150</v>
      </c>
      <c r="Q5604">
        <v>128</v>
      </c>
      <c r="R5604">
        <v>22</v>
      </c>
      <c r="S5604" s="9">
        <v>0.85333333333333339</v>
      </c>
    </row>
    <row r="5605" spans="1:19">
      <c r="A5605" s="83">
        <v>2021</v>
      </c>
      <c r="B5605" t="s">
        <v>1617</v>
      </c>
      <c r="C5605" t="s">
        <v>1013</v>
      </c>
      <c r="D5605" t="s">
        <v>1619</v>
      </c>
      <c r="E5605" t="s">
        <v>2</v>
      </c>
      <c r="F5605" t="s">
        <v>410</v>
      </c>
      <c r="G5605" t="s">
        <v>1629</v>
      </c>
      <c r="H5605" t="s">
        <v>383</v>
      </c>
      <c r="I5605" t="s">
        <v>384</v>
      </c>
      <c r="J5605" t="s">
        <v>37</v>
      </c>
      <c r="K5605" t="s">
        <v>7</v>
      </c>
      <c r="L5605" t="s">
        <v>8</v>
      </c>
      <c r="M5605" t="s">
        <v>7</v>
      </c>
      <c r="N5605" t="s">
        <v>9</v>
      </c>
      <c r="O5605" t="s">
        <v>10</v>
      </c>
      <c r="P5605" s="83">
        <v>7</v>
      </c>
      <c r="Q5605">
        <v>6</v>
      </c>
      <c r="R5605">
        <v>1</v>
      </c>
      <c r="S5605" s="9">
        <v>0.8571428571428571</v>
      </c>
    </row>
    <row r="5606" spans="1:19">
      <c r="A5606" s="83">
        <v>2021</v>
      </c>
      <c r="B5606" t="s">
        <v>1617</v>
      </c>
      <c r="C5606" t="s">
        <v>1013</v>
      </c>
      <c r="D5606" t="s">
        <v>1619</v>
      </c>
      <c r="E5606" t="s">
        <v>2</v>
      </c>
      <c r="F5606" t="s">
        <v>853</v>
      </c>
      <c r="G5606" t="s">
        <v>1630</v>
      </c>
      <c r="H5606" t="s">
        <v>383</v>
      </c>
      <c r="I5606" t="s">
        <v>384</v>
      </c>
      <c r="J5606" t="s">
        <v>37</v>
      </c>
      <c r="K5606" t="s">
        <v>40</v>
      </c>
      <c r="L5606" t="s">
        <v>8</v>
      </c>
      <c r="M5606" t="s">
        <v>8</v>
      </c>
      <c r="N5606" t="s">
        <v>130</v>
      </c>
      <c r="O5606" t="s">
        <v>319</v>
      </c>
      <c r="P5606" s="83">
        <v>20</v>
      </c>
      <c r="Q5606">
        <v>18</v>
      </c>
      <c r="R5606">
        <v>2</v>
      </c>
      <c r="S5606" s="9">
        <v>0.9</v>
      </c>
    </row>
    <row r="5607" spans="1:19">
      <c r="A5607" s="83">
        <v>2021</v>
      </c>
      <c r="B5607" t="s">
        <v>1617</v>
      </c>
      <c r="C5607" t="s">
        <v>1013</v>
      </c>
      <c r="D5607" t="s">
        <v>1619</v>
      </c>
      <c r="E5607" t="s">
        <v>2</v>
      </c>
      <c r="F5607" t="s">
        <v>853</v>
      </c>
      <c r="G5607" t="s">
        <v>1630</v>
      </c>
      <c r="H5607" t="s">
        <v>383</v>
      </c>
      <c r="I5607" t="s">
        <v>384</v>
      </c>
      <c r="J5607" t="s">
        <v>37</v>
      </c>
      <c r="K5607" t="s">
        <v>8</v>
      </c>
      <c r="L5607" t="s">
        <v>40</v>
      </c>
      <c r="M5607" t="s">
        <v>8</v>
      </c>
      <c r="N5607" t="s">
        <v>201</v>
      </c>
      <c r="O5607" t="s">
        <v>392</v>
      </c>
      <c r="P5607" s="83">
        <v>40</v>
      </c>
      <c r="Q5607">
        <v>29</v>
      </c>
      <c r="R5607">
        <v>11</v>
      </c>
      <c r="S5607" s="9">
        <v>0.72499999999999998</v>
      </c>
    </row>
    <row r="5608" spans="1:19">
      <c r="A5608" s="83">
        <v>2021</v>
      </c>
      <c r="B5608" t="s">
        <v>1617</v>
      </c>
      <c r="C5608" t="s">
        <v>1013</v>
      </c>
      <c r="D5608" t="s">
        <v>1619</v>
      </c>
      <c r="E5608" t="s">
        <v>2</v>
      </c>
      <c r="F5608" t="s">
        <v>864</v>
      </c>
      <c r="G5608" t="s">
        <v>1631</v>
      </c>
      <c r="H5608" t="s">
        <v>383</v>
      </c>
      <c r="I5608" t="s">
        <v>384</v>
      </c>
      <c r="J5608" t="s">
        <v>37</v>
      </c>
      <c r="K5608" t="s">
        <v>8</v>
      </c>
      <c r="L5608" t="s">
        <v>40</v>
      </c>
      <c r="M5608" t="s">
        <v>8</v>
      </c>
      <c r="N5608" t="s">
        <v>130</v>
      </c>
      <c r="O5608" t="s">
        <v>419</v>
      </c>
      <c r="P5608" s="83">
        <v>20</v>
      </c>
      <c r="Q5608">
        <v>14</v>
      </c>
      <c r="R5608">
        <v>6</v>
      </c>
      <c r="S5608" s="9">
        <v>0.7</v>
      </c>
    </row>
    <row r="5609" spans="1:19">
      <c r="A5609" s="83">
        <v>2021</v>
      </c>
      <c r="B5609" t="s">
        <v>1617</v>
      </c>
      <c r="C5609" t="s">
        <v>1648</v>
      </c>
      <c r="D5609" t="s">
        <v>1619</v>
      </c>
      <c r="E5609" t="s">
        <v>2</v>
      </c>
      <c r="F5609" t="s">
        <v>446</v>
      </c>
      <c r="G5609" t="s">
        <v>1649</v>
      </c>
      <c r="H5609" t="s">
        <v>448</v>
      </c>
      <c r="I5609" t="s">
        <v>36</v>
      </c>
      <c r="J5609" t="s">
        <v>37</v>
      </c>
      <c r="K5609" t="s">
        <v>7</v>
      </c>
      <c r="L5609" t="s">
        <v>8</v>
      </c>
      <c r="M5609" t="s">
        <v>7</v>
      </c>
      <c r="N5609" t="s">
        <v>9</v>
      </c>
      <c r="O5609" t="s">
        <v>10</v>
      </c>
      <c r="P5609" s="83">
        <v>3</v>
      </c>
      <c r="Q5609">
        <v>2.17</v>
      </c>
      <c r="R5609">
        <v>0.83000000000000007</v>
      </c>
      <c r="S5609" s="9">
        <v>0.72333333333333327</v>
      </c>
    </row>
    <row r="5610" spans="1:19">
      <c r="A5610" s="1">
        <v>2021</v>
      </c>
      <c r="B5610" t="s">
        <v>0</v>
      </c>
      <c r="C5610" t="s">
        <v>20</v>
      </c>
      <c r="D5610" t="s">
        <v>1619</v>
      </c>
      <c r="E5610" s="11" t="s">
        <v>2</v>
      </c>
      <c r="F5610" s="11" t="s">
        <v>1</v>
      </c>
      <c r="G5610" s="11" t="s">
        <v>1676</v>
      </c>
      <c r="H5610" s="11" t="s">
        <v>229</v>
      </c>
      <c r="I5610" s="11" t="s">
        <v>230</v>
      </c>
      <c r="J5610" s="11" t="s">
        <v>79</v>
      </c>
      <c r="K5610" s="11" t="s">
        <v>7</v>
      </c>
      <c r="L5610" s="11" t="s">
        <v>8</v>
      </c>
      <c r="M5610" s="11" t="s">
        <v>7</v>
      </c>
      <c r="N5610" s="11" t="s">
        <v>9</v>
      </c>
      <c r="O5610" s="11" t="s">
        <v>10</v>
      </c>
      <c r="P5610" s="88">
        <v>14</v>
      </c>
      <c r="Q5610" s="13">
        <v>10.199999999999999</v>
      </c>
      <c r="R5610" s="13">
        <f>P5610-Q5610</f>
        <v>3.8000000000000007</v>
      </c>
      <c r="S5610" s="93">
        <f>Q5610/P5610</f>
        <v>0.72857142857142854</v>
      </c>
    </row>
    <row r="5611" spans="1:19">
      <c r="A5611" s="96" t="s">
        <v>1936</v>
      </c>
      <c r="B5611" s="66"/>
      <c r="C5611" s="66"/>
      <c r="F5611" t="s">
        <v>1680</v>
      </c>
      <c r="P5611" s="86"/>
    </row>
    <row r="5612" spans="1:19">
      <c r="A5612" s="83">
        <v>2021</v>
      </c>
      <c r="B5612" t="s">
        <v>1617</v>
      </c>
      <c r="C5612" t="s">
        <v>1636</v>
      </c>
      <c r="D5612" t="s">
        <v>295</v>
      </c>
      <c r="E5612" t="s">
        <v>2</v>
      </c>
      <c r="F5612" t="s">
        <v>263</v>
      </c>
      <c r="G5612" t="s">
        <v>1662</v>
      </c>
      <c r="H5612" t="s">
        <v>1663</v>
      </c>
      <c r="I5612" t="s">
        <v>298</v>
      </c>
      <c r="J5612" t="s">
        <v>6</v>
      </c>
      <c r="K5612" t="s">
        <v>7</v>
      </c>
      <c r="L5612" t="s">
        <v>8</v>
      </c>
      <c r="M5612" t="s">
        <v>7</v>
      </c>
      <c r="N5612" t="s">
        <v>9</v>
      </c>
      <c r="O5612" t="s">
        <v>10</v>
      </c>
      <c r="P5612" s="83">
        <v>1</v>
      </c>
      <c r="Q5612">
        <v>1</v>
      </c>
      <c r="R5612">
        <v>0</v>
      </c>
      <c r="S5612" s="9">
        <v>1</v>
      </c>
    </row>
    <row r="5613" spans="1:19">
      <c r="A5613" s="83">
        <v>2021</v>
      </c>
      <c r="B5613" t="s">
        <v>1617</v>
      </c>
      <c r="C5613" t="s">
        <v>1618</v>
      </c>
      <c r="D5613" t="s">
        <v>1619</v>
      </c>
      <c r="E5613" t="s">
        <v>2</v>
      </c>
      <c r="F5613" t="s">
        <v>45</v>
      </c>
      <c r="G5613" t="s">
        <v>1641</v>
      </c>
      <c r="H5613" t="s">
        <v>126</v>
      </c>
      <c r="I5613" t="s">
        <v>127</v>
      </c>
      <c r="J5613" t="s">
        <v>79</v>
      </c>
      <c r="K5613" t="s">
        <v>40</v>
      </c>
      <c r="L5613" t="s">
        <v>8</v>
      </c>
      <c r="M5613" t="s">
        <v>8</v>
      </c>
      <c r="N5613" t="s">
        <v>7</v>
      </c>
      <c r="O5613" t="s">
        <v>129</v>
      </c>
      <c r="P5613" s="83">
        <v>85</v>
      </c>
      <c r="Q5613">
        <v>85</v>
      </c>
      <c r="R5613">
        <v>0</v>
      </c>
      <c r="S5613" s="9">
        <v>1</v>
      </c>
    </row>
    <row r="5614" spans="1:19">
      <c r="A5614" s="83">
        <v>2021</v>
      </c>
      <c r="B5614" t="s">
        <v>1617</v>
      </c>
      <c r="C5614" t="s">
        <v>1618</v>
      </c>
      <c r="D5614" t="s">
        <v>1619</v>
      </c>
      <c r="E5614" t="s">
        <v>2</v>
      </c>
      <c r="F5614" t="s">
        <v>51</v>
      </c>
      <c r="G5614" t="s">
        <v>1625</v>
      </c>
      <c r="H5614" t="s">
        <v>1626</v>
      </c>
      <c r="I5614" t="s">
        <v>127</v>
      </c>
      <c r="J5614" t="s">
        <v>79</v>
      </c>
      <c r="K5614" t="s">
        <v>8</v>
      </c>
      <c r="L5614" t="s">
        <v>8</v>
      </c>
      <c r="M5614" t="s">
        <v>8</v>
      </c>
      <c r="N5614" t="s">
        <v>130</v>
      </c>
      <c r="O5614" t="s">
        <v>131</v>
      </c>
      <c r="P5614" s="83">
        <v>2530</v>
      </c>
      <c r="Q5614">
        <v>2522</v>
      </c>
      <c r="R5614">
        <v>8</v>
      </c>
      <c r="S5614" s="9">
        <v>0.99683794466403164</v>
      </c>
    </row>
    <row r="5615" spans="1:19">
      <c r="A5615" s="83">
        <v>2021</v>
      </c>
      <c r="B5615" t="s">
        <v>1617</v>
      </c>
      <c r="C5615" t="s">
        <v>1618</v>
      </c>
      <c r="D5615" t="s">
        <v>1619</v>
      </c>
      <c r="E5615" t="s">
        <v>2</v>
      </c>
      <c r="F5615" t="s">
        <v>54</v>
      </c>
      <c r="G5615" t="s">
        <v>1621</v>
      </c>
      <c r="H5615" t="s">
        <v>126</v>
      </c>
      <c r="I5615" t="s">
        <v>127</v>
      </c>
      <c r="J5615" t="s">
        <v>79</v>
      </c>
      <c r="K5615" t="s">
        <v>8</v>
      </c>
      <c r="L5615" t="s">
        <v>8</v>
      </c>
      <c r="M5615" t="s">
        <v>8</v>
      </c>
      <c r="N5615" t="s">
        <v>38</v>
      </c>
      <c r="O5615" t="s">
        <v>239</v>
      </c>
      <c r="P5615" s="83">
        <v>100</v>
      </c>
      <c r="Q5615">
        <v>92</v>
      </c>
      <c r="R5615">
        <v>8</v>
      </c>
      <c r="S5615" s="9">
        <v>0.92</v>
      </c>
    </row>
    <row r="5616" spans="1:19">
      <c r="A5616" s="83">
        <v>2021</v>
      </c>
      <c r="B5616" t="s">
        <v>1617</v>
      </c>
      <c r="C5616" t="s">
        <v>1618</v>
      </c>
      <c r="D5616" t="s">
        <v>1619</v>
      </c>
      <c r="E5616" t="s">
        <v>2</v>
      </c>
      <c r="F5616" t="s">
        <v>54</v>
      </c>
      <c r="G5616" t="s">
        <v>1621</v>
      </c>
      <c r="H5616" t="s">
        <v>126</v>
      </c>
      <c r="I5616" t="s">
        <v>127</v>
      </c>
      <c r="J5616" t="s">
        <v>79</v>
      </c>
      <c r="K5616" t="s">
        <v>7</v>
      </c>
      <c r="L5616" t="s">
        <v>8</v>
      </c>
      <c r="M5616" t="s">
        <v>7</v>
      </c>
      <c r="N5616" t="s">
        <v>9</v>
      </c>
      <c r="O5616" t="s">
        <v>10</v>
      </c>
      <c r="P5616" s="83">
        <v>4</v>
      </c>
      <c r="Q5616">
        <v>3.74</v>
      </c>
      <c r="R5616">
        <v>0.25999999999999979</v>
      </c>
      <c r="S5616" s="9">
        <v>0.93500000000000005</v>
      </c>
    </row>
    <row r="5617" spans="1:19">
      <c r="A5617" s="83">
        <v>2021</v>
      </c>
      <c r="B5617" t="s">
        <v>1617</v>
      </c>
      <c r="C5617" t="s">
        <v>1618</v>
      </c>
      <c r="D5617" t="s">
        <v>1619</v>
      </c>
      <c r="E5617" t="s">
        <v>2</v>
      </c>
      <c r="F5617" t="s">
        <v>64</v>
      </c>
      <c r="G5617" t="s">
        <v>1622</v>
      </c>
      <c r="H5617" t="s">
        <v>126</v>
      </c>
      <c r="I5617" t="s">
        <v>127</v>
      </c>
      <c r="J5617" t="s">
        <v>79</v>
      </c>
      <c r="K5617" t="s">
        <v>8</v>
      </c>
      <c r="L5617" t="s">
        <v>8</v>
      </c>
      <c r="M5617" t="s">
        <v>8</v>
      </c>
      <c r="N5617" t="s">
        <v>130</v>
      </c>
      <c r="O5617" t="s">
        <v>131</v>
      </c>
      <c r="P5617" s="83">
        <v>2829</v>
      </c>
      <c r="Q5617">
        <v>2829</v>
      </c>
      <c r="R5617">
        <v>0</v>
      </c>
      <c r="S5617" s="9">
        <v>1</v>
      </c>
    </row>
    <row r="5618" spans="1:19">
      <c r="A5618" s="83">
        <v>2021</v>
      </c>
      <c r="B5618" t="s">
        <v>1617</v>
      </c>
      <c r="C5618" t="s">
        <v>1618</v>
      </c>
      <c r="D5618" t="s">
        <v>1619</v>
      </c>
      <c r="E5618" t="s">
        <v>2</v>
      </c>
      <c r="F5618" t="s">
        <v>64</v>
      </c>
      <c r="G5618" t="s">
        <v>1622</v>
      </c>
      <c r="H5618" t="s">
        <v>126</v>
      </c>
      <c r="I5618" t="s">
        <v>127</v>
      </c>
      <c r="J5618" t="s">
        <v>79</v>
      </c>
      <c r="K5618" t="s">
        <v>8</v>
      </c>
      <c r="L5618" t="s">
        <v>8</v>
      </c>
      <c r="M5618" t="s">
        <v>8</v>
      </c>
      <c r="N5618" t="s">
        <v>7</v>
      </c>
      <c r="O5618" t="s">
        <v>320</v>
      </c>
      <c r="P5618" s="83">
        <v>924</v>
      </c>
      <c r="Q5618">
        <v>924</v>
      </c>
      <c r="R5618">
        <v>0</v>
      </c>
      <c r="S5618" s="9">
        <v>1</v>
      </c>
    </row>
    <row r="5619" spans="1:19">
      <c r="A5619" s="83">
        <v>2021</v>
      </c>
      <c r="B5619" t="s">
        <v>1617</v>
      </c>
      <c r="C5619" t="s">
        <v>1618</v>
      </c>
      <c r="D5619" t="s">
        <v>1619</v>
      </c>
      <c r="E5619" t="s">
        <v>2</v>
      </c>
      <c r="F5619" t="s">
        <v>256</v>
      </c>
      <c r="G5619" t="s">
        <v>1623</v>
      </c>
      <c r="H5619" t="s">
        <v>126</v>
      </c>
      <c r="I5619" t="s">
        <v>127</v>
      </c>
      <c r="J5619" t="s">
        <v>79</v>
      </c>
      <c r="K5619" t="s">
        <v>38</v>
      </c>
      <c r="L5619" t="s">
        <v>8</v>
      </c>
      <c r="M5619" t="s">
        <v>8</v>
      </c>
      <c r="N5619" t="s">
        <v>40</v>
      </c>
      <c r="O5619" t="s">
        <v>43</v>
      </c>
      <c r="P5619" s="83">
        <v>20</v>
      </c>
      <c r="Q5619">
        <v>20</v>
      </c>
      <c r="R5619">
        <v>0</v>
      </c>
      <c r="S5619" s="9">
        <v>1</v>
      </c>
    </row>
    <row r="5620" spans="1:19">
      <c r="A5620" s="83">
        <v>2021</v>
      </c>
      <c r="B5620" t="s">
        <v>1617</v>
      </c>
      <c r="C5620" t="s">
        <v>1618</v>
      </c>
      <c r="D5620" t="s">
        <v>1619</v>
      </c>
      <c r="E5620" t="s">
        <v>2</v>
      </c>
      <c r="F5620" t="s">
        <v>256</v>
      </c>
      <c r="G5620" t="s">
        <v>1623</v>
      </c>
      <c r="H5620" t="s">
        <v>126</v>
      </c>
      <c r="I5620" t="s">
        <v>127</v>
      </c>
      <c r="J5620" t="s">
        <v>79</v>
      </c>
      <c r="K5620" t="s">
        <v>8</v>
      </c>
      <c r="L5620" t="s">
        <v>8</v>
      </c>
      <c r="M5620" t="s">
        <v>8</v>
      </c>
      <c r="N5620" t="s">
        <v>8</v>
      </c>
      <c r="O5620" t="s">
        <v>238</v>
      </c>
      <c r="P5620" s="83">
        <v>500</v>
      </c>
      <c r="Q5620">
        <v>499</v>
      </c>
      <c r="R5620">
        <v>1</v>
      </c>
      <c r="S5620" s="9">
        <v>0.998</v>
      </c>
    </row>
    <row r="5621" spans="1:19">
      <c r="A5621" s="83">
        <v>2021</v>
      </c>
      <c r="B5621" t="s">
        <v>1617</v>
      </c>
      <c r="C5621" t="s">
        <v>1618</v>
      </c>
      <c r="D5621" t="s">
        <v>1619</v>
      </c>
      <c r="E5621" t="s">
        <v>2</v>
      </c>
      <c r="F5621" t="s">
        <v>256</v>
      </c>
      <c r="G5621" t="s">
        <v>1623</v>
      </c>
      <c r="H5621" t="s">
        <v>126</v>
      </c>
      <c r="I5621" t="s">
        <v>127</v>
      </c>
      <c r="J5621" t="s">
        <v>79</v>
      </c>
      <c r="K5621" t="s">
        <v>8</v>
      </c>
      <c r="L5621" t="s">
        <v>8</v>
      </c>
      <c r="M5621" t="s">
        <v>8</v>
      </c>
      <c r="N5621" t="s">
        <v>38</v>
      </c>
      <c r="O5621" t="s">
        <v>239</v>
      </c>
      <c r="P5621" s="83">
        <v>400</v>
      </c>
      <c r="Q5621">
        <v>398</v>
      </c>
      <c r="R5621">
        <v>2</v>
      </c>
      <c r="S5621" s="9">
        <v>0.995</v>
      </c>
    </row>
    <row r="5622" spans="1:19">
      <c r="A5622" s="83">
        <v>2021</v>
      </c>
      <c r="B5622" t="s">
        <v>1617</v>
      </c>
      <c r="C5622" t="s">
        <v>1618</v>
      </c>
      <c r="D5622" t="s">
        <v>1619</v>
      </c>
      <c r="E5622" t="s">
        <v>2</v>
      </c>
      <c r="F5622" t="s">
        <v>287</v>
      </c>
      <c r="G5622" t="s">
        <v>1624</v>
      </c>
      <c r="H5622" t="s">
        <v>771</v>
      </c>
      <c r="I5622" t="s">
        <v>763</v>
      </c>
      <c r="J5622" t="s">
        <v>79</v>
      </c>
      <c r="K5622" t="s">
        <v>8</v>
      </c>
      <c r="L5622" t="s">
        <v>8</v>
      </c>
      <c r="M5622" t="s">
        <v>8</v>
      </c>
      <c r="N5622" t="s">
        <v>130</v>
      </c>
      <c r="O5622" t="s">
        <v>131</v>
      </c>
      <c r="P5622" s="83">
        <v>35</v>
      </c>
      <c r="Q5622">
        <v>33</v>
      </c>
      <c r="R5622">
        <v>2</v>
      </c>
      <c r="S5622" s="9">
        <v>0.94285714285714284</v>
      </c>
    </row>
    <row r="5623" spans="1:19">
      <c r="A5623" s="83">
        <v>2021</v>
      </c>
      <c r="B5623" t="s">
        <v>1617</v>
      </c>
      <c r="C5623" t="s">
        <v>1618</v>
      </c>
      <c r="D5623" t="s">
        <v>1619</v>
      </c>
      <c r="E5623" t="s">
        <v>2</v>
      </c>
      <c r="F5623" t="s">
        <v>287</v>
      </c>
      <c r="G5623" t="s">
        <v>1624</v>
      </c>
      <c r="H5623" t="s">
        <v>771</v>
      </c>
      <c r="I5623" t="s">
        <v>763</v>
      </c>
      <c r="J5623" t="s">
        <v>79</v>
      </c>
      <c r="K5623" t="s">
        <v>8</v>
      </c>
      <c r="L5623" t="s">
        <v>8</v>
      </c>
      <c r="M5623" t="s">
        <v>8</v>
      </c>
      <c r="N5623" t="s">
        <v>8</v>
      </c>
      <c r="O5623" t="s">
        <v>238</v>
      </c>
      <c r="P5623" s="83">
        <v>35</v>
      </c>
      <c r="Q5623">
        <v>33</v>
      </c>
      <c r="R5623">
        <v>2</v>
      </c>
      <c r="S5623" s="9">
        <v>0.94285714285714284</v>
      </c>
    </row>
    <row r="5624" spans="1:19">
      <c r="A5624" s="83">
        <v>2021</v>
      </c>
      <c r="B5624" t="s">
        <v>1617</v>
      </c>
      <c r="C5624" t="s">
        <v>1618</v>
      </c>
      <c r="D5624" t="s">
        <v>164</v>
      </c>
      <c r="E5624" t="s">
        <v>154</v>
      </c>
      <c r="F5624" t="s">
        <v>1636</v>
      </c>
      <c r="G5624" t="s">
        <v>1637</v>
      </c>
      <c r="H5624" t="s">
        <v>126</v>
      </c>
      <c r="I5624" t="s">
        <v>667</v>
      </c>
      <c r="J5624" t="s">
        <v>79</v>
      </c>
      <c r="K5624" t="s">
        <v>7</v>
      </c>
      <c r="L5624" t="s">
        <v>8</v>
      </c>
      <c r="M5624" t="s">
        <v>7</v>
      </c>
      <c r="N5624" t="s">
        <v>9</v>
      </c>
      <c r="O5624" t="s">
        <v>10</v>
      </c>
      <c r="P5624" s="83">
        <v>6</v>
      </c>
      <c r="Q5624">
        <v>5.84</v>
      </c>
      <c r="R5624">
        <v>0.16000000000000014</v>
      </c>
      <c r="S5624" s="9">
        <v>0.97333333333333327</v>
      </c>
    </row>
    <row r="5625" spans="1:19">
      <c r="A5625" s="83">
        <v>2021</v>
      </c>
      <c r="B5625" t="s">
        <v>1617</v>
      </c>
      <c r="C5625" t="s">
        <v>1618</v>
      </c>
      <c r="D5625" t="s">
        <v>164</v>
      </c>
      <c r="E5625" t="s">
        <v>154</v>
      </c>
      <c r="F5625" t="s">
        <v>1638</v>
      </c>
      <c r="G5625" t="s">
        <v>1639</v>
      </c>
      <c r="H5625" t="s">
        <v>126</v>
      </c>
      <c r="I5625" t="s">
        <v>667</v>
      </c>
      <c r="J5625" t="s">
        <v>79</v>
      </c>
      <c r="K5625" t="s">
        <v>7</v>
      </c>
      <c r="L5625" t="s">
        <v>8</v>
      </c>
      <c r="M5625" t="s">
        <v>7</v>
      </c>
      <c r="N5625" t="s">
        <v>9</v>
      </c>
      <c r="O5625" t="s">
        <v>10</v>
      </c>
      <c r="P5625" s="83">
        <v>6</v>
      </c>
      <c r="Q5625">
        <v>5.84</v>
      </c>
      <c r="R5625">
        <v>0.16000000000000014</v>
      </c>
      <c r="S5625" s="9">
        <v>0.97333333333333327</v>
      </c>
    </row>
    <row r="5626" spans="1:19">
      <c r="A5626" s="83">
        <v>2021</v>
      </c>
      <c r="B5626" t="s">
        <v>1617</v>
      </c>
      <c r="C5626" t="s">
        <v>1618</v>
      </c>
      <c r="D5626" t="s">
        <v>164</v>
      </c>
      <c r="E5626" t="s">
        <v>154</v>
      </c>
      <c r="F5626" t="s">
        <v>1638</v>
      </c>
      <c r="G5626" t="s">
        <v>1639</v>
      </c>
      <c r="H5626" t="s">
        <v>126</v>
      </c>
      <c r="I5626" t="s">
        <v>667</v>
      </c>
      <c r="J5626" t="s">
        <v>79</v>
      </c>
      <c r="K5626" t="s">
        <v>8</v>
      </c>
      <c r="L5626" t="s">
        <v>38</v>
      </c>
      <c r="M5626" t="s">
        <v>8</v>
      </c>
      <c r="N5626" t="s">
        <v>130</v>
      </c>
      <c r="O5626" t="s">
        <v>668</v>
      </c>
      <c r="P5626" s="83">
        <v>60</v>
      </c>
      <c r="Q5626">
        <v>60</v>
      </c>
      <c r="R5626">
        <v>0</v>
      </c>
      <c r="S5626" s="9">
        <v>1</v>
      </c>
    </row>
    <row r="5627" spans="1:19">
      <c r="A5627" s="83">
        <v>2021</v>
      </c>
      <c r="B5627" t="s">
        <v>1617</v>
      </c>
      <c r="C5627" t="s">
        <v>1618</v>
      </c>
      <c r="D5627" t="s">
        <v>164</v>
      </c>
      <c r="E5627" t="s">
        <v>2</v>
      </c>
      <c r="F5627" t="s">
        <v>1618</v>
      </c>
      <c r="G5627" t="s">
        <v>1640</v>
      </c>
      <c r="H5627" t="s">
        <v>126</v>
      </c>
      <c r="I5627" t="s">
        <v>667</v>
      </c>
      <c r="J5627" t="s">
        <v>79</v>
      </c>
      <c r="K5627" t="s">
        <v>7</v>
      </c>
      <c r="L5627" t="s">
        <v>8</v>
      </c>
      <c r="M5627" t="s">
        <v>7</v>
      </c>
      <c r="N5627" t="s">
        <v>9</v>
      </c>
      <c r="O5627" t="s">
        <v>10</v>
      </c>
      <c r="P5627" s="83">
        <v>6</v>
      </c>
      <c r="Q5627">
        <v>5.84</v>
      </c>
      <c r="R5627">
        <v>0.16000000000000014</v>
      </c>
      <c r="S5627" s="9">
        <v>0.97333333333333327</v>
      </c>
    </row>
    <row r="5628" spans="1:19">
      <c r="A5628" s="83">
        <v>2021</v>
      </c>
      <c r="B5628" t="s">
        <v>1617</v>
      </c>
      <c r="C5628" t="s">
        <v>1638</v>
      </c>
      <c r="D5628" t="s">
        <v>1619</v>
      </c>
      <c r="E5628" t="s">
        <v>1671</v>
      </c>
      <c r="F5628" t="s">
        <v>149</v>
      </c>
      <c r="G5628" t="s">
        <v>1672</v>
      </c>
      <c r="H5628" t="s">
        <v>591</v>
      </c>
      <c r="I5628" t="s">
        <v>592</v>
      </c>
      <c r="J5628" t="s">
        <v>593</v>
      </c>
      <c r="K5628" t="s">
        <v>7</v>
      </c>
      <c r="L5628" t="s">
        <v>8</v>
      </c>
      <c r="M5628" t="s">
        <v>7</v>
      </c>
      <c r="N5628" t="s">
        <v>9</v>
      </c>
      <c r="O5628" t="s">
        <v>10</v>
      </c>
      <c r="P5628" s="83">
        <v>3</v>
      </c>
      <c r="Q5628">
        <v>3</v>
      </c>
      <c r="R5628">
        <v>0</v>
      </c>
      <c r="S5628" s="9">
        <v>1</v>
      </c>
    </row>
    <row r="5629" spans="1:19">
      <c r="A5629" s="83">
        <v>2021</v>
      </c>
      <c r="B5629" t="s">
        <v>1617</v>
      </c>
      <c r="C5629" t="s">
        <v>1638</v>
      </c>
      <c r="D5629" t="s">
        <v>350</v>
      </c>
      <c r="E5629" t="s">
        <v>2</v>
      </c>
      <c r="F5629" t="s">
        <v>1642</v>
      </c>
      <c r="G5629" t="s">
        <v>1643</v>
      </c>
      <c r="H5629" t="s">
        <v>366</v>
      </c>
      <c r="I5629" t="s">
        <v>354</v>
      </c>
      <c r="J5629" t="s">
        <v>79</v>
      </c>
      <c r="K5629" t="s">
        <v>7</v>
      </c>
      <c r="L5629" t="s">
        <v>8</v>
      </c>
      <c r="M5629" t="s">
        <v>8</v>
      </c>
      <c r="N5629" t="s">
        <v>8</v>
      </c>
      <c r="O5629" t="s">
        <v>236</v>
      </c>
      <c r="P5629" s="83">
        <v>2</v>
      </c>
      <c r="Q5629">
        <v>2</v>
      </c>
      <c r="R5629">
        <v>0</v>
      </c>
      <c r="S5629" s="9">
        <v>1</v>
      </c>
    </row>
    <row r="5630" spans="1:19">
      <c r="A5630" s="83">
        <v>2021</v>
      </c>
      <c r="B5630" t="s">
        <v>1617</v>
      </c>
      <c r="C5630" t="s">
        <v>1638</v>
      </c>
      <c r="D5630" t="s">
        <v>350</v>
      </c>
      <c r="E5630" t="s">
        <v>2</v>
      </c>
      <c r="F5630" t="s">
        <v>1642</v>
      </c>
      <c r="G5630" t="s">
        <v>1643</v>
      </c>
      <c r="H5630" t="s">
        <v>366</v>
      </c>
      <c r="I5630" t="s">
        <v>354</v>
      </c>
      <c r="J5630" t="s">
        <v>79</v>
      </c>
      <c r="K5630" t="s">
        <v>40</v>
      </c>
      <c r="L5630" t="s">
        <v>8</v>
      </c>
      <c r="M5630" t="s">
        <v>8</v>
      </c>
      <c r="N5630" t="s">
        <v>205</v>
      </c>
      <c r="O5630" t="s">
        <v>312</v>
      </c>
      <c r="P5630" s="83">
        <v>1</v>
      </c>
      <c r="Q5630">
        <v>1</v>
      </c>
      <c r="R5630">
        <v>0</v>
      </c>
      <c r="S5630" s="9">
        <v>1</v>
      </c>
    </row>
    <row r="5631" spans="1:19">
      <c r="A5631" s="83">
        <v>2021</v>
      </c>
      <c r="B5631" t="s">
        <v>1617</v>
      </c>
      <c r="C5631" t="s">
        <v>1638</v>
      </c>
      <c r="D5631" t="s">
        <v>350</v>
      </c>
      <c r="E5631" t="s">
        <v>2</v>
      </c>
      <c r="F5631" t="s">
        <v>1642</v>
      </c>
      <c r="G5631" t="s">
        <v>1643</v>
      </c>
      <c r="H5631" t="s">
        <v>366</v>
      </c>
      <c r="I5631" t="s">
        <v>354</v>
      </c>
      <c r="J5631" t="s">
        <v>79</v>
      </c>
      <c r="K5631" t="s">
        <v>40</v>
      </c>
      <c r="L5631" t="s">
        <v>8</v>
      </c>
      <c r="M5631" t="s">
        <v>38</v>
      </c>
      <c r="N5631" t="s">
        <v>8</v>
      </c>
      <c r="O5631" t="s">
        <v>314</v>
      </c>
      <c r="P5631" s="83">
        <v>6</v>
      </c>
      <c r="Q5631">
        <v>6</v>
      </c>
      <c r="R5631">
        <v>0</v>
      </c>
      <c r="S5631" s="9">
        <v>1</v>
      </c>
    </row>
    <row r="5632" spans="1:19">
      <c r="A5632" s="83">
        <v>2021</v>
      </c>
      <c r="B5632" t="s">
        <v>1617</v>
      </c>
      <c r="C5632" t="s">
        <v>1638</v>
      </c>
      <c r="D5632" t="s">
        <v>350</v>
      </c>
      <c r="E5632" t="s">
        <v>2</v>
      </c>
      <c r="F5632" t="s">
        <v>1642</v>
      </c>
      <c r="G5632" t="s">
        <v>1643</v>
      </c>
      <c r="H5632" t="s">
        <v>366</v>
      </c>
      <c r="I5632" t="s">
        <v>354</v>
      </c>
      <c r="J5632" t="s">
        <v>79</v>
      </c>
      <c r="K5632" t="s">
        <v>7</v>
      </c>
      <c r="L5632" t="s">
        <v>8</v>
      </c>
      <c r="M5632" t="s">
        <v>8</v>
      </c>
      <c r="N5632" t="s">
        <v>40</v>
      </c>
      <c r="O5632" t="s">
        <v>235</v>
      </c>
      <c r="P5632" s="83">
        <v>2</v>
      </c>
      <c r="Q5632">
        <v>2</v>
      </c>
      <c r="R5632">
        <v>0</v>
      </c>
      <c r="S5632" s="9">
        <v>1</v>
      </c>
    </row>
    <row r="5633" spans="1:19">
      <c r="A5633" s="83">
        <v>2021</v>
      </c>
      <c r="B5633" t="s">
        <v>1617</v>
      </c>
      <c r="C5633" t="s">
        <v>1638</v>
      </c>
      <c r="D5633" t="s">
        <v>350</v>
      </c>
      <c r="E5633" t="s">
        <v>2</v>
      </c>
      <c r="F5633" t="s">
        <v>1653</v>
      </c>
      <c r="G5633" t="s">
        <v>1654</v>
      </c>
      <c r="H5633" t="s">
        <v>366</v>
      </c>
      <c r="I5633" t="s">
        <v>354</v>
      </c>
      <c r="J5633" t="s">
        <v>79</v>
      </c>
      <c r="K5633" t="s">
        <v>7</v>
      </c>
      <c r="L5633" t="s">
        <v>8</v>
      </c>
      <c r="M5633" t="s">
        <v>7</v>
      </c>
      <c r="N5633" t="s">
        <v>9</v>
      </c>
      <c r="O5633" t="s">
        <v>10</v>
      </c>
      <c r="P5633" s="83">
        <v>8</v>
      </c>
      <c r="Q5633">
        <v>8</v>
      </c>
      <c r="R5633">
        <v>0</v>
      </c>
      <c r="S5633" s="9">
        <v>1</v>
      </c>
    </row>
    <row r="5634" spans="1:19">
      <c r="A5634" s="83">
        <v>2021</v>
      </c>
      <c r="B5634" t="s">
        <v>1617</v>
      </c>
      <c r="C5634" t="s">
        <v>1638</v>
      </c>
      <c r="D5634" t="s">
        <v>350</v>
      </c>
      <c r="E5634" t="s">
        <v>2</v>
      </c>
      <c r="F5634" t="s">
        <v>1653</v>
      </c>
      <c r="G5634" t="s">
        <v>1654</v>
      </c>
      <c r="H5634" t="s">
        <v>366</v>
      </c>
      <c r="I5634" t="s">
        <v>354</v>
      </c>
      <c r="J5634" t="s">
        <v>79</v>
      </c>
      <c r="K5634" t="s">
        <v>7</v>
      </c>
      <c r="L5634" t="s">
        <v>8</v>
      </c>
      <c r="M5634" t="s">
        <v>38</v>
      </c>
      <c r="N5634" t="s">
        <v>8</v>
      </c>
      <c r="O5634" t="s">
        <v>86</v>
      </c>
      <c r="P5634" s="83">
        <v>1</v>
      </c>
      <c r="Q5634">
        <v>1</v>
      </c>
      <c r="R5634">
        <v>0</v>
      </c>
      <c r="S5634" s="9">
        <v>1</v>
      </c>
    </row>
    <row r="5635" spans="1:19">
      <c r="A5635" s="83">
        <v>2021</v>
      </c>
      <c r="B5635" t="s">
        <v>1617</v>
      </c>
      <c r="C5635" t="s">
        <v>1638</v>
      </c>
      <c r="D5635" t="s">
        <v>350</v>
      </c>
      <c r="E5635" t="s">
        <v>2</v>
      </c>
      <c r="F5635" t="s">
        <v>1653</v>
      </c>
      <c r="G5635" t="s">
        <v>1654</v>
      </c>
      <c r="H5635" t="s">
        <v>366</v>
      </c>
      <c r="I5635" t="s">
        <v>354</v>
      </c>
      <c r="J5635" t="s">
        <v>79</v>
      </c>
      <c r="K5635" t="s">
        <v>7</v>
      </c>
      <c r="L5635" t="s">
        <v>8</v>
      </c>
      <c r="M5635" t="s">
        <v>38</v>
      </c>
      <c r="N5635" t="s">
        <v>40</v>
      </c>
      <c r="O5635" t="s">
        <v>85</v>
      </c>
      <c r="P5635" s="83">
        <v>20</v>
      </c>
      <c r="Q5635">
        <v>20</v>
      </c>
      <c r="R5635">
        <v>0</v>
      </c>
      <c r="S5635" s="9">
        <v>1</v>
      </c>
    </row>
    <row r="5636" spans="1:19">
      <c r="A5636" s="83">
        <v>2021</v>
      </c>
      <c r="B5636" t="s">
        <v>1617</v>
      </c>
      <c r="C5636" t="s">
        <v>1638</v>
      </c>
      <c r="D5636" t="s">
        <v>350</v>
      </c>
      <c r="E5636" t="s">
        <v>2</v>
      </c>
      <c r="F5636" t="s">
        <v>1644</v>
      </c>
      <c r="G5636" t="s">
        <v>1645</v>
      </c>
      <c r="H5636" t="s">
        <v>366</v>
      </c>
      <c r="I5636" t="s">
        <v>354</v>
      </c>
      <c r="J5636" t="s">
        <v>79</v>
      </c>
      <c r="K5636" t="s">
        <v>7</v>
      </c>
      <c r="L5636" t="s">
        <v>8</v>
      </c>
      <c r="M5636" t="s">
        <v>38</v>
      </c>
      <c r="N5636" t="s">
        <v>8</v>
      </c>
      <c r="O5636" t="s">
        <v>86</v>
      </c>
      <c r="P5636" s="83">
        <v>1</v>
      </c>
      <c r="Q5636">
        <v>1</v>
      </c>
      <c r="R5636">
        <v>0</v>
      </c>
      <c r="S5636" s="9">
        <v>1</v>
      </c>
    </row>
    <row r="5637" spans="1:19">
      <c r="A5637" s="83">
        <v>2021</v>
      </c>
      <c r="B5637" t="s">
        <v>1617</v>
      </c>
      <c r="C5637" t="s">
        <v>1638</v>
      </c>
      <c r="D5637" t="s">
        <v>350</v>
      </c>
      <c r="E5637" t="s">
        <v>2</v>
      </c>
      <c r="F5637" t="s">
        <v>1644</v>
      </c>
      <c r="G5637" t="s">
        <v>1645</v>
      </c>
      <c r="H5637" t="s">
        <v>366</v>
      </c>
      <c r="I5637" t="s">
        <v>354</v>
      </c>
      <c r="J5637" t="s">
        <v>79</v>
      </c>
      <c r="K5637" t="s">
        <v>38</v>
      </c>
      <c r="L5637" t="s">
        <v>8</v>
      </c>
      <c r="M5637" t="s">
        <v>8</v>
      </c>
      <c r="N5637" t="s">
        <v>38</v>
      </c>
      <c r="O5637" t="s">
        <v>44</v>
      </c>
      <c r="P5637" s="83">
        <v>2</v>
      </c>
      <c r="Q5637">
        <v>2</v>
      </c>
      <c r="R5637">
        <v>0</v>
      </c>
      <c r="S5637" s="9">
        <v>1</v>
      </c>
    </row>
    <row r="5638" spans="1:19">
      <c r="A5638" s="83">
        <v>2021</v>
      </c>
      <c r="B5638" t="s">
        <v>1617</v>
      </c>
      <c r="C5638" t="s">
        <v>1638</v>
      </c>
      <c r="D5638" t="s">
        <v>350</v>
      </c>
      <c r="E5638" t="s">
        <v>2</v>
      </c>
      <c r="F5638" t="s">
        <v>1644</v>
      </c>
      <c r="G5638" t="s">
        <v>1645</v>
      </c>
      <c r="H5638" t="s">
        <v>366</v>
      </c>
      <c r="I5638" t="s">
        <v>354</v>
      </c>
      <c r="J5638" t="s">
        <v>79</v>
      </c>
      <c r="K5638" t="s">
        <v>40</v>
      </c>
      <c r="L5638" t="s">
        <v>8</v>
      </c>
      <c r="M5638" t="s">
        <v>8</v>
      </c>
      <c r="N5638" t="s">
        <v>217</v>
      </c>
      <c r="O5638" t="s">
        <v>376</v>
      </c>
      <c r="P5638" s="83">
        <v>3</v>
      </c>
      <c r="Q5638">
        <v>3</v>
      </c>
      <c r="R5638">
        <v>0</v>
      </c>
      <c r="S5638" s="9">
        <v>1</v>
      </c>
    </row>
    <row r="5639" spans="1:19">
      <c r="A5639" s="83">
        <v>2021</v>
      </c>
      <c r="B5639" t="s">
        <v>1617</v>
      </c>
      <c r="C5639" t="s">
        <v>1638</v>
      </c>
      <c r="D5639" t="s">
        <v>350</v>
      </c>
      <c r="E5639" t="s">
        <v>2</v>
      </c>
      <c r="F5639" t="s">
        <v>1644</v>
      </c>
      <c r="G5639" t="s">
        <v>1645</v>
      </c>
      <c r="H5639" t="s">
        <v>366</v>
      </c>
      <c r="I5639" t="s">
        <v>354</v>
      </c>
      <c r="J5639" t="s">
        <v>79</v>
      </c>
      <c r="K5639" t="s">
        <v>38</v>
      </c>
      <c r="L5639" t="s">
        <v>8</v>
      </c>
      <c r="M5639" t="s">
        <v>8</v>
      </c>
      <c r="N5639" t="s">
        <v>7</v>
      </c>
      <c r="O5639" t="s">
        <v>39</v>
      </c>
      <c r="P5639" s="83">
        <v>2</v>
      </c>
      <c r="Q5639">
        <v>2</v>
      </c>
      <c r="R5639">
        <v>0</v>
      </c>
      <c r="S5639" s="9">
        <v>1</v>
      </c>
    </row>
    <row r="5640" spans="1:19">
      <c r="A5640" s="83">
        <v>2021</v>
      </c>
      <c r="B5640" t="s">
        <v>1617</v>
      </c>
      <c r="C5640" t="s">
        <v>1638</v>
      </c>
      <c r="D5640" t="s">
        <v>350</v>
      </c>
      <c r="E5640" t="s">
        <v>2</v>
      </c>
      <c r="F5640" t="s">
        <v>1644</v>
      </c>
      <c r="G5640" t="s">
        <v>1645</v>
      </c>
      <c r="H5640" t="s">
        <v>366</v>
      </c>
      <c r="I5640" t="s">
        <v>354</v>
      </c>
      <c r="J5640" t="s">
        <v>79</v>
      </c>
      <c r="K5640" t="s">
        <v>38</v>
      </c>
      <c r="L5640" t="s">
        <v>8</v>
      </c>
      <c r="M5640" t="s">
        <v>8</v>
      </c>
      <c r="N5640" t="s">
        <v>40</v>
      </c>
      <c r="O5640" t="s">
        <v>43</v>
      </c>
      <c r="P5640" s="83">
        <v>2</v>
      </c>
      <c r="Q5640">
        <v>2</v>
      </c>
      <c r="R5640">
        <v>0</v>
      </c>
      <c r="S5640" s="9">
        <v>1</v>
      </c>
    </row>
    <row r="5641" spans="1:19">
      <c r="A5641" s="83">
        <v>2021</v>
      </c>
      <c r="B5641" t="s">
        <v>1617</v>
      </c>
      <c r="C5641" t="s">
        <v>1638</v>
      </c>
      <c r="D5641" t="s">
        <v>350</v>
      </c>
      <c r="E5641" t="s">
        <v>2</v>
      </c>
      <c r="F5641" t="s">
        <v>1644</v>
      </c>
      <c r="G5641" t="s">
        <v>1645</v>
      </c>
      <c r="H5641" t="s">
        <v>366</v>
      </c>
      <c r="I5641" t="s">
        <v>354</v>
      </c>
      <c r="J5641" t="s">
        <v>79</v>
      </c>
      <c r="K5641" t="s">
        <v>7</v>
      </c>
      <c r="L5641" t="s">
        <v>8</v>
      </c>
      <c r="M5641" t="s">
        <v>8</v>
      </c>
      <c r="N5641" t="s">
        <v>8</v>
      </c>
      <c r="O5641" t="s">
        <v>236</v>
      </c>
      <c r="P5641" s="83">
        <v>1</v>
      </c>
      <c r="Q5641">
        <v>1</v>
      </c>
      <c r="R5641">
        <v>0</v>
      </c>
      <c r="S5641" s="9">
        <v>1</v>
      </c>
    </row>
    <row r="5642" spans="1:19">
      <c r="A5642" s="83">
        <v>2021</v>
      </c>
      <c r="B5642" t="s">
        <v>1617</v>
      </c>
      <c r="C5642" t="s">
        <v>1638</v>
      </c>
      <c r="D5642" t="s">
        <v>350</v>
      </c>
      <c r="E5642" t="s">
        <v>2</v>
      </c>
      <c r="F5642" t="s">
        <v>1644</v>
      </c>
      <c r="G5642" t="s">
        <v>1645</v>
      </c>
      <c r="H5642" t="s">
        <v>366</v>
      </c>
      <c r="I5642" t="s">
        <v>354</v>
      </c>
      <c r="J5642" t="s">
        <v>79</v>
      </c>
      <c r="K5642" t="s">
        <v>40</v>
      </c>
      <c r="L5642" t="s">
        <v>8</v>
      </c>
      <c r="M5642" t="s">
        <v>40</v>
      </c>
      <c r="N5642" t="s">
        <v>40</v>
      </c>
      <c r="O5642" t="s">
        <v>313</v>
      </c>
      <c r="P5642" s="83">
        <v>3</v>
      </c>
      <c r="Q5642">
        <v>3</v>
      </c>
      <c r="R5642">
        <v>0</v>
      </c>
      <c r="S5642" s="9">
        <v>1</v>
      </c>
    </row>
    <row r="5643" spans="1:19">
      <c r="A5643" s="83">
        <v>2021</v>
      </c>
      <c r="B5643" t="s">
        <v>1617</v>
      </c>
      <c r="C5643" t="s">
        <v>1638</v>
      </c>
      <c r="D5643" t="s">
        <v>350</v>
      </c>
      <c r="E5643" t="s">
        <v>2</v>
      </c>
      <c r="F5643" t="s">
        <v>1644</v>
      </c>
      <c r="G5643" t="s">
        <v>1645</v>
      </c>
      <c r="H5643" t="s">
        <v>366</v>
      </c>
      <c r="I5643" t="s">
        <v>354</v>
      </c>
      <c r="J5643" t="s">
        <v>79</v>
      </c>
      <c r="K5643" t="s">
        <v>40</v>
      </c>
      <c r="L5643" t="s">
        <v>8</v>
      </c>
      <c r="M5643" t="s">
        <v>38</v>
      </c>
      <c r="N5643" t="s">
        <v>8</v>
      </c>
      <c r="O5643" t="s">
        <v>314</v>
      </c>
      <c r="P5643" s="83">
        <v>3</v>
      </c>
      <c r="Q5643">
        <v>3</v>
      </c>
      <c r="R5643">
        <v>0</v>
      </c>
      <c r="S5643" s="9">
        <v>1</v>
      </c>
    </row>
    <row r="5644" spans="1:19">
      <c r="A5644" s="83">
        <v>2021</v>
      </c>
      <c r="B5644" t="s">
        <v>1617</v>
      </c>
      <c r="C5644" t="s">
        <v>1638</v>
      </c>
      <c r="D5644" t="s">
        <v>350</v>
      </c>
      <c r="E5644" t="s">
        <v>2</v>
      </c>
      <c r="F5644" t="s">
        <v>1644</v>
      </c>
      <c r="G5644" t="s">
        <v>1645</v>
      </c>
      <c r="H5644" t="s">
        <v>366</v>
      </c>
      <c r="I5644" t="s">
        <v>354</v>
      </c>
      <c r="J5644" t="s">
        <v>79</v>
      </c>
      <c r="K5644" t="s">
        <v>40</v>
      </c>
      <c r="L5644" t="s">
        <v>8</v>
      </c>
      <c r="M5644" t="s">
        <v>8</v>
      </c>
      <c r="N5644" t="s">
        <v>7</v>
      </c>
      <c r="O5644" t="s">
        <v>129</v>
      </c>
      <c r="P5644" s="83">
        <v>3</v>
      </c>
      <c r="Q5644">
        <v>3</v>
      </c>
      <c r="R5644">
        <v>0</v>
      </c>
      <c r="S5644" s="9">
        <v>1</v>
      </c>
    </row>
    <row r="5645" spans="1:19">
      <c r="A5645" s="83">
        <v>2021</v>
      </c>
      <c r="B5645" t="s">
        <v>1617</v>
      </c>
      <c r="C5645" t="s">
        <v>1638</v>
      </c>
      <c r="D5645" t="s">
        <v>350</v>
      </c>
      <c r="E5645" t="s">
        <v>2</v>
      </c>
      <c r="F5645" t="s">
        <v>1644</v>
      </c>
      <c r="G5645" t="s">
        <v>1645</v>
      </c>
      <c r="H5645" t="s">
        <v>366</v>
      </c>
      <c r="I5645" t="s">
        <v>354</v>
      </c>
      <c r="J5645" t="s">
        <v>79</v>
      </c>
      <c r="K5645" t="s">
        <v>40</v>
      </c>
      <c r="L5645" t="s">
        <v>8</v>
      </c>
      <c r="M5645" t="s">
        <v>8</v>
      </c>
      <c r="N5645" t="s">
        <v>130</v>
      </c>
      <c r="O5645" t="s">
        <v>319</v>
      </c>
      <c r="P5645" s="83">
        <v>3</v>
      </c>
      <c r="Q5645">
        <v>3</v>
      </c>
      <c r="R5645">
        <v>0</v>
      </c>
      <c r="S5645" s="9">
        <v>1</v>
      </c>
    </row>
    <row r="5646" spans="1:19">
      <c r="A5646" s="83">
        <v>2021</v>
      </c>
      <c r="B5646" t="s">
        <v>1617</v>
      </c>
      <c r="C5646" t="s">
        <v>1638</v>
      </c>
      <c r="D5646" t="s">
        <v>350</v>
      </c>
      <c r="E5646" t="s">
        <v>2</v>
      </c>
      <c r="F5646" t="s">
        <v>1644</v>
      </c>
      <c r="G5646" t="s">
        <v>1645</v>
      </c>
      <c r="H5646" t="s">
        <v>366</v>
      </c>
      <c r="I5646" t="s">
        <v>354</v>
      </c>
      <c r="J5646" t="s">
        <v>79</v>
      </c>
      <c r="K5646" t="s">
        <v>7</v>
      </c>
      <c r="L5646" t="s">
        <v>8</v>
      </c>
      <c r="M5646" t="s">
        <v>38</v>
      </c>
      <c r="N5646" t="s">
        <v>40</v>
      </c>
      <c r="O5646" t="s">
        <v>85</v>
      </c>
      <c r="P5646" s="83">
        <v>8</v>
      </c>
      <c r="Q5646">
        <v>8</v>
      </c>
      <c r="R5646">
        <v>0</v>
      </c>
      <c r="S5646" s="9">
        <v>1</v>
      </c>
    </row>
    <row r="5647" spans="1:19">
      <c r="A5647" s="83">
        <v>2021</v>
      </c>
      <c r="B5647" t="s">
        <v>1617</v>
      </c>
      <c r="C5647" t="s">
        <v>1638</v>
      </c>
      <c r="D5647" t="s">
        <v>350</v>
      </c>
      <c r="E5647" t="s">
        <v>2</v>
      </c>
      <c r="F5647" t="s">
        <v>1644</v>
      </c>
      <c r="G5647" t="s">
        <v>1645</v>
      </c>
      <c r="H5647" t="s">
        <v>366</v>
      </c>
      <c r="I5647" t="s">
        <v>354</v>
      </c>
      <c r="J5647" t="s">
        <v>79</v>
      </c>
      <c r="K5647" t="s">
        <v>7</v>
      </c>
      <c r="L5647" t="s">
        <v>8</v>
      </c>
      <c r="M5647" t="s">
        <v>7</v>
      </c>
      <c r="N5647" t="s">
        <v>9</v>
      </c>
      <c r="O5647" t="s">
        <v>10</v>
      </c>
      <c r="P5647" s="83">
        <v>7</v>
      </c>
      <c r="Q5647">
        <v>7</v>
      </c>
      <c r="R5647">
        <v>0</v>
      </c>
      <c r="S5647" s="9">
        <v>1</v>
      </c>
    </row>
    <row r="5648" spans="1:19">
      <c r="A5648" s="83">
        <v>2021</v>
      </c>
      <c r="B5648" t="s">
        <v>1617</v>
      </c>
      <c r="C5648" t="s">
        <v>1638</v>
      </c>
      <c r="D5648" t="s">
        <v>350</v>
      </c>
      <c r="E5648" t="s">
        <v>2</v>
      </c>
      <c r="F5648" t="s">
        <v>1644</v>
      </c>
      <c r="G5648" t="s">
        <v>1645</v>
      </c>
      <c r="H5648" t="s">
        <v>366</v>
      </c>
      <c r="I5648" t="s">
        <v>354</v>
      </c>
      <c r="J5648" t="s">
        <v>79</v>
      </c>
      <c r="K5648" t="s">
        <v>7</v>
      </c>
      <c r="L5648" t="s">
        <v>8</v>
      </c>
      <c r="M5648" t="s">
        <v>8</v>
      </c>
      <c r="N5648" t="s">
        <v>40</v>
      </c>
      <c r="O5648" t="s">
        <v>235</v>
      </c>
      <c r="P5648" s="83">
        <v>15</v>
      </c>
      <c r="Q5648">
        <v>15</v>
      </c>
      <c r="R5648">
        <v>0</v>
      </c>
      <c r="S5648" s="9">
        <v>1</v>
      </c>
    </row>
    <row r="5649" spans="1:22">
      <c r="A5649" s="83">
        <v>2021</v>
      </c>
      <c r="B5649" t="s">
        <v>1617</v>
      </c>
      <c r="C5649" t="s">
        <v>1013</v>
      </c>
      <c r="D5649" t="s">
        <v>1619</v>
      </c>
      <c r="E5649" t="s">
        <v>2</v>
      </c>
      <c r="F5649" t="s">
        <v>394</v>
      </c>
      <c r="G5649" t="s">
        <v>1628</v>
      </c>
      <c r="H5649" t="s">
        <v>383</v>
      </c>
      <c r="I5649" t="s">
        <v>384</v>
      </c>
      <c r="J5649" t="s">
        <v>37</v>
      </c>
      <c r="K5649" t="s">
        <v>8</v>
      </c>
      <c r="L5649" t="s">
        <v>40</v>
      </c>
      <c r="M5649" t="s">
        <v>8</v>
      </c>
      <c r="N5649" t="s">
        <v>7</v>
      </c>
      <c r="O5649" t="s">
        <v>650</v>
      </c>
      <c r="P5649" s="83">
        <v>10</v>
      </c>
      <c r="Q5649">
        <v>10</v>
      </c>
      <c r="R5649">
        <v>0</v>
      </c>
      <c r="S5649" s="9">
        <v>1</v>
      </c>
    </row>
    <row r="5650" spans="1:22">
      <c r="A5650" s="83">
        <v>2021</v>
      </c>
      <c r="B5650" t="s">
        <v>1617</v>
      </c>
      <c r="C5650" t="s">
        <v>1013</v>
      </c>
      <c r="D5650" t="s">
        <v>1619</v>
      </c>
      <c r="E5650" t="s">
        <v>2</v>
      </c>
      <c r="F5650" t="s">
        <v>397</v>
      </c>
      <c r="G5650" t="s">
        <v>1634</v>
      </c>
      <c r="H5650" t="s">
        <v>383</v>
      </c>
      <c r="I5650" t="s">
        <v>384</v>
      </c>
      <c r="J5650" t="s">
        <v>37</v>
      </c>
      <c r="K5650" t="s">
        <v>8</v>
      </c>
      <c r="L5650" t="s">
        <v>40</v>
      </c>
      <c r="M5650" t="s">
        <v>8</v>
      </c>
      <c r="N5650" t="s">
        <v>113</v>
      </c>
      <c r="O5650" t="s">
        <v>409</v>
      </c>
      <c r="P5650" s="83">
        <v>100</v>
      </c>
      <c r="Q5650">
        <v>100</v>
      </c>
      <c r="R5650">
        <v>0</v>
      </c>
      <c r="S5650" s="9">
        <v>1</v>
      </c>
    </row>
    <row r="5651" spans="1:22">
      <c r="A5651" s="83">
        <v>2021</v>
      </c>
      <c r="B5651" t="s">
        <v>1617</v>
      </c>
      <c r="C5651" t="s">
        <v>1013</v>
      </c>
      <c r="D5651" t="s">
        <v>1619</v>
      </c>
      <c r="E5651" t="s">
        <v>2</v>
      </c>
      <c r="F5651" t="s">
        <v>397</v>
      </c>
      <c r="G5651" t="s">
        <v>1634</v>
      </c>
      <c r="H5651" t="s">
        <v>383</v>
      </c>
      <c r="I5651" t="s">
        <v>384</v>
      </c>
      <c r="J5651" t="s">
        <v>37</v>
      </c>
      <c r="K5651" t="s">
        <v>7</v>
      </c>
      <c r="L5651" t="s">
        <v>8</v>
      </c>
      <c r="M5651" t="s">
        <v>7</v>
      </c>
      <c r="N5651" t="s">
        <v>9</v>
      </c>
      <c r="O5651" t="s">
        <v>10</v>
      </c>
      <c r="P5651" s="83">
        <v>6</v>
      </c>
      <c r="Q5651">
        <v>5.9</v>
      </c>
      <c r="R5651">
        <v>9.9999999999999645E-2</v>
      </c>
      <c r="S5651" s="9">
        <v>0.98333333333333339</v>
      </c>
    </row>
    <row r="5652" spans="1:22">
      <c r="A5652" s="83">
        <v>2021</v>
      </c>
      <c r="B5652" t="s">
        <v>1617</v>
      </c>
      <c r="C5652" t="s">
        <v>1013</v>
      </c>
      <c r="D5652" t="s">
        <v>1619</v>
      </c>
      <c r="E5652" t="s">
        <v>2</v>
      </c>
      <c r="F5652" t="s">
        <v>397</v>
      </c>
      <c r="G5652" t="s">
        <v>1634</v>
      </c>
      <c r="H5652" t="s">
        <v>383</v>
      </c>
      <c r="I5652" t="s">
        <v>384</v>
      </c>
      <c r="J5652" t="s">
        <v>37</v>
      </c>
      <c r="K5652" t="s">
        <v>38</v>
      </c>
      <c r="L5652" t="s">
        <v>8</v>
      </c>
      <c r="M5652" t="s">
        <v>40</v>
      </c>
      <c r="N5652" t="s">
        <v>40</v>
      </c>
      <c r="O5652" t="s">
        <v>159</v>
      </c>
      <c r="P5652" s="83">
        <v>100</v>
      </c>
      <c r="Q5652">
        <v>100</v>
      </c>
      <c r="R5652">
        <v>0</v>
      </c>
      <c r="S5652" s="9">
        <v>1</v>
      </c>
    </row>
    <row r="5653" spans="1:22">
      <c r="A5653" s="83">
        <v>2021</v>
      </c>
      <c r="B5653" t="s">
        <v>1617</v>
      </c>
      <c r="C5653" t="s">
        <v>1013</v>
      </c>
      <c r="D5653" t="s">
        <v>1619</v>
      </c>
      <c r="E5653" t="s">
        <v>2</v>
      </c>
      <c r="F5653" t="s">
        <v>410</v>
      </c>
      <c r="G5653" t="s">
        <v>1629</v>
      </c>
      <c r="H5653" t="s">
        <v>383</v>
      </c>
      <c r="I5653" t="s">
        <v>384</v>
      </c>
      <c r="J5653" t="s">
        <v>37</v>
      </c>
      <c r="K5653" t="s">
        <v>8</v>
      </c>
      <c r="L5653" t="s">
        <v>40</v>
      </c>
      <c r="M5653" t="s">
        <v>8</v>
      </c>
      <c r="N5653" t="s">
        <v>201</v>
      </c>
      <c r="O5653" t="s">
        <v>392</v>
      </c>
      <c r="P5653" s="83">
        <v>150</v>
      </c>
      <c r="Q5653">
        <v>150</v>
      </c>
      <c r="R5653">
        <v>0</v>
      </c>
      <c r="S5653" s="9">
        <v>1</v>
      </c>
    </row>
    <row r="5654" spans="1:22">
      <c r="A5654" s="83">
        <v>2021</v>
      </c>
      <c r="B5654" t="s">
        <v>1617</v>
      </c>
      <c r="C5654" t="s">
        <v>1013</v>
      </c>
      <c r="D5654" t="s">
        <v>1619</v>
      </c>
      <c r="E5654" t="s">
        <v>2</v>
      </c>
      <c r="F5654" t="s">
        <v>410</v>
      </c>
      <c r="G5654" t="s">
        <v>1629</v>
      </c>
      <c r="H5654" t="s">
        <v>383</v>
      </c>
      <c r="I5654" t="s">
        <v>384</v>
      </c>
      <c r="J5654" t="s">
        <v>37</v>
      </c>
      <c r="K5654" t="s">
        <v>8</v>
      </c>
      <c r="L5654" t="s">
        <v>40</v>
      </c>
      <c r="M5654" t="s">
        <v>8</v>
      </c>
      <c r="N5654" t="s">
        <v>130</v>
      </c>
      <c r="O5654" t="s">
        <v>419</v>
      </c>
      <c r="P5654" s="83">
        <v>50</v>
      </c>
      <c r="Q5654">
        <v>50</v>
      </c>
      <c r="R5654">
        <v>0</v>
      </c>
      <c r="S5654" s="9">
        <v>1</v>
      </c>
    </row>
    <row r="5655" spans="1:22">
      <c r="A5655" s="83">
        <v>2021</v>
      </c>
      <c r="B5655" t="s">
        <v>1617</v>
      </c>
      <c r="C5655" t="s">
        <v>1013</v>
      </c>
      <c r="D5655" t="s">
        <v>1619</v>
      </c>
      <c r="E5655" t="s">
        <v>2</v>
      </c>
      <c r="F5655" t="s">
        <v>410</v>
      </c>
      <c r="G5655" t="s">
        <v>1629</v>
      </c>
      <c r="H5655" t="s">
        <v>383</v>
      </c>
      <c r="I5655" t="s">
        <v>384</v>
      </c>
      <c r="J5655" t="s">
        <v>37</v>
      </c>
      <c r="K5655" t="s">
        <v>8</v>
      </c>
      <c r="L5655" t="s">
        <v>40</v>
      </c>
      <c r="M5655" t="s">
        <v>8</v>
      </c>
      <c r="N5655" t="s">
        <v>119</v>
      </c>
      <c r="O5655" t="s">
        <v>385</v>
      </c>
      <c r="P5655" s="83">
        <v>100</v>
      </c>
      <c r="Q5655">
        <v>100</v>
      </c>
      <c r="R5655">
        <v>0</v>
      </c>
      <c r="S5655" s="9">
        <v>1</v>
      </c>
    </row>
    <row r="5656" spans="1:22">
      <c r="A5656" s="83">
        <v>2021</v>
      </c>
      <c r="B5656" t="s">
        <v>1617</v>
      </c>
      <c r="C5656" t="s">
        <v>1013</v>
      </c>
      <c r="D5656" t="s">
        <v>1619</v>
      </c>
      <c r="E5656" t="s">
        <v>2</v>
      </c>
      <c r="F5656" t="s">
        <v>410</v>
      </c>
      <c r="G5656" t="s">
        <v>1629</v>
      </c>
      <c r="H5656" t="s">
        <v>383</v>
      </c>
      <c r="I5656" t="s">
        <v>384</v>
      </c>
      <c r="J5656" t="s">
        <v>37</v>
      </c>
      <c r="K5656" t="s">
        <v>8</v>
      </c>
      <c r="L5656" t="s">
        <v>40</v>
      </c>
      <c r="M5656" t="s">
        <v>8</v>
      </c>
      <c r="N5656" t="s">
        <v>7</v>
      </c>
      <c r="O5656" t="s">
        <v>650</v>
      </c>
      <c r="P5656" s="83">
        <v>50</v>
      </c>
      <c r="Q5656">
        <v>50</v>
      </c>
      <c r="R5656">
        <v>0</v>
      </c>
      <c r="S5656" s="9">
        <v>1</v>
      </c>
    </row>
    <row r="5657" spans="1:22">
      <c r="A5657" s="83">
        <v>2021</v>
      </c>
      <c r="B5657" t="s">
        <v>1617</v>
      </c>
      <c r="C5657" t="s">
        <v>1013</v>
      </c>
      <c r="D5657" t="s">
        <v>1619</v>
      </c>
      <c r="E5657" t="s">
        <v>2</v>
      </c>
      <c r="F5657" t="s">
        <v>410</v>
      </c>
      <c r="G5657" t="s">
        <v>1629</v>
      </c>
      <c r="H5657" t="s">
        <v>383</v>
      </c>
      <c r="I5657" t="s">
        <v>384</v>
      </c>
      <c r="J5657" t="s">
        <v>37</v>
      </c>
      <c r="K5657" t="s">
        <v>38</v>
      </c>
      <c r="L5657" t="s">
        <v>8</v>
      </c>
      <c r="M5657" t="s">
        <v>40</v>
      </c>
      <c r="N5657" t="s">
        <v>40</v>
      </c>
      <c r="O5657" t="s">
        <v>159</v>
      </c>
      <c r="P5657" s="83">
        <v>150</v>
      </c>
      <c r="Q5657">
        <v>150</v>
      </c>
      <c r="R5657">
        <v>0</v>
      </c>
      <c r="S5657" s="9">
        <v>1</v>
      </c>
    </row>
    <row r="5658" spans="1:22">
      <c r="A5658" s="83">
        <v>2021</v>
      </c>
      <c r="B5658" t="s">
        <v>1617</v>
      </c>
      <c r="C5658" t="s">
        <v>1013</v>
      </c>
      <c r="D5658" t="s">
        <v>1619</v>
      </c>
      <c r="E5658" t="s">
        <v>2</v>
      </c>
      <c r="F5658" t="s">
        <v>410</v>
      </c>
      <c r="G5658" t="s">
        <v>1629</v>
      </c>
      <c r="H5658" t="s">
        <v>383</v>
      </c>
      <c r="I5658" t="s">
        <v>384</v>
      </c>
      <c r="J5658" t="s">
        <v>37</v>
      </c>
      <c r="K5658" t="s">
        <v>8</v>
      </c>
      <c r="L5658" t="s">
        <v>40</v>
      </c>
      <c r="M5658" t="s">
        <v>8</v>
      </c>
      <c r="N5658" t="s">
        <v>113</v>
      </c>
      <c r="O5658" t="s">
        <v>409</v>
      </c>
      <c r="P5658" s="83">
        <v>150</v>
      </c>
      <c r="Q5658">
        <v>150</v>
      </c>
      <c r="R5658">
        <v>0</v>
      </c>
      <c r="S5658" s="9">
        <v>1</v>
      </c>
    </row>
    <row r="5659" spans="1:22">
      <c r="A5659" s="83">
        <v>2021</v>
      </c>
      <c r="B5659" t="s">
        <v>1617</v>
      </c>
      <c r="C5659" t="s">
        <v>1013</v>
      </c>
      <c r="D5659" t="s">
        <v>1619</v>
      </c>
      <c r="E5659" t="s">
        <v>2</v>
      </c>
      <c r="F5659" t="s">
        <v>864</v>
      </c>
      <c r="G5659" t="s">
        <v>1631</v>
      </c>
      <c r="H5659" t="s">
        <v>383</v>
      </c>
      <c r="I5659" t="s">
        <v>384</v>
      </c>
      <c r="J5659" t="s">
        <v>37</v>
      </c>
      <c r="K5659" t="s">
        <v>8</v>
      </c>
      <c r="L5659" t="s">
        <v>40</v>
      </c>
      <c r="M5659" t="s">
        <v>8</v>
      </c>
      <c r="N5659" t="s">
        <v>7</v>
      </c>
      <c r="O5659" t="s">
        <v>650</v>
      </c>
      <c r="P5659" s="83">
        <v>5</v>
      </c>
      <c r="Q5659">
        <v>5</v>
      </c>
      <c r="R5659">
        <v>0</v>
      </c>
      <c r="S5659" s="9">
        <v>1</v>
      </c>
    </row>
    <row r="5660" spans="1:22">
      <c r="A5660" s="83">
        <v>2021</v>
      </c>
      <c r="B5660" t="s">
        <v>1617</v>
      </c>
      <c r="C5660" t="s">
        <v>1013</v>
      </c>
      <c r="D5660" t="s">
        <v>1619</v>
      </c>
      <c r="E5660" t="s">
        <v>2</v>
      </c>
      <c r="F5660" t="s">
        <v>725</v>
      </c>
      <c r="G5660" t="s">
        <v>1632</v>
      </c>
      <c r="H5660" t="s">
        <v>383</v>
      </c>
      <c r="I5660" t="s">
        <v>384</v>
      </c>
      <c r="J5660" t="s">
        <v>37</v>
      </c>
      <c r="K5660" t="s">
        <v>8</v>
      </c>
      <c r="L5660" t="s">
        <v>40</v>
      </c>
      <c r="M5660" t="s">
        <v>8</v>
      </c>
      <c r="N5660" t="s">
        <v>7</v>
      </c>
      <c r="O5660" t="s">
        <v>650</v>
      </c>
      <c r="P5660" s="83">
        <v>5</v>
      </c>
      <c r="Q5660">
        <v>5</v>
      </c>
      <c r="R5660">
        <v>0</v>
      </c>
      <c r="S5660" s="9">
        <v>1</v>
      </c>
    </row>
    <row r="5661" spans="1:22">
      <c r="A5661" s="83">
        <v>2021</v>
      </c>
      <c r="B5661" t="s">
        <v>1617</v>
      </c>
      <c r="C5661" t="s">
        <v>1648</v>
      </c>
      <c r="D5661" t="s">
        <v>1619</v>
      </c>
      <c r="E5661" t="s">
        <v>2</v>
      </c>
      <c r="F5661" t="s">
        <v>446</v>
      </c>
      <c r="G5661" t="s">
        <v>1649</v>
      </c>
      <c r="H5661" t="s">
        <v>448</v>
      </c>
      <c r="I5661" t="s">
        <v>36</v>
      </c>
      <c r="J5661" t="s">
        <v>37</v>
      </c>
      <c r="K5661" t="s">
        <v>38</v>
      </c>
      <c r="L5661" t="s">
        <v>8</v>
      </c>
      <c r="M5661" t="s">
        <v>8</v>
      </c>
      <c r="N5661" t="s">
        <v>40</v>
      </c>
      <c r="O5661" t="s">
        <v>43</v>
      </c>
      <c r="P5661" s="83">
        <v>1</v>
      </c>
      <c r="Q5661">
        <v>1</v>
      </c>
      <c r="R5661">
        <v>0</v>
      </c>
      <c r="S5661" s="9">
        <v>1</v>
      </c>
    </row>
    <row r="5662" spans="1:22">
      <c r="A5662" s="83">
        <v>2021</v>
      </c>
      <c r="B5662" t="s">
        <v>1617</v>
      </c>
      <c r="C5662" t="s">
        <v>1648</v>
      </c>
      <c r="D5662" t="s">
        <v>1619</v>
      </c>
      <c r="E5662" t="s">
        <v>2</v>
      </c>
      <c r="F5662" t="s">
        <v>446</v>
      </c>
      <c r="G5662" t="s">
        <v>1649</v>
      </c>
      <c r="H5662" t="s">
        <v>448</v>
      </c>
      <c r="I5662" t="s">
        <v>36</v>
      </c>
      <c r="J5662" t="s">
        <v>37</v>
      </c>
      <c r="K5662" t="s">
        <v>38</v>
      </c>
      <c r="L5662" t="s">
        <v>8</v>
      </c>
      <c r="M5662" t="s">
        <v>38</v>
      </c>
      <c r="N5662" t="s">
        <v>40</v>
      </c>
      <c r="O5662" t="s">
        <v>41</v>
      </c>
      <c r="P5662" s="83">
        <v>1</v>
      </c>
      <c r="Q5662">
        <v>1</v>
      </c>
      <c r="R5662">
        <v>0</v>
      </c>
      <c r="S5662" s="9">
        <v>1</v>
      </c>
      <c r="U5662" s="70">
        <f>AVERAGE(S5518:S5662)</f>
        <v>0.55470604726605854</v>
      </c>
      <c r="V5662" s="68" t="s">
        <v>503</v>
      </c>
    </row>
    <row r="5663" spans="1:22">
      <c r="A5663" s="99" t="s">
        <v>1681</v>
      </c>
      <c r="B5663" s="78"/>
      <c r="C5663" s="78"/>
      <c r="D5663" s="78"/>
      <c r="E5663" s="78"/>
      <c r="F5663" s="78"/>
      <c r="G5663" s="78"/>
      <c r="H5663" s="78"/>
      <c r="I5663" s="78"/>
      <c r="J5663" s="78"/>
      <c r="K5663" s="78"/>
      <c r="L5663" s="78"/>
      <c r="M5663" s="78"/>
      <c r="N5663" s="78"/>
      <c r="O5663" s="78"/>
      <c r="P5663" s="99"/>
      <c r="Q5663" s="78"/>
      <c r="R5663" s="78"/>
      <c r="S5663" s="79"/>
    </row>
    <row r="5664" spans="1:22">
      <c r="A5664" s="86"/>
      <c r="B5664" s="96" t="s">
        <v>1681</v>
      </c>
      <c r="C5664" s="66" t="s">
        <v>1682</v>
      </c>
      <c r="D5664" s="66"/>
      <c r="E5664" s="66"/>
      <c r="F5664" s="66"/>
      <c r="G5664" s="39"/>
      <c r="H5664" s="39"/>
      <c r="I5664" s="39"/>
      <c r="P5664" s="86"/>
    </row>
    <row r="5665" spans="1:24">
      <c r="K5665" s="8">
        <v>17</v>
      </c>
      <c r="N5665" s="4">
        <v>2</v>
      </c>
      <c r="P5665" s="86"/>
    </row>
    <row r="5666" spans="1:24">
      <c r="A5666" s="83">
        <v>2021</v>
      </c>
      <c r="B5666" t="s">
        <v>1128</v>
      </c>
      <c r="C5666" t="s">
        <v>1232</v>
      </c>
      <c r="D5666" t="s">
        <v>1683</v>
      </c>
      <c r="E5666" t="s">
        <v>2</v>
      </c>
      <c r="F5666" t="s">
        <v>420</v>
      </c>
      <c r="G5666" t="s">
        <v>1684</v>
      </c>
      <c r="H5666" t="s">
        <v>1685</v>
      </c>
      <c r="I5666" t="s">
        <v>384</v>
      </c>
      <c r="J5666" t="s">
        <v>37</v>
      </c>
      <c r="K5666" t="s">
        <v>8</v>
      </c>
      <c r="L5666" t="s">
        <v>40</v>
      </c>
      <c r="M5666" t="s">
        <v>8</v>
      </c>
      <c r="N5666" t="s">
        <v>8</v>
      </c>
      <c r="O5666" t="s">
        <v>1471</v>
      </c>
      <c r="P5666" s="83">
        <v>16</v>
      </c>
      <c r="Q5666">
        <v>16</v>
      </c>
      <c r="R5666">
        <f>+P5666-Q5666</f>
        <v>0</v>
      </c>
      <c r="S5666" s="10">
        <f>+Q5666/P5666</f>
        <v>1</v>
      </c>
    </row>
    <row r="5667" spans="1:24">
      <c r="A5667" s="83">
        <v>2021</v>
      </c>
      <c r="B5667" t="s">
        <v>1128</v>
      </c>
      <c r="C5667" t="s">
        <v>1232</v>
      </c>
      <c r="D5667" t="s">
        <v>1683</v>
      </c>
      <c r="E5667" t="s">
        <v>2</v>
      </c>
      <c r="F5667" t="s">
        <v>426</v>
      </c>
      <c r="G5667" t="s">
        <v>1686</v>
      </c>
      <c r="H5667" t="s">
        <v>383</v>
      </c>
      <c r="I5667" t="s">
        <v>384</v>
      </c>
      <c r="J5667" t="s">
        <v>37</v>
      </c>
      <c r="K5667" t="s">
        <v>8</v>
      </c>
      <c r="L5667" t="s">
        <v>40</v>
      </c>
      <c r="M5667" t="s">
        <v>8</v>
      </c>
      <c r="N5667" t="s">
        <v>8</v>
      </c>
      <c r="O5667" t="s">
        <v>1471</v>
      </c>
      <c r="P5667" s="83">
        <v>1</v>
      </c>
      <c r="Q5667">
        <v>0</v>
      </c>
      <c r="R5667">
        <f t="shared" ref="R5667:R5729" si="187">+P5667-Q5667</f>
        <v>1</v>
      </c>
      <c r="S5667" s="10">
        <f>+Q5667/P5667</f>
        <v>0</v>
      </c>
      <c r="U5667">
        <f>+K5665+J5690+J5707+K5715</f>
        <v>32</v>
      </c>
    </row>
    <row r="5668" spans="1:24">
      <c r="A5668" s="83"/>
      <c r="N5668" s="4">
        <v>2</v>
      </c>
      <c r="P5668" s="83"/>
    </row>
    <row r="5669" spans="1:24">
      <c r="A5669" s="83">
        <v>2021</v>
      </c>
      <c r="B5669" t="s">
        <v>1128</v>
      </c>
      <c r="C5669" t="s">
        <v>1232</v>
      </c>
      <c r="D5669" t="s">
        <v>1683</v>
      </c>
      <c r="E5669" t="s">
        <v>2</v>
      </c>
      <c r="F5669" t="s">
        <v>420</v>
      </c>
      <c r="G5669" t="s">
        <v>1684</v>
      </c>
      <c r="H5669" t="s">
        <v>1685</v>
      </c>
      <c r="I5669" t="s">
        <v>384</v>
      </c>
      <c r="J5669" t="s">
        <v>37</v>
      </c>
      <c r="K5669" t="s">
        <v>8</v>
      </c>
      <c r="L5669" t="s">
        <v>40</v>
      </c>
      <c r="M5669" t="s">
        <v>8</v>
      </c>
      <c r="N5669" t="s">
        <v>40</v>
      </c>
      <c r="O5669" t="s">
        <v>1474</v>
      </c>
      <c r="P5669" s="83">
        <v>17</v>
      </c>
      <c r="Q5669">
        <v>16</v>
      </c>
      <c r="R5669">
        <f t="shared" si="187"/>
        <v>1</v>
      </c>
      <c r="S5669" s="10">
        <f t="shared" ref="S5669:S5670" si="188">+Q5669/P5669</f>
        <v>0.94117647058823528</v>
      </c>
    </row>
    <row r="5670" spans="1:24">
      <c r="A5670" s="83">
        <v>2021</v>
      </c>
      <c r="B5670" t="s">
        <v>1128</v>
      </c>
      <c r="C5670" t="s">
        <v>1232</v>
      </c>
      <c r="D5670" t="s">
        <v>1683</v>
      </c>
      <c r="E5670" t="s">
        <v>2</v>
      </c>
      <c r="F5670" t="s">
        <v>426</v>
      </c>
      <c r="G5670" t="s">
        <v>1686</v>
      </c>
      <c r="H5670" t="s">
        <v>383</v>
      </c>
      <c r="I5670" t="s">
        <v>384</v>
      </c>
      <c r="J5670" t="s">
        <v>37</v>
      </c>
      <c r="K5670" t="s">
        <v>8</v>
      </c>
      <c r="L5670" t="s">
        <v>40</v>
      </c>
      <c r="M5670" t="s">
        <v>8</v>
      </c>
      <c r="N5670" t="s">
        <v>40</v>
      </c>
      <c r="O5670" t="s">
        <v>1474</v>
      </c>
      <c r="P5670" s="83">
        <v>21</v>
      </c>
      <c r="Q5670">
        <v>19</v>
      </c>
      <c r="R5670">
        <f t="shared" si="187"/>
        <v>2</v>
      </c>
      <c r="S5670" s="10">
        <f t="shared" si="188"/>
        <v>0.90476190476190477</v>
      </c>
    </row>
    <row r="5671" spans="1:24">
      <c r="A5671" s="83"/>
      <c r="N5671" s="4">
        <v>3</v>
      </c>
      <c r="P5671" s="83"/>
      <c r="W5671" s="68" t="s">
        <v>1937</v>
      </c>
      <c r="X5671" s="68"/>
    </row>
    <row r="5672" spans="1:24" ht="26.25">
      <c r="A5672" s="83">
        <v>2021</v>
      </c>
      <c r="B5672" t="s">
        <v>1128</v>
      </c>
      <c r="C5672" t="s">
        <v>1232</v>
      </c>
      <c r="D5672" t="s">
        <v>1683</v>
      </c>
      <c r="E5672" t="s">
        <v>2</v>
      </c>
      <c r="F5672" t="s">
        <v>420</v>
      </c>
      <c r="G5672" t="s">
        <v>1684</v>
      </c>
      <c r="H5672" t="s">
        <v>1685</v>
      </c>
      <c r="I5672" t="s">
        <v>384</v>
      </c>
      <c r="J5672" t="s">
        <v>37</v>
      </c>
      <c r="K5672" t="s">
        <v>8</v>
      </c>
      <c r="L5672" t="s">
        <v>40</v>
      </c>
      <c r="M5672" t="s">
        <v>8</v>
      </c>
      <c r="N5672" t="s">
        <v>38</v>
      </c>
      <c r="O5672" t="s">
        <v>688</v>
      </c>
      <c r="P5672" s="83">
        <v>17</v>
      </c>
      <c r="Q5672">
        <v>17</v>
      </c>
      <c r="R5672">
        <f t="shared" si="187"/>
        <v>0</v>
      </c>
      <c r="S5672" s="10">
        <f t="shared" ref="S5672:S5674" si="189">+Q5672/P5672</f>
        <v>1</v>
      </c>
      <c r="W5672" s="69" t="s">
        <v>1170</v>
      </c>
      <c r="X5672" s="70">
        <f>AVERAGE(S5666:S5689)</f>
        <v>0.79218532332719183</v>
      </c>
    </row>
    <row r="5673" spans="1:24" ht="26.25">
      <c r="A5673" s="83">
        <v>2021</v>
      </c>
      <c r="B5673" t="s">
        <v>1128</v>
      </c>
      <c r="C5673" t="s">
        <v>1232</v>
      </c>
      <c r="D5673" t="s">
        <v>1683</v>
      </c>
      <c r="E5673" t="s">
        <v>2</v>
      </c>
      <c r="F5673" t="s">
        <v>426</v>
      </c>
      <c r="G5673" t="s">
        <v>1686</v>
      </c>
      <c r="H5673" t="s">
        <v>383</v>
      </c>
      <c r="I5673" t="s">
        <v>384</v>
      </c>
      <c r="J5673" t="s">
        <v>37</v>
      </c>
      <c r="K5673" t="s">
        <v>8</v>
      </c>
      <c r="L5673" t="s">
        <v>40</v>
      </c>
      <c r="M5673" t="s">
        <v>8</v>
      </c>
      <c r="N5673" t="s">
        <v>38</v>
      </c>
      <c r="O5673" t="s">
        <v>688</v>
      </c>
      <c r="P5673" s="83">
        <v>22</v>
      </c>
      <c r="Q5673">
        <v>21</v>
      </c>
      <c r="R5673">
        <f t="shared" si="187"/>
        <v>1</v>
      </c>
      <c r="S5673" s="10">
        <f t="shared" si="189"/>
        <v>0.95454545454545459</v>
      </c>
      <c r="W5673" s="69" t="s">
        <v>1169</v>
      </c>
      <c r="X5673" s="70">
        <f>AVERAGE(S5691:S5706)</f>
        <v>0.5636363636363636</v>
      </c>
    </row>
    <row r="5674" spans="1:24" ht="26.25">
      <c r="A5674" s="83">
        <v>2021</v>
      </c>
      <c r="B5674" t="s">
        <v>1128</v>
      </c>
      <c r="C5674" t="s">
        <v>1232</v>
      </c>
      <c r="D5674" t="s">
        <v>1683</v>
      </c>
      <c r="E5674" t="s">
        <v>2</v>
      </c>
      <c r="F5674" t="s">
        <v>438</v>
      </c>
      <c r="G5674" t="s">
        <v>1687</v>
      </c>
      <c r="H5674" t="s">
        <v>383</v>
      </c>
      <c r="I5674" t="s">
        <v>384</v>
      </c>
      <c r="J5674" t="s">
        <v>37</v>
      </c>
      <c r="K5674" t="s">
        <v>8</v>
      </c>
      <c r="L5674" t="s">
        <v>40</v>
      </c>
      <c r="M5674" t="s">
        <v>8</v>
      </c>
      <c r="N5674" t="s">
        <v>38</v>
      </c>
      <c r="O5674" t="s">
        <v>688</v>
      </c>
      <c r="P5674" s="83">
        <v>21</v>
      </c>
      <c r="Q5674">
        <v>21</v>
      </c>
      <c r="R5674">
        <f t="shared" si="187"/>
        <v>0</v>
      </c>
      <c r="S5674" s="10">
        <f t="shared" si="189"/>
        <v>1</v>
      </c>
      <c r="W5674" s="69" t="s">
        <v>1166</v>
      </c>
      <c r="X5674" s="70">
        <f>AVERAGE(S5708:S5714)</f>
        <v>0.3</v>
      </c>
    </row>
    <row r="5675" spans="1:24" ht="26.25">
      <c r="A5675" s="83"/>
      <c r="N5675" s="4">
        <v>1</v>
      </c>
      <c r="P5675" s="83"/>
      <c r="W5675" s="69" t="s">
        <v>1167</v>
      </c>
      <c r="X5675" s="70">
        <f>AVERAGE(S5716:S5730)</f>
        <v>0.782873544973545</v>
      </c>
    </row>
    <row r="5676" spans="1:24">
      <c r="A5676" s="83">
        <v>2021</v>
      </c>
      <c r="B5676" t="s">
        <v>1128</v>
      </c>
      <c r="C5676" t="s">
        <v>1232</v>
      </c>
      <c r="D5676" t="s">
        <v>1683</v>
      </c>
      <c r="E5676" t="s">
        <v>2</v>
      </c>
      <c r="F5676" t="s">
        <v>397</v>
      </c>
      <c r="G5676" t="s">
        <v>1688</v>
      </c>
      <c r="H5676" t="s">
        <v>383</v>
      </c>
      <c r="I5676" t="s">
        <v>384</v>
      </c>
      <c r="J5676" t="s">
        <v>37</v>
      </c>
      <c r="K5676" t="s">
        <v>8</v>
      </c>
      <c r="L5676" t="s">
        <v>40</v>
      </c>
      <c r="M5676" t="s">
        <v>8</v>
      </c>
      <c r="N5676" t="s">
        <v>7</v>
      </c>
      <c r="O5676" t="s">
        <v>650</v>
      </c>
      <c r="P5676" s="83">
        <v>6</v>
      </c>
      <c r="Q5676">
        <v>4</v>
      </c>
      <c r="R5676">
        <f t="shared" si="187"/>
        <v>2</v>
      </c>
      <c r="S5676" s="10">
        <f>+Q5676/P5676</f>
        <v>0.66666666666666663</v>
      </c>
    </row>
    <row r="5677" spans="1:24">
      <c r="A5677" s="83"/>
      <c r="N5677" s="4">
        <v>2</v>
      </c>
      <c r="P5677" s="83"/>
    </row>
    <row r="5678" spans="1:24">
      <c r="A5678" s="83">
        <v>2021</v>
      </c>
      <c r="B5678" t="s">
        <v>1128</v>
      </c>
      <c r="C5678" t="s">
        <v>1232</v>
      </c>
      <c r="D5678" t="s">
        <v>1683</v>
      </c>
      <c r="E5678" t="s">
        <v>2</v>
      </c>
      <c r="F5678" t="s">
        <v>397</v>
      </c>
      <c r="G5678" t="s">
        <v>1688</v>
      </c>
      <c r="H5678" t="s">
        <v>383</v>
      </c>
      <c r="I5678" t="s">
        <v>384</v>
      </c>
      <c r="J5678" t="s">
        <v>37</v>
      </c>
      <c r="K5678" t="s">
        <v>8</v>
      </c>
      <c r="L5678" t="s">
        <v>40</v>
      </c>
      <c r="M5678" t="s">
        <v>8</v>
      </c>
      <c r="N5678" t="s">
        <v>130</v>
      </c>
      <c r="O5678" t="s">
        <v>419</v>
      </c>
      <c r="P5678" s="83">
        <v>11</v>
      </c>
      <c r="Q5678">
        <v>0</v>
      </c>
      <c r="R5678">
        <f t="shared" si="187"/>
        <v>11</v>
      </c>
      <c r="S5678" s="10">
        <f>+Q5678/P5678</f>
        <v>0</v>
      </c>
    </row>
    <row r="5679" spans="1:24">
      <c r="A5679" s="83">
        <v>2021</v>
      </c>
      <c r="B5679" t="s">
        <v>1128</v>
      </c>
      <c r="C5679" t="s">
        <v>1232</v>
      </c>
      <c r="D5679" t="s">
        <v>1683</v>
      </c>
      <c r="E5679" t="s">
        <v>2</v>
      </c>
      <c r="F5679" t="s">
        <v>416</v>
      </c>
      <c r="G5679" t="s">
        <v>1689</v>
      </c>
      <c r="H5679" t="s">
        <v>383</v>
      </c>
      <c r="I5679" t="s">
        <v>384</v>
      </c>
      <c r="J5679" t="s">
        <v>37</v>
      </c>
      <c r="K5679" t="s">
        <v>8</v>
      </c>
      <c r="L5679" t="s">
        <v>40</v>
      </c>
      <c r="M5679" t="s">
        <v>8</v>
      </c>
      <c r="N5679" t="s">
        <v>130</v>
      </c>
      <c r="O5679" t="s">
        <v>419</v>
      </c>
      <c r="P5679" s="83">
        <v>20</v>
      </c>
      <c r="Q5679">
        <v>0</v>
      </c>
      <c r="R5679">
        <f t="shared" si="187"/>
        <v>20</v>
      </c>
      <c r="S5679" s="10">
        <f>+Q5679/P5679</f>
        <v>0</v>
      </c>
    </row>
    <row r="5680" spans="1:24">
      <c r="A5680" s="83"/>
      <c r="N5680" s="4">
        <v>5</v>
      </c>
      <c r="P5680" s="83"/>
    </row>
    <row r="5681" spans="1:19">
      <c r="A5681" s="83">
        <v>2021</v>
      </c>
      <c r="B5681" t="s">
        <v>1128</v>
      </c>
      <c r="C5681" t="s">
        <v>1232</v>
      </c>
      <c r="D5681" t="s">
        <v>1683</v>
      </c>
      <c r="E5681" t="s">
        <v>2</v>
      </c>
      <c r="F5681" t="s">
        <v>406</v>
      </c>
      <c r="G5681" t="s">
        <v>1690</v>
      </c>
      <c r="H5681" t="s">
        <v>383</v>
      </c>
      <c r="I5681" t="s">
        <v>384</v>
      </c>
      <c r="J5681" t="s">
        <v>37</v>
      </c>
      <c r="K5681" t="s">
        <v>8</v>
      </c>
      <c r="L5681" t="s">
        <v>40</v>
      </c>
      <c r="M5681" t="s">
        <v>8</v>
      </c>
      <c r="N5681" t="s">
        <v>201</v>
      </c>
      <c r="O5681" t="s">
        <v>392</v>
      </c>
      <c r="P5681" s="83">
        <v>10</v>
      </c>
      <c r="Q5681">
        <v>10</v>
      </c>
      <c r="R5681">
        <f t="shared" si="187"/>
        <v>0</v>
      </c>
      <c r="S5681" s="10">
        <f t="shared" ref="S5681:S5685" si="190">+Q5681/P5681</f>
        <v>1</v>
      </c>
    </row>
    <row r="5682" spans="1:19">
      <c r="A5682" s="83">
        <v>2021</v>
      </c>
      <c r="B5682" t="s">
        <v>1128</v>
      </c>
      <c r="C5682" t="s">
        <v>1232</v>
      </c>
      <c r="D5682" t="s">
        <v>1683</v>
      </c>
      <c r="E5682" t="s">
        <v>2</v>
      </c>
      <c r="F5682" t="s">
        <v>416</v>
      </c>
      <c r="G5682" t="s">
        <v>1689</v>
      </c>
      <c r="H5682" t="s">
        <v>383</v>
      </c>
      <c r="I5682" t="s">
        <v>384</v>
      </c>
      <c r="J5682" t="s">
        <v>37</v>
      </c>
      <c r="K5682" t="s">
        <v>8</v>
      </c>
      <c r="L5682" t="s">
        <v>40</v>
      </c>
      <c r="M5682" t="s">
        <v>8</v>
      </c>
      <c r="N5682" t="s">
        <v>201</v>
      </c>
      <c r="O5682" t="s">
        <v>392</v>
      </c>
      <c r="P5682" s="83">
        <v>20</v>
      </c>
      <c r="Q5682">
        <v>20</v>
      </c>
      <c r="R5682">
        <f t="shared" si="187"/>
        <v>0</v>
      </c>
      <c r="S5682" s="10">
        <f t="shared" si="190"/>
        <v>1</v>
      </c>
    </row>
    <row r="5683" spans="1:19">
      <c r="A5683" s="83">
        <v>2021</v>
      </c>
      <c r="B5683" t="s">
        <v>1128</v>
      </c>
      <c r="C5683" t="s">
        <v>1232</v>
      </c>
      <c r="D5683" t="s">
        <v>1683</v>
      </c>
      <c r="E5683" t="s">
        <v>2</v>
      </c>
      <c r="F5683" t="s">
        <v>423</v>
      </c>
      <c r="G5683" t="s">
        <v>1691</v>
      </c>
      <c r="H5683" t="s">
        <v>383</v>
      </c>
      <c r="I5683" t="s">
        <v>384</v>
      </c>
      <c r="J5683" t="s">
        <v>37</v>
      </c>
      <c r="K5683" t="s">
        <v>8</v>
      </c>
      <c r="L5683" t="s">
        <v>40</v>
      </c>
      <c r="M5683" t="s">
        <v>8</v>
      </c>
      <c r="N5683" t="s">
        <v>201</v>
      </c>
      <c r="O5683" t="s">
        <v>392</v>
      </c>
      <c r="P5683" s="83">
        <v>10</v>
      </c>
      <c r="Q5683">
        <v>10</v>
      </c>
      <c r="R5683">
        <f t="shared" si="187"/>
        <v>0</v>
      </c>
      <c r="S5683" s="10">
        <f t="shared" si="190"/>
        <v>1</v>
      </c>
    </row>
    <row r="5684" spans="1:19">
      <c r="A5684" s="83">
        <v>2021</v>
      </c>
      <c r="B5684" t="s">
        <v>1128</v>
      </c>
      <c r="C5684" t="s">
        <v>1232</v>
      </c>
      <c r="D5684" t="s">
        <v>1683</v>
      </c>
      <c r="E5684" t="s">
        <v>2</v>
      </c>
      <c r="F5684" t="s">
        <v>435</v>
      </c>
      <c r="G5684" t="s">
        <v>1692</v>
      </c>
      <c r="H5684" t="s">
        <v>1693</v>
      </c>
      <c r="I5684" t="s">
        <v>384</v>
      </c>
      <c r="J5684" t="s">
        <v>37</v>
      </c>
      <c r="K5684" t="s">
        <v>8</v>
      </c>
      <c r="L5684" t="s">
        <v>40</v>
      </c>
      <c r="M5684" t="s">
        <v>8</v>
      </c>
      <c r="N5684" t="s">
        <v>201</v>
      </c>
      <c r="O5684" t="s">
        <v>392</v>
      </c>
      <c r="P5684" s="83">
        <v>12</v>
      </c>
      <c r="Q5684">
        <v>12</v>
      </c>
      <c r="R5684">
        <f t="shared" si="187"/>
        <v>0</v>
      </c>
      <c r="S5684" s="10">
        <f t="shared" si="190"/>
        <v>1</v>
      </c>
    </row>
    <row r="5685" spans="1:19">
      <c r="A5685" s="83">
        <v>2021</v>
      </c>
      <c r="B5685" t="s">
        <v>1128</v>
      </c>
      <c r="C5685" t="s">
        <v>1232</v>
      </c>
      <c r="D5685" t="s">
        <v>1683</v>
      </c>
      <c r="E5685" t="s">
        <v>2</v>
      </c>
      <c r="F5685" t="s">
        <v>381</v>
      </c>
      <c r="G5685" t="s">
        <v>1694</v>
      </c>
      <c r="H5685" t="s">
        <v>383</v>
      </c>
      <c r="I5685" t="s">
        <v>384</v>
      </c>
      <c r="J5685" t="s">
        <v>37</v>
      </c>
      <c r="K5685" t="s">
        <v>8</v>
      </c>
      <c r="L5685" t="s">
        <v>40</v>
      </c>
      <c r="M5685" t="s">
        <v>8</v>
      </c>
      <c r="N5685" t="s">
        <v>201</v>
      </c>
      <c r="O5685" t="s">
        <v>392</v>
      </c>
      <c r="P5685" s="83">
        <v>16</v>
      </c>
      <c r="Q5685">
        <v>16</v>
      </c>
      <c r="R5685">
        <f t="shared" si="187"/>
        <v>0</v>
      </c>
      <c r="S5685" s="10">
        <f t="shared" si="190"/>
        <v>1</v>
      </c>
    </row>
    <row r="5686" spans="1:19">
      <c r="A5686" s="83"/>
      <c r="N5686" s="4">
        <v>1</v>
      </c>
      <c r="P5686" s="83"/>
    </row>
    <row r="5687" spans="1:19">
      <c r="A5687" s="83">
        <v>2021</v>
      </c>
      <c r="B5687" t="s">
        <v>1128</v>
      </c>
      <c r="C5687" t="s">
        <v>792</v>
      </c>
      <c r="D5687" t="s">
        <v>1683</v>
      </c>
      <c r="E5687" t="s">
        <v>2</v>
      </c>
      <c r="F5687" t="s">
        <v>91</v>
      </c>
      <c r="G5687" t="s">
        <v>1695</v>
      </c>
      <c r="H5687" t="s">
        <v>1696</v>
      </c>
      <c r="I5687" t="s">
        <v>384</v>
      </c>
      <c r="J5687" t="s">
        <v>37</v>
      </c>
      <c r="K5687" t="s">
        <v>8</v>
      </c>
      <c r="L5687" t="s">
        <v>40</v>
      </c>
      <c r="M5687" t="s">
        <v>8</v>
      </c>
      <c r="N5687" t="s">
        <v>113</v>
      </c>
      <c r="O5687" t="s">
        <v>409</v>
      </c>
      <c r="P5687" s="83">
        <v>20</v>
      </c>
      <c r="Q5687">
        <v>20</v>
      </c>
      <c r="R5687">
        <f t="shared" si="187"/>
        <v>0</v>
      </c>
      <c r="S5687" s="10">
        <f>+Q5687/P5687</f>
        <v>1</v>
      </c>
    </row>
    <row r="5688" spans="1:19">
      <c r="A5688" s="83"/>
      <c r="N5688" s="4">
        <v>1</v>
      </c>
      <c r="P5688" s="83"/>
    </row>
    <row r="5689" spans="1:19">
      <c r="A5689" s="83">
        <v>2021</v>
      </c>
      <c r="B5689" t="s">
        <v>1128</v>
      </c>
      <c r="C5689" t="s">
        <v>792</v>
      </c>
      <c r="D5689" t="s">
        <v>1683</v>
      </c>
      <c r="E5689" t="s">
        <v>2</v>
      </c>
      <c r="F5689" t="s">
        <v>91</v>
      </c>
      <c r="G5689" t="s">
        <v>1695</v>
      </c>
      <c r="H5689" t="s">
        <v>1696</v>
      </c>
      <c r="I5689" t="s">
        <v>384</v>
      </c>
      <c r="J5689" t="s">
        <v>37</v>
      </c>
      <c r="K5689" t="s">
        <v>8</v>
      </c>
      <c r="L5689" t="s">
        <v>40</v>
      </c>
      <c r="M5689" t="s">
        <v>8</v>
      </c>
      <c r="N5689" t="s">
        <v>119</v>
      </c>
      <c r="O5689" t="s">
        <v>385</v>
      </c>
      <c r="P5689" s="83">
        <v>30</v>
      </c>
      <c r="Q5689">
        <v>30</v>
      </c>
      <c r="R5689">
        <f t="shared" si="187"/>
        <v>0</v>
      </c>
      <c r="S5689" s="10">
        <f>+Q5689/P5689</f>
        <v>1</v>
      </c>
    </row>
    <row r="5690" spans="1:19">
      <c r="A5690" s="83"/>
      <c r="K5690" s="8">
        <v>11</v>
      </c>
      <c r="N5690" s="4">
        <v>1</v>
      </c>
      <c r="P5690" s="83"/>
    </row>
    <row r="5691" spans="1:19">
      <c r="A5691" s="83">
        <v>2021</v>
      </c>
      <c r="B5691" t="s">
        <v>1128</v>
      </c>
      <c r="C5691" t="s">
        <v>1232</v>
      </c>
      <c r="D5691" t="s">
        <v>1683</v>
      </c>
      <c r="E5691" t="s">
        <v>2</v>
      </c>
      <c r="F5691" t="s">
        <v>438</v>
      </c>
      <c r="G5691" t="s">
        <v>1687</v>
      </c>
      <c r="H5691" t="s">
        <v>383</v>
      </c>
      <c r="I5691" t="s">
        <v>384</v>
      </c>
      <c r="J5691" t="s">
        <v>37</v>
      </c>
      <c r="K5691" t="s">
        <v>40</v>
      </c>
      <c r="L5691" t="s">
        <v>8</v>
      </c>
      <c r="M5691" t="s">
        <v>8</v>
      </c>
      <c r="N5691" t="s">
        <v>8</v>
      </c>
      <c r="O5691" t="s">
        <v>128</v>
      </c>
      <c r="P5691" s="83">
        <v>1</v>
      </c>
      <c r="Q5691">
        <v>0</v>
      </c>
      <c r="R5691">
        <f t="shared" si="187"/>
        <v>1</v>
      </c>
      <c r="S5691" s="10">
        <f>+Q5691/P5691</f>
        <v>0</v>
      </c>
    </row>
    <row r="5692" spans="1:19">
      <c r="A5692" s="83"/>
      <c r="N5692" s="4">
        <v>1</v>
      </c>
      <c r="P5692" s="83"/>
    </row>
    <row r="5693" spans="1:19">
      <c r="A5693" s="83">
        <v>2021</v>
      </c>
      <c r="B5693" t="s">
        <v>1128</v>
      </c>
      <c r="C5693" t="s">
        <v>1232</v>
      </c>
      <c r="D5693" t="s">
        <v>1683</v>
      </c>
      <c r="E5693" t="s">
        <v>2</v>
      </c>
      <c r="F5693" t="s">
        <v>420</v>
      </c>
      <c r="G5693" t="s">
        <v>1684</v>
      </c>
      <c r="H5693" t="s">
        <v>1685</v>
      </c>
      <c r="I5693" t="s">
        <v>384</v>
      </c>
      <c r="J5693" t="s">
        <v>37</v>
      </c>
      <c r="K5693" t="s">
        <v>40</v>
      </c>
      <c r="L5693" t="s">
        <v>8</v>
      </c>
      <c r="M5693" t="s">
        <v>8</v>
      </c>
      <c r="N5693" t="s">
        <v>7</v>
      </c>
      <c r="O5693" t="s">
        <v>129</v>
      </c>
      <c r="P5693" s="83">
        <v>5</v>
      </c>
      <c r="Q5693">
        <v>1</v>
      </c>
      <c r="R5693">
        <f t="shared" si="187"/>
        <v>4</v>
      </c>
      <c r="S5693" s="10">
        <f>+Q5693/P5693</f>
        <v>0.2</v>
      </c>
    </row>
    <row r="5694" spans="1:19">
      <c r="A5694" s="83"/>
      <c r="N5694" s="4">
        <v>1</v>
      </c>
      <c r="P5694" s="83"/>
    </row>
    <row r="5695" spans="1:19">
      <c r="A5695" s="83">
        <v>2021</v>
      </c>
      <c r="B5695" t="s">
        <v>1128</v>
      </c>
      <c r="C5695" t="s">
        <v>1232</v>
      </c>
      <c r="D5695" t="s">
        <v>1683</v>
      </c>
      <c r="E5695" t="s">
        <v>2</v>
      </c>
      <c r="F5695" t="s">
        <v>397</v>
      </c>
      <c r="G5695" t="s">
        <v>1688</v>
      </c>
      <c r="H5695" t="s">
        <v>383</v>
      </c>
      <c r="I5695" t="s">
        <v>384</v>
      </c>
      <c r="J5695" t="s">
        <v>37</v>
      </c>
      <c r="K5695" t="s">
        <v>40</v>
      </c>
      <c r="L5695" t="s">
        <v>8</v>
      </c>
      <c r="M5695" t="s">
        <v>8</v>
      </c>
      <c r="N5695" t="s">
        <v>210</v>
      </c>
      <c r="O5695" t="s">
        <v>321</v>
      </c>
      <c r="P5695" s="83">
        <v>1</v>
      </c>
      <c r="Q5695">
        <v>1</v>
      </c>
      <c r="R5695">
        <f t="shared" si="187"/>
        <v>0</v>
      </c>
      <c r="S5695" s="10">
        <f>+Q5695/P5695</f>
        <v>1</v>
      </c>
    </row>
    <row r="5696" spans="1:19">
      <c r="A5696" s="83"/>
      <c r="N5696" s="4">
        <v>3</v>
      </c>
      <c r="P5696" s="83"/>
    </row>
    <row r="5697" spans="1:19">
      <c r="A5697" s="83">
        <v>2021</v>
      </c>
      <c r="B5697" t="s">
        <v>1128</v>
      </c>
      <c r="C5697" t="s">
        <v>1232</v>
      </c>
      <c r="D5697" t="s">
        <v>1683</v>
      </c>
      <c r="E5697" t="s">
        <v>2</v>
      </c>
      <c r="F5697" t="s">
        <v>397</v>
      </c>
      <c r="G5697" t="s">
        <v>1688</v>
      </c>
      <c r="H5697" t="s">
        <v>383</v>
      </c>
      <c r="I5697" t="s">
        <v>384</v>
      </c>
      <c r="J5697" t="s">
        <v>37</v>
      </c>
      <c r="K5697" t="s">
        <v>40</v>
      </c>
      <c r="L5697" t="s">
        <v>8</v>
      </c>
      <c r="M5697" t="s">
        <v>8</v>
      </c>
      <c r="N5697" t="s">
        <v>205</v>
      </c>
      <c r="O5697" t="s">
        <v>312</v>
      </c>
      <c r="P5697" s="83">
        <v>2</v>
      </c>
      <c r="Q5697">
        <v>2</v>
      </c>
      <c r="R5697">
        <f t="shared" si="187"/>
        <v>0</v>
      </c>
      <c r="S5697" s="10">
        <f t="shared" ref="S5697:S5699" si="191">+Q5697/P5697</f>
        <v>1</v>
      </c>
    </row>
    <row r="5698" spans="1:19">
      <c r="A5698" s="83">
        <v>2021</v>
      </c>
      <c r="B5698" t="s">
        <v>1128</v>
      </c>
      <c r="C5698" t="s">
        <v>1232</v>
      </c>
      <c r="D5698" t="s">
        <v>1683</v>
      </c>
      <c r="E5698" t="s">
        <v>2</v>
      </c>
      <c r="F5698" t="s">
        <v>420</v>
      </c>
      <c r="G5698" t="s">
        <v>1684</v>
      </c>
      <c r="H5698" t="s">
        <v>1685</v>
      </c>
      <c r="I5698" t="s">
        <v>384</v>
      </c>
      <c r="J5698" t="s">
        <v>37</v>
      </c>
      <c r="K5698" t="s">
        <v>40</v>
      </c>
      <c r="L5698" t="s">
        <v>8</v>
      </c>
      <c r="M5698" t="s">
        <v>8</v>
      </c>
      <c r="N5698" t="s">
        <v>205</v>
      </c>
      <c r="O5698" t="s">
        <v>312</v>
      </c>
      <c r="P5698" s="83">
        <v>1</v>
      </c>
      <c r="Q5698">
        <v>1</v>
      </c>
      <c r="R5698">
        <f t="shared" si="187"/>
        <v>0</v>
      </c>
      <c r="S5698" s="10">
        <f t="shared" si="191"/>
        <v>1</v>
      </c>
    </row>
    <row r="5699" spans="1:19">
      <c r="A5699" s="83">
        <v>2021</v>
      </c>
      <c r="B5699" t="s">
        <v>1128</v>
      </c>
      <c r="C5699" t="s">
        <v>1232</v>
      </c>
      <c r="D5699" t="s">
        <v>1683</v>
      </c>
      <c r="E5699" t="s">
        <v>2</v>
      </c>
      <c r="F5699" t="s">
        <v>426</v>
      </c>
      <c r="G5699" t="s">
        <v>1686</v>
      </c>
      <c r="H5699" t="s">
        <v>383</v>
      </c>
      <c r="I5699" t="s">
        <v>384</v>
      </c>
      <c r="J5699" t="s">
        <v>37</v>
      </c>
      <c r="K5699" t="s">
        <v>40</v>
      </c>
      <c r="L5699" t="s">
        <v>8</v>
      </c>
      <c r="M5699" t="s">
        <v>8</v>
      </c>
      <c r="N5699" t="s">
        <v>205</v>
      </c>
      <c r="O5699" t="s">
        <v>312</v>
      </c>
      <c r="P5699" s="83">
        <v>3</v>
      </c>
      <c r="Q5699">
        <v>2</v>
      </c>
      <c r="R5699">
        <f t="shared" si="187"/>
        <v>1</v>
      </c>
      <c r="S5699" s="10">
        <f t="shared" si="191"/>
        <v>0.66666666666666663</v>
      </c>
    </row>
    <row r="5700" spans="1:19">
      <c r="A5700" s="83"/>
      <c r="N5700" s="4">
        <v>1</v>
      </c>
      <c r="P5700" s="83"/>
    </row>
    <row r="5701" spans="1:19">
      <c r="A5701" s="83">
        <v>2021</v>
      </c>
      <c r="B5701" t="s">
        <v>1128</v>
      </c>
      <c r="C5701" t="s">
        <v>1232</v>
      </c>
      <c r="D5701" t="s">
        <v>1683</v>
      </c>
      <c r="E5701" t="s">
        <v>2</v>
      </c>
      <c r="F5701" t="s">
        <v>438</v>
      </c>
      <c r="G5701" t="s">
        <v>1687</v>
      </c>
      <c r="H5701" t="s">
        <v>383</v>
      </c>
      <c r="I5701" t="s">
        <v>384</v>
      </c>
      <c r="J5701" t="s">
        <v>37</v>
      </c>
      <c r="K5701" t="s">
        <v>40</v>
      </c>
      <c r="L5701" t="s">
        <v>8</v>
      </c>
      <c r="M5701" t="s">
        <v>8</v>
      </c>
      <c r="N5701" t="s">
        <v>217</v>
      </c>
      <c r="O5701" t="s">
        <v>376</v>
      </c>
      <c r="P5701" s="83">
        <v>1</v>
      </c>
      <c r="Q5701">
        <v>0</v>
      </c>
      <c r="R5701">
        <f t="shared" si="187"/>
        <v>1</v>
      </c>
      <c r="S5701" s="10">
        <f>+Q5701/P5701</f>
        <v>0</v>
      </c>
    </row>
    <row r="5702" spans="1:19">
      <c r="A5702" s="83"/>
      <c r="N5702" s="4">
        <v>4</v>
      </c>
      <c r="P5702" s="83"/>
    </row>
    <row r="5703" spans="1:19">
      <c r="A5703" s="83">
        <v>2021</v>
      </c>
      <c r="B5703" t="s">
        <v>1128</v>
      </c>
      <c r="C5703" t="s">
        <v>792</v>
      </c>
      <c r="D5703" t="s">
        <v>1683</v>
      </c>
      <c r="E5703" t="s">
        <v>2</v>
      </c>
      <c r="F5703" t="s">
        <v>1</v>
      </c>
      <c r="G5703" t="s">
        <v>1697</v>
      </c>
      <c r="H5703" t="s">
        <v>1698</v>
      </c>
      <c r="I5703" t="s">
        <v>384</v>
      </c>
      <c r="J5703" t="s">
        <v>37</v>
      </c>
      <c r="K5703" t="s">
        <v>40</v>
      </c>
      <c r="L5703" t="s">
        <v>8</v>
      </c>
      <c r="M5703" t="s">
        <v>38</v>
      </c>
      <c r="N5703" t="s">
        <v>8</v>
      </c>
      <c r="O5703" t="s">
        <v>314</v>
      </c>
      <c r="P5703" s="83">
        <v>2</v>
      </c>
      <c r="Q5703">
        <v>2</v>
      </c>
      <c r="R5703">
        <f t="shared" si="187"/>
        <v>0</v>
      </c>
      <c r="S5703" s="10">
        <f t="shared" ref="S5703:S5706" si="192">+Q5703/P5703</f>
        <v>1</v>
      </c>
    </row>
    <row r="5704" spans="1:19">
      <c r="A5704" s="83">
        <v>2021</v>
      </c>
      <c r="B5704" t="s">
        <v>1128</v>
      </c>
      <c r="C5704" t="s">
        <v>792</v>
      </c>
      <c r="D5704" t="s">
        <v>1683</v>
      </c>
      <c r="E5704" t="s">
        <v>2</v>
      </c>
      <c r="F5704" t="s">
        <v>91</v>
      </c>
      <c r="G5704" t="s">
        <v>1695</v>
      </c>
      <c r="H5704" t="s">
        <v>1696</v>
      </c>
      <c r="I5704" t="s">
        <v>384</v>
      </c>
      <c r="J5704" t="s">
        <v>37</v>
      </c>
      <c r="K5704" t="s">
        <v>40</v>
      </c>
      <c r="L5704" t="s">
        <v>8</v>
      </c>
      <c r="M5704" t="s">
        <v>38</v>
      </c>
      <c r="N5704" t="s">
        <v>8</v>
      </c>
      <c r="O5704" t="s">
        <v>314</v>
      </c>
      <c r="P5704" s="83">
        <v>3</v>
      </c>
      <c r="Q5704">
        <v>1</v>
      </c>
      <c r="R5704">
        <f t="shared" si="187"/>
        <v>2</v>
      </c>
      <c r="S5704" s="10">
        <f t="shared" si="192"/>
        <v>0.33333333333333331</v>
      </c>
    </row>
    <row r="5705" spans="1:19">
      <c r="A5705" s="83">
        <v>2021</v>
      </c>
      <c r="B5705" t="s">
        <v>1128</v>
      </c>
      <c r="C5705" t="s">
        <v>1232</v>
      </c>
      <c r="D5705" t="s">
        <v>1683</v>
      </c>
      <c r="E5705" t="s">
        <v>2</v>
      </c>
      <c r="F5705" t="s">
        <v>397</v>
      </c>
      <c r="G5705" t="s">
        <v>1688</v>
      </c>
      <c r="H5705" t="s">
        <v>383</v>
      </c>
      <c r="I5705" t="s">
        <v>384</v>
      </c>
      <c r="J5705" t="s">
        <v>37</v>
      </c>
      <c r="K5705" t="s">
        <v>40</v>
      </c>
      <c r="L5705" t="s">
        <v>8</v>
      </c>
      <c r="M5705" t="s">
        <v>38</v>
      </c>
      <c r="N5705" t="s">
        <v>8</v>
      </c>
      <c r="O5705" t="s">
        <v>314</v>
      </c>
      <c r="P5705" s="83">
        <v>3</v>
      </c>
      <c r="Q5705">
        <v>3</v>
      </c>
      <c r="R5705">
        <f t="shared" si="187"/>
        <v>0</v>
      </c>
      <c r="S5705" s="10">
        <f t="shared" si="192"/>
        <v>1</v>
      </c>
    </row>
    <row r="5706" spans="1:19">
      <c r="A5706" s="83">
        <v>2021</v>
      </c>
      <c r="B5706" t="s">
        <v>1128</v>
      </c>
      <c r="C5706" t="s">
        <v>1232</v>
      </c>
      <c r="D5706" t="s">
        <v>1683</v>
      </c>
      <c r="E5706" t="s">
        <v>2</v>
      </c>
      <c r="F5706" t="s">
        <v>420</v>
      </c>
      <c r="G5706" t="s">
        <v>1684</v>
      </c>
      <c r="H5706" t="s">
        <v>1685</v>
      </c>
      <c r="I5706" t="s">
        <v>384</v>
      </c>
      <c r="J5706" t="s">
        <v>37</v>
      </c>
      <c r="K5706" t="s">
        <v>40</v>
      </c>
      <c r="L5706" t="s">
        <v>8</v>
      </c>
      <c r="M5706" t="s">
        <v>38</v>
      </c>
      <c r="N5706" t="s">
        <v>8</v>
      </c>
      <c r="O5706" t="s">
        <v>314</v>
      </c>
      <c r="P5706" s="83">
        <v>5</v>
      </c>
      <c r="Q5706">
        <v>0</v>
      </c>
      <c r="R5706">
        <f t="shared" si="187"/>
        <v>5</v>
      </c>
      <c r="S5706" s="10">
        <f t="shared" si="192"/>
        <v>0</v>
      </c>
    </row>
    <row r="5707" spans="1:19">
      <c r="A5707" s="83"/>
      <c r="K5707" s="8">
        <v>5</v>
      </c>
      <c r="N5707" s="4">
        <v>3</v>
      </c>
      <c r="P5707" s="83"/>
    </row>
    <row r="5708" spans="1:19">
      <c r="A5708" s="83">
        <v>2021</v>
      </c>
      <c r="B5708" t="s">
        <v>1128</v>
      </c>
      <c r="C5708" t="s">
        <v>792</v>
      </c>
      <c r="D5708" t="s">
        <v>1683</v>
      </c>
      <c r="E5708" t="s">
        <v>2</v>
      </c>
      <c r="F5708" t="s">
        <v>1</v>
      </c>
      <c r="G5708" t="s">
        <v>1697</v>
      </c>
      <c r="H5708" t="s">
        <v>1698</v>
      </c>
      <c r="I5708" t="s">
        <v>384</v>
      </c>
      <c r="J5708" t="s">
        <v>37</v>
      </c>
      <c r="K5708" t="s">
        <v>38</v>
      </c>
      <c r="L5708" t="s">
        <v>8</v>
      </c>
      <c r="M5708" t="s">
        <v>8</v>
      </c>
      <c r="N5708" t="s">
        <v>40</v>
      </c>
      <c r="O5708" t="s">
        <v>43</v>
      </c>
      <c r="P5708" s="83">
        <v>1</v>
      </c>
      <c r="Q5708">
        <v>0</v>
      </c>
      <c r="R5708">
        <f t="shared" si="187"/>
        <v>1</v>
      </c>
      <c r="S5708" s="10">
        <f t="shared" ref="S5708:S5710" si="193">+Q5708/P5708</f>
        <v>0</v>
      </c>
    </row>
    <row r="5709" spans="1:19">
      <c r="A5709" s="83">
        <v>2021</v>
      </c>
      <c r="B5709" t="s">
        <v>1128</v>
      </c>
      <c r="C5709" t="s">
        <v>792</v>
      </c>
      <c r="D5709" t="s">
        <v>1683</v>
      </c>
      <c r="E5709" t="s">
        <v>2</v>
      </c>
      <c r="F5709" t="s">
        <v>91</v>
      </c>
      <c r="G5709" t="s">
        <v>1695</v>
      </c>
      <c r="H5709" t="s">
        <v>1696</v>
      </c>
      <c r="I5709" t="s">
        <v>384</v>
      </c>
      <c r="J5709" t="s">
        <v>37</v>
      </c>
      <c r="K5709" t="s">
        <v>38</v>
      </c>
      <c r="L5709" t="s">
        <v>8</v>
      </c>
      <c r="M5709" t="s">
        <v>8</v>
      </c>
      <c r="N5709" t="s">
        <v>40</v>
      </c>
      <c r="O5709" t="s">
        <v>43</v>
      </c>
      <c r="P5709" s="83">
        <v>1</v>
      </c>
      <c r="Q5709">
        <v>1</v>
      </c>
      <c r="R5709">
        <f t="shared" si="187"/>
        <v>0</v>
      </c>
      <c r="S5709" s="10">
        <f t="shared" si="193"/>
        <v>1</v>
      </c>
    </row>
    <row r="5710" spans="1:19">
      <c r="A5710" s="83">
        <v>2021</v>
      </c>
      <c r="B5710" t="s">
        <v>1128</v>
      </c>
      <c r="C5710" t="s">
        <v>1232</v>
      </c>
      <c r="D5710" t="s">
        <v>1683</v>
      </c>
      <c r="E5710" t="s">
        <v>2</v>
      </c>
      <c r="F5710" t="s">
        <v>423</v>
      </c>
      <c r="G5710" t="s">
        <v>1691</v>
      </c>
      <c r="H5710" t="s">
        <v>383</v>
      </c>
      <c r="I5710" t="s">
        <v>384</v>
      </c>
      <c r="J5710" t="s">
        <v>37</v>
      </c>
      <c r="K5710" t="s">
        <v>38</v>
      </c>
      <c r="L5710" t="s">
        <v>8</v>
      </c>
      <c r="M5710" t="s">
        <v>8</v>
      </c>
      <c r="N5710" t="s">
        <v>40</v>
      </c>
      <c r="O5710" t="s">
        <v>43</v>
      </c>
      <c r="P5710" s="83">
        <v>2</v>
      </c>
      <c r="Q5710">
        <v>0</v>
      </c>
      <c r="R5710">
        <f t="shared" si="187"/>
        <v>2</v>
      </c>
      <c r="S5710" s="10">
        <f t="shared" si="193"/>
        <v>0</v>
      </c>
    </row>
    <row r="5711" spans="1:19">
      <c r="A5711" s="83"/>
      <c r="N5711" s="4">
        <v>1</v>
      </c>
      <c r="P5711" s="83"/>
    </row>
    <row r="5712" spans="1:19">
      <c r="A5712" s="83">
        <v>2021</v>
      </c>
      <c r="B5712" t="s">
        <v>1128</v>
      </c>
      <c r="C5712" t="s">
        <v>1232</v>
      </c>
      <c r="D5712" t="s">
        <v>1683</v>
      </c>
      <c r="E5712" t="s">
        <v>2</v>
      </c>
      <c r="F5712" t="s">
        <v>435</v>
      </c>
      <c r="G5712" t="s">
        <v>1692</v>
      </c>
      <c r="H5712" t="s">
        <v>1693</v>
      </c>
      <c r="I5712" t="s">
        <v>384</v>
      </c>
      <c r="J5712" t="s">
        <v>37</v>
      </c>
      <c r="K5712" t="s">
        <v>38</v>
      </c>
      <c r="L5712" t="s">
        <v>8</v>
      </c>
      <c r="M5712" t="s">
        <v>8</v>
      </c>
      <c r="N5712" t="s">
        <v>38</v>
      </c>
      <c r="O5712" t="s">
        <v>44</v>
      </c>
      <c r="P5712" s="83">
        <v>2</v>
      </c>
      <c r="Q5712">
        <v>1</v>
      </c>
      <c r="R5712">
        <f t="shared" si="187"/>
        <v>1</v>
      </c>
      <c r="S5712" s="10">
        <f>+Q5712/P5712</f>
        <v>0.5</v>
      </c>
    </row>
    <row r="5713" spans="1:19">
      <c r="A5713" s="83"/>
      <c r="N5713" s="4">
        <v>1</v>
      </c>
      <c r="P5713" s="83"/>
    </row>
    <row r="5714" spans="1:19">
      <c r="A5714" s="83">
        <v>2021</v>
      </c>
      <c r="B5714" t="s">
        <v>1128</v>
      </c>
      <c r="C5714" t="s">
        <v>792</v>
      </c>
      <c r="D5714" t="s">
        <v>1683</v>
      </c>
      <c r="E5714" t="s">
        <v>2</v>
      </c>
      <c r="F5714" t="s">
        <v>1</v>
      </c>
      <c r="G5714" t="s">
        <v>1697</v>
      </c>
      <c r="H5714" t="s">
        <v>1698</v>
      </c>
      <c r="I5714" t="s">
        <v>384</v>
      </c>
      <c r="J5714" t="s">
        <v>37</v>
      </c>
      <c r="K5714" t="s">
        <v>38</v>
      </c>
      <c r="L5714" t="s">
        <v>8</v>
      </c>
      <c r="M5714" t="s">
        <v>8</v>
      </c>
      <c r="N5714" t="s">
        <v>7</v>
      </c>
      <c r="O5714" t="s">
        <v>39</v>
      </c>
      <c r="P5714" s="83">
        <v>5</v>
      </c>
      <c r="Q5714">
        <v>0</v>
      </c>
      <c r="R5714">
        <f t="shared" si="187"/>
        <v>5</v>
      </c>
      <c r="S5714" s="10">
        <f>+Q5714/P5714</f>
        <v>0</v>
      </c>
    </row>
    <row r="5715" spans="1:19">
      <c r="A5715" s="83"/>
      <c r="K5715" s="8">
        <v>15</v>
      </c>
      <c r="N5715" s="4">
        <v>15</v>
      </c>
      <c r="P5715" s="83"/>
    </row>
    <row r="5716" spans="1:19">
      <c r="A5716" s="83">
        <v>2021</v>
      </c>
      <c r="B5716" t="s">
        <v>1128</v>
      </c>
      <c r="C5716" t="s">
        <v>792</v>
      </c>
      <c r="D5716" t="s">
        <v>1683</v>
      </c>
      <c r="E5716" t="s">
        <v>2</v>
      </c>
      <c r="F5716" t="s">
        <v>1</v>
      </c>
      <c r="G5716" t="s">
        <v>1697</v>
      </c>
      <c r="H5716" t="s">
        <v>1698</v>
      </c>
      <c r="I5716" t="s">
        <v>384</v>
      </c>
      <c r="J5716" t="s">
        <v>37</v>
      </c>
      <c r="K5716" t="s">
        <v>7</v>
      </c>
      <c r="L5716" t="s">
        <v>8</v>
      </c>
      <c r="M5716" t="s">
        <v>7</v>
      </c>
      <c r="N5716" t="s">
        <v>9</v>
      </c>
      <c r="O5716" t="s">
        <v>10</v>
      </c>
      <c r="P5716" s="83">
        <v>10</v>
      </c>
      <c r="Q5716">
        <v>7.41</v>
      </c>
      <c r="R5716">
        <f t="shared" si="187"/>
        <v>2.59</v>
      </c>
      <c r="S5716" s="10">
        <f t="shared" ref="S5716:S5729" si="194">+Q5716/P5716</f>
        <v>0.74099999999999999</v>
      </c>
    </row>
    <row r="5717" spans="1:19">
      <c r="A5717" s="83">
        <v>2021</v>
      </c>
      <c r="B5717" t="s">
        <v>1128</v>
      </c>
      <c r="C5717" t="s">
        <v>792</v>
      </c>
      <c r="D5717" t="s">
        <v>1683</v>
      </c>
      <c r="E5717" t="s">
        <v>2</v>
      </c>
      <c r="F5717" t="s">
        <v>91</v>
      </c>
      <c r="G5717" t="s">
        <v>1695</v>
      </c>
      <c r="H5717" t="s">
        <v>1696</v>
      </c>
      <c r="I5717" t="s">
        <v>384</v>
      </c>
      <c r="J5717" t="s">
        <v>37</v>
      </c>
      <c r="K5717" t="s">
        <v>7</v>
      </c>
      <c r="L5717" t="s">
        <v>8</v>
      </c>
      <c r="M5717" t="s">
        <v>7</v>
      </c>
      <c r="N5717" t="s">
        <v>9</v>
      </c>
      <c r="O5717" t="s">
        <v>10</v>
      </c>
      <c r="P5717" s="83">
        <v>8</v>
      </c>
      <c r="Q5717">
        <v>7.33</v>
      </c>
      <c r="R5717">
        <f t="shared" si="187"/>
        <v>0.66999999999999993</v>
      </c>
      <c r="S5717" s="10">
        <f t="shared" si="194"/>
        <v>0.91625000000000001</v>
      </c>
    </row>
    <row r="5718" spans="1:19">
      <c r="A5718" s="83">
        <v>2021</v>
      </c>
      <c r="B5718" t="s">
        <v>1128</v>
      </c>
      <c r="C5718" t="s">
        <v>792</v>
      </c>
      <c r="D5718" t="s">
        <v>295</v>
      </c>
      <c r="E5718" t="s">
        <v>2</v>
      </c>
      <c r="F5718" t="s">
        <v>266</v>
      </c>
      <c r="G5718" t="s">
        <v>1699</v>
      </c>
      <c r="H5718" t="s">
        <v>1700</v>
      </c>
      <c r="I5718" t="s">
        <v>298</v>
      </c>
      <c r="J5718" t="s">
        <v>6</v>
      </c>
      <c r="K5718" t="s">
        <v>7</v>
      </c>
      <c r="L5718" t="s">
        <v>8</v>
      </c>
      <c r="M5718" t="s">
        <v>7</v>
      </c>
      <c r="N5718" t="s">
        <v>9</v>
      </c>
      <c r="O5718" t="s">
        <v>10</v>
      </c>
      <c r="P5718" s="83">
        <v>1</v>
      </c>
      <c r="Q5718">
        <v>0</v>
      </c>
      <c r="R5718">
        <f t="shared" si="187"/>
        <v>1</v>
      </c>
      <c r="S5718" s="10">
        <f t="shared" si="194"/>
        <v>0</v>
      </c>
    </row>
    <row r="5719" spans="1:19">
      <c r="A5719" s="83">
        <v>2021</v>
      </c>
      <c r="B5719" t="s">
        <v>1128</v>
      </c>
      <c r="C5719" t="s">
        <v>792</v>
      </c>
      <c r="D5719" t="s">
        <v>299</v>
      </c>
      <c r="E5719" t="s">
        <v>2</v>
      </c>
      <c r="F5719" t="s">
        <v>266</v>
      </c>
      <c r="G5719" t="s">
        <v>1701</v>
      </c>
      <c r="H5719" t="s">
        <v>1702</v>
      </c>
      <c r="I5719" t="s">
        <v>298</v>
      </c>
      <c r="J5719" t="s">
        <v>6</v>
      </c>
      <c r="K5719" t="s">
        <v>7</v>
      </c>
      <c r="L5719" t="s">
        <v>8</v>
      </c>
      <c r="M5719" t="s">
        <v>7</v>
      </c>
      <c r="N5719" t="s">
        <v>9</v>
      </c>
      <c r="O5719" t="s">
        <v>10</v>
      </c>
      <c r="P5719" s="83">
        <v>1</v>
      </c>
      <c r="Q5719">
        <v>0</v>
      </c>
      <c r="R5719">
        <f t="shared" si="187"/>
        <v>1</v>
      </c>
      <c r="S5719" s="10">
        <f t="shared" si="194"/>
        <v>0</v>
      </c>
    </row>
    <row r="5720" spans="1:19">
      <c r="A5720" s="83">
        <v>2021</v>
      </c>
      <c r="B5720" t="s">
        <v>1128</v>
      </c>
      <c r="C5720" t="s">
        <v>1232</v>
      </c>
      <c r="D5720" t="s">
        <v>1683</v>
      </c>
      <c r="E5720" t="s">
        <v>2</v>
      </c>
      <c r="F5720" t="s">
        <v>397</v>
      </c>
      <c r="G5720" t="s">
        <v>1688</v>
      </c>
      <c r="H5720" t="s">
        <v>383</v>
      </c>
      <c r="I5720" t="s">
        <v>384</v>
      </c>
      <c r="J5720" t="s">
        <v>37</v>
      </c>
      <c r="K5720" t="s">
        <v>7</v>
      </c>
      <c r="L5720" t="s">
        <v>8</v>
      </c>
      <c r="M5720" t="s">
        <v>7</v>
      </c>
      <c r="N5720" t="s">
        <v>9</v>
      </c>
      <c r="O5720" t="s">
        <v>10</v>
      </c>
      <c r="P5720" s="83">
        <v>9</v>
      </c>
      <c r="Q5720">
        <v>7.67</v>
      </c>
      <c r="R5720">
        <f t="shared" si="187"/>
        <v>1.33</v>
      </c>
      <c r="S5720" s="10">
        <f t="shared" si="194"/>
        <v>0.85222222222222221</v>
      </c>
    </row>
    <row r="5721" spans="1:19">
      <c r="A5721" s="83">
        <v>2021</v>
      </c>
      <c r="B5721" t="s">
        <v>1128</v>
      </c>
      <c r="C5721" t="s">
        <v>1232</v>
      </c>
      <c r="D5721" t="s">
        <v>1683</v>
      </c>
      <c r="E5721" t="s">
        <v>2</v>
      </c>
      <c r="F5721" t="s">
        <v>406</v>
      </c>
      <c r="G5721" t="s">
        <v>1690</v>
      </c>
      <c r="H5721" t="s">
        <v>383</v>
      </c>
      <c r="I5721" t="s">
        <v>384</v>
      </c>
      <c r="J5721" t="s">
        <v>37</v>
      </c>
      <c r="K5721" t="s">
        <v>7</v>
      </c>
      <c r="L5721" t="s">
        <v>8</v>
      </c>
      <c r="M5721" t="s">
        <v>7</v>
      </c>
      <c r="N5721" t="s">
        <v>9</v>
      </c>
      <c r="O5721" t="s">
        <v>10</v>
      </c>
      <c r="P5721" s="83">
        <v>6</v>
      </c>
      <c r="Q5721">
        <v>5.22</v>
      </c>
      <c r="R5721">
        <f t="shared" si="187"/>
        <v>0.78000000000000025</v>
      </c>
      <c r="S5721" s="10">
        <f t="shared" si="194"/>
        <v>0.87</v>
      </c>
    </row>
    <row r="5722" spans="1:19">
      <c r="A5722" s="83">
        <v>2021</v>
      </c>
      <c r="B5722" t="s">
        <v>1128</v>
      </c>
      <c r="C5722" t="s">
        <v>1232</v>
      </c>
      <c r="D5722" t="s">
        <v>1683</v>
      </c>
      <c r="E5722" t="s">
        <v>2</v>
      </c>
      <c r="F5722" t="s">
        <v>416</v>
      </c>
      <c r="G5722" t="s">
        <v>1689</v>
      </c>
      <c r="H5722" t="s">
        <v>383</v>
      </c>
      <c r="I5722" t="s">
        <v>384</v>
      </c>
      <c r="J5722" t="s">
        <v>37</v>
      </c>
      <c r="K5722" t="s">
        <v>7</v>
      </c>
      <c r="L5722" t="s">
        <v>8</v>
      </c>
      <c r="M5722" t="s">
        <v>7</v>
      </c>
      <c r="N5722" t="s">
        <v>9</v>
      </c>
      <c r="O5722" t="s">
        <v>10</v>
      </c>
      <c r="P5722" s="83">
        <v>10</v>
      </c>
      <c r="Q5722">
        <v>10</v>
      </c>
      <c r="R5722">
        <f t="shared" si="187"/>
        <v>0</v>
      </c>
      <c r="S5722" s="10">
        <f t="shared" si="194"/>
        <v>1</v>
      </c>
    </row>
    <row r="5723" spans="1:19">
      <c r="A5723" s="83">
        <v>2021</v>
      </c>
      <c r="B5723" t="s">
        <v>1128</v>
      </c>
      <c r="C5723" t="s">
        <v>1232</v>
      </c>
      <c r="D5723" t="s">
        <v>1683</v>
      </c>
      <c r="E5723" t="s">
        <v>2</v>
      </c>
      <c r="F5723" t="s">
        <v>420</v>
      </c>
      <c r="G5723" t="s">
        <v>1684</v>
      </c>
      <c r="H5723" t="s">
        <v>1685</v>
      </c>
      <c r="I5723" t="s">
        <v>384</v>
      </c>
      <c r="J5723" t="s">
        <v>37</v>
      </c>
      <c r="K5723" t="s">
        <v>7</v>
      </c>
      <c r="L5723" t="s">
        <v>8</v>
      </c>
      <c r="M5723" t="s">
        <v>7</v>
      </c>
      <c r="N5723" t="s">
        <v>9</v>
      </c>
      <c r="O5723" t="s">
        <v>10</v>
      </c>
      <c r="P5723" s="83">
        <v>12</v>
      </c>
      <c r="Q5723">
        <v>10.08</v>
      </c>
      <c r="R5723">
        <f t="shared" si="187"/>
        <v>1.92</v>
      </c>
      <c r="S5723" s="10">
        <f t="shared" si="194"/>
        <v>0.84</v>
      </c>
    </row>
    <row r="5724" spans="1:19">
      <c r="A5724" s="83">
        <v>2021</v>
      </c>
      <c r="B5724" t="s">
        <v>1128</v>
      </c>
      <c r="C5724" t="s">
        <v>1232</v>
      </c>
      <c r="D5724" t="s">
        <v>1683</v>
      </c>
      <c r="E5724" t="s">
        <v>2</v>
      </c>
      <c r="F5724" t="s">
        <v>423</v>
      </c>
      <c r="G5724" t="s">
        <v>1691</v>
      </c>
      <c r="H5724" t="s">
        <v>383</v>
      </c>
      <c r="I5724" t="s">
        <v>384</v>
      </c>
      <c r="J5724" t="s">
        <v>37</v>
      </c>
      <c r="K5724" t="s">
        <v>7</v>
      </c>
      <c r="L5724" t="s">
        <v>8</v>
      </c>
      <c r="M5724" t="s">
        <v>7</v>
      </c>
      <c r="N5724" t="s">
        <v>9</v>
      </c>
      <c r="O5724" t="s">
        <v>10</v>
      </c>
      <c r="P5724" s="83">
        <v>8</v>
      </c>
      <c r="Q5724">
        <v>8</v>
      </c>
      <c r="R5724">
        <f t="shared" si="187"/>
        <v>0</v>
      </c>
      <c r="S5724" s="10">
        <f t="shared" si="194"/>
        <v>1</v>
      </c>
    </row>
    <row r="5725" spans="1:19">
      <c r="A5725" s="83">
        <v>2021</v>
      </c>
      <c r="B5725" t="s">
        <v>1128</v>
      </c>
      <c r="C5725" t="s">
        <v>1232</v>
      </c>
      <c r="D5725" t="s">
        <v>1683</v>
      </c>
      <c r="E5725" t="s">
        <v>2</v>
      </c>
      <c r="F5725" t="s">
        <v>426</v>
      </c>
      <c r="G5725" t="s">
        <v>1686</v>
      </c>
      <c r="H5725" t="s">
        <v>383</v>
      </c>
      <c r="I5725" t="s">
        <v>384</v>
      </c>
      <c r="J5725" t="s">
        <v>37</v>
      </c>
      <c r="K5725" t="s">
        <v>7</v>
      </c>
      <c r="L5725" t="s">
        <v>8</v>
      </c>
      <c r="M5725" t="s">
        <v>7</v>
      </c>
      <c r="N5725" t="s">
        <v>9</v>
      </c>
      <c r="O5725" t="s">
        <v>10</v>
      </c>
      <c r="P5725" s="83">
        <v>5</v>
      </c>
      <c r="Q5725">
        <v>5</v>
      </c>
      <c r="R5725">
        <f t="shared" si="187"/>
        <v>0</v>
      </c>
      <c r="S5725" s="10">
        <f t="shared" si="194"/>
        <v>1</v>
      </c>
    </row>
    <row r="5726" spans="1:19">
      <c r="A5726" s="83">
        <v>2021</v>
      </c>
      <c r="B5726" t="s">
        <v>1128</v>
      </c>
      <c r="C5726" t="s">
        <v>1232</v>
      </c>
      <c r="D5726" t="s">
        <v>1683</v>
      </c>
      <c r="E5726" t="s">
        <v>2</v>
      </c>
      <c r="F5726" t="s">
        <v>429</v>
      </c>
      <c r="G5726" t="s">
        <v>1703</v>
      </c>
      <c r="H5726" t="s">
        <v>383</v>
      </c>
      <c r="I5726" t="s">
        <v>384</v>
      </c>
      <c r="J5726" t="s">
        <v>37</v>
      </c>
      <c r="K5726" t="s">
        <v>7</v>
      </c>
      <c r="L5726" t="s">
        <v>8</v>
      </c>
      <c r="M5726" t="s">
        <v>7</v>
      </c>
      <c r="N5726" t="s">
        <v>9</v>
      </c>
      <c r="O5726" t="s">
        <v>10</v>
      </c>
      <c r="P5726" s="83">
        <v>2</v>
      </c>
      <c r="Q5726">
        <v>2</v>
      </c>
      <c r="R5726">
        <f t="shared" si="187"/>
        <v>0</v>
      </c>
      <c r="S5726" s="10">
        <f t="shared" si="194"/>
        <v>1</v>
      </c>
    </row>
    <row r="5727" spans="1:19">
      <c r="A5727" s="83">
        <v>2021</v>
      </c>
      <c r="B5727" t="s">
        <v>1128</v>
      </c>
      <c r="C5727" t="s">
        <v>1232</v>
      </c>
      <c r="D5727" t="s">
        <v>1683</v>
      </c>
      <c r="E5727" t="s">
        <v>2</v>
      </c>
      <c r="F5727" t="s">
        <v>435</v>
      </c>
      <c r="G5727" t="s">
        <v>1692</v>
      </c>
      <c r="H5727" t="s">
        <v>1693</v>
      </c>
      <c r="I5727" t="s">
        <v>384</v>
      </c>
      <c r="J5727" t="s">
        <v>37</v>
      </c>
      <c r="K5727" t="s">
        <v>7</v>
      </c>
      <c r="L5727" t="s">
        <v>8</v>
      </c>
      <c r="M5727" t="s">
        <v>7</v>
      </c>
      <c r="N5727" t="s">
        <v>9</v>
      </c>
      <c r="O5727" t="s">
        <v>10</v>
      </c>
      <c r="P5727" s="83">
        <v>8</v>
      </c>
      <c r="Q5727">
        <v>7.5100000000000007</v>
      </c>
      <c r="R5727">
        <f t="shared" si="187"/>
        <v>0.48999999999999932</v>
      </c>
      <c r="S5727" s="10">
        <f t="shared" si="194"/>
        <v>0.93875000000000008</v>
      </c>
    </row>
    <row r="5728" spans="1:19">
      <c r="A5728" s="83">
        <v>2021</v>
      </c>
      <c r="B5728" t="s">
        <v>1128</v>
      </c>
      <c r="C5728" t="s">
        <v>1232</v>
      </c>
      <c r="D5728" t="s">
        <v>1683</v>
      </c>
      <c r="E5728" t="s">
        <v>2</v>
      </c>
      <c r="F5728" t="s">
        <v>438</v>
      </c>
      <c r="G5728" t="s">
        <v>1687</v>
      </c>
      <c r="H5728" t="s">
        <v>383</v>
      </c>
      <c r="I5728" t="s">
        <v>384</v>
      </c>
      <c r="J5728" t="s">
        <v>37</v>
      </c>
      <c r="K5728" t="s">
        <v>7</v>
      </c>
      <c r="L5728" t="s">
        <v>8</v>
      </c>
      <c r="M5728" t="s">
        <v>7</v>
      </c>
      <c r="N5728" t="s">
        <v>9</v>
      </c>
      <c r="O5728" t="s">
        <v>10</v>
      </c>
      <c r="P5728" s="83">
        <v>9</v>
      </c>
      <c r="Q5728">
        <v>9</v>
      </c>
      <c r="R5728">
        <f t="shared" si="187"/>
        <v>0</v>
      </c>
      <c r="S5728" s="10">
        <f t="shared" si="194"/>
        <v>1</v>
      </c>
    </row>
    <row r="5729" spans="1:19">
      <c r="A5729" s="83">
        <v>2021</v>
      </c>
      <c r="B5729" t="s">
        <v>1128</v>
      </c>
      <c r="C5729" t="s">
        <v>1232</v>
      </c>
      <c r="D5729" t="s">
        <v>1683</v>
      </c>
      <c r="E5729" t="s">
        <v>2</v>
      </c>
      <c r="F5729" t="s">
        <v>381</v>
      </c>
      <c r="G5729" t="s">
        <v>1694</v>
      </c>
      <c r="H5729" t="s">
        <v>383</v>
      </c>
      <c r="I5729" t="s">
        <v>384</v>
      </c>
      <c r="J5729" t="s">
        <v>37</v>
      </c>
      <c r="K5729" t="s">
        <v>7</v>
      </c>
      <c r="L5729" t="s">
        <v>8</v>
      </c>
      <c r="M5729" t="s">
        <v>7</v>
      </c>
      <c r="N5729" t="s">
        <v>9</v>
      </c>
      <c r="O5729" t="s">
        <v>10</v>
      </c>
      <c r="P5729" s="83">
        <v>12</v>
      </c>
      <c r="Q5729">
        <v>9.83</v>
      </c>
      <c r="R5729">
        <f t="shared" si="187"/>
        <v>2.17</v>
      </c>
      <c r="S5729" s="10">
        <f t="shared" si="194"/>
        <v>0.81916666666666671</v>
      </c>
    </row>
    <row r="5730" spans="1:19">
      <c r="A5730" s="1">
        <v>2021</v>
      </c>
      <c r="B5730" t="s">
        <v>0</v>
      </c>
      <c r="C5730" t="s">
        <v>20</v>
      </c>
      <c r="D5730" t="s">
        <v>1683</v>
      </c>
      <c r="E5730" s="11" t="s">
        <v>2</v>
      </c>
      <c r="F5730" s="11" t="s">
        <v>1</v>
      </c>
      <c r="G5730" s="11" t="s">
        <v>1704</v>
      </c>
      <c r="H5730" s="11" t="s">
        <v>1705</v>
      </c>
      <c r="I5730" s="11" t="s">
        <v>1706</v>
      </c>
      <c r="J5730" s="11" t="s">
        <v>37</v>
      </c>
      <c r="K5730" s="11" t="s">
        <v>7</v>
      </c>
      <c r="L5730" s="11" t="s">
        <v>8</v>
      </c>
      <c r="M5730" s="11" t="s">
        <v>7</v>
      </c>
      <c r="N5730" s="11" t="s">
        <v>9</v>
      </c>
      <c r="O5730" s="11" t="s">
        <v>10</v>
      </c>
      <c r="P5730" s="88">
        <v>7</v>
      </c>
      <c r="Q5730" s="13">
        <v>5.36</v>
      </c>
      <c r="R5730" s="13">
        <f>P5730-Q5730</f>
        <v>1.6399999999999997</v>
      </c>
      <c r="S5730" s="93">
        <f>Q5730/P5730</f>
        <v>0.76571428571428579</v>
      </c>
    </row>
    <row r="5731" spans="1:19">
      <c r="A5731" s="107" t="s">
        <v>1938</v>
      </c>
      <c r="B5731" s="107"/>
      <c r="C5731" s="107"/>
      <c r="D5731" s="107"/>
      <c r="E5731" s="107"/>
      <c r="F5731" s="107"/>
      <c r="G5731" s="107"/>
      <c r="H5731" s="107"/>
      <c r="I5731" s="107"/>
      <c r="J5731" s="107"/>
      <c r="K5731" s="107"/>
      <c r="L5731" s="107"/>
      <c r="M5731" s="107"/>
      <c r="N5731" s="107"/>
      <c r="O5731" s="107"/>
      <c r="P5731" s="107"/>
      <c r="Q5731" s="107"/>
      <c r="R5731" s="107"/>
      <c r="S5731" s="107"/>
    </row>
    <row r="5732" spans="1:19">
      <c r="A5732" t="s">
        <v>513</v>
      </c>
      <c r="C5732" s="66"/>
      <c r="D5732" s="39"/>
      <c r="E5732" s="66" t="s">
        <v>1707</v>
      </c>
      <c r="F5732" s="39"/>
      <c r="G5732" s="39"/>
      <c r="H5732" s="39"/>
      <c r="I5732" s="39"/>
      <c r="J5732" s="39"/>
      <c r="K5732" s="39"/>
      <c r="L5732" s="39"/>
      <c r="M5732" s="39"/>
      <c r="N5732" s="39"/>
      <c r="O5732" s="39"/>
      <c r="P5732" s="91"/>
      <c r="Q5732" s="51"/>
      <c r="R5732" s="51"/>
      <c r="S5732" s="101"/>
    </row>
    <row r="5733" spans="1:19">
      <c r="A5733" s="1">
        <v>2021</v>
      </c>
      <c r="B5733" t="s">
        <v>1128</v>
      </c>
      <c r="C5733" t="s">
        <v>792</v>
      </c>
      <c r="D5733" t="s">
        <v>1683</v>
      </c>
      <c r="E5733" t="s">
        <v>2</v>
      </c>
      <c r="F5733" t="s">
        <v>1</v>
      </c>
      <c r="G5733" t="s">
        <v>1697</v>
      </c>
      <c r="H5733" t="s">
        <v>1698</v>
      </c>
      <c r="I5733" t="s">
        <v>384</v>
      </c>
      <c r="J5733" t="s">
        <v>37</v>
      </c>
      <c r="K5733" t="s">
        <v>38</v>
      </c>
      <c r="L5733" t="s">
        <v>8</v>
      </c>
      <c r="M5733" t="s">
        <v>8</v>
      </c>
      <c r="N5733" t="s">
        <v>7</v>
      </c>
      <c r="O5733" t="s">
        <v>39</v>
      </c>
      <c r="P5733" s="83">
        <v>5</v>
      </c>
      <c r="Q5733">
        <v>0</v>
      </c>
      <c r="R5733">
        <v>5</v>
      </c>
      <c r="S5733" s="9">
        <v>0</v>
      </c>
    </row>
    <row r="5734" spans="1:19">
      <c r="A5734" s="1">
        <v>2021</v>
      </c>
      <c r="B5734" t="s">
        <v>1128</v>
      </c>
      <c r="C5734" t="s">
        <v>792</v>
      </c>
      <c r="D5734" t="s">
        <v>1683</v>
      </c>
      <c r="E5734" t="s">
        <v>2</v>
      </c>
      <c r="F5734" t="s">
        <v>1</v>
      </c>
      <c r="G5734" t="s">
        <v>1697</v>
      </c>
      <c r="H5734" t="s">
        <v>1698</v>
      </c>
      <c r="I5734" t="s">
        <v>384</v>
      </c>
      <c r="J5734" t="s">
        <v>37</v>
      </c>
      <c r="K5734" t="s">
        <v>38</v>
      </c>
      <c r="L5734" t="s">
        <v>8</v>
      </c>
      <c r="M5734" t="s">
        <v>8</v>
      </c>
      <c r="N5734" t="s">
        <v>40</v>
      </c>
      <c r="O5734" t="s">
        <v>43</v>
      </c>
      <c r="P5734" s="83">
        <v>1</v>
      </c>
      <c r="Q5734">
        <v>0</v>
      </c>
      <c r="R5734">
        <v>1</v>
      </c>
      <c r="S5734" s="9">
        <v>0</v>
      </c>
    </row>
    <row r="5735" spans="1:19">
      <c r="A5735" s="1">
        <v>2021</v>
      </c>
      <c r="B5735" t="s">
        <v>1128</v>
      </c>
      <c r="C5735" t="s">
        <v>792</v>
      </c>
      <c r="D5735" t="s">
        <v>1683</v>
      </c>
      <c r="E5735" t="s">
        <v>2</v>
      </c>
      <c r="F5735" t="s">
        <v>91</v>
      </c>
      <c r="G5735" t="s">
        <v>1695</v>
      </c>
      <c r="H5735" t="s">
        <v>1696</v>
      </c>
      <c r="I5735" t="s">
        <v>384</v>
      </c>
      <c r="J5735" t="s">
        <v>37</v>
      </c>
      <c r="K5735" t="s">
        <v>40</v>
      </c>
      <c r="L5735" t="s">
        <v>8</v>
      </c>
      <c r="M5735" t="s">
        <v>38</v>
      </c>
      <c r="N5735" t="s">
        <v>8</v>
      </c>
      <c r="O5735" t="s">
        <v>314</v>
      </c>
      <c r="P5735" s="83">
        <v>3</v>
      </c>
      <c r="Q5735">
        <v>1</v>
      </c>
      <c r="R5735">
        <v>2</v>
      </c>
      <c r="S5735" s="9">
        <v>0.33333333333333331</v>
      </c>
    </row>
    <row r="5736" spans="1:19">
      <c r="A5736" s="1">
        <v>2021</v>
      </c>
      <c r="B5736" t="s">
        <v>1128</v>
      </c>
      <c r="C5736" t="s">
        <v>792</v>
      </c>
      <c r="D5736" t="s">
        <v>295</v>
      </c>
      <c r="E5736" t="s">
        <v>2</v>
      </c>
      <c r="F5736" t="s">
        <v>266</v>
      </c>
      <c r="G5736" t="s">
        <v>1699</v>
      </c>
      <c r="H5736" t="s">
        <v>1700</v>
      </c>
      <c r="I5736" t="s">
        <v>298</v>
      </c>
      <c r="J5736" t="s">
        <v>6</v>
      </c>
      <c r="K5736" t="s">
        <v>7</v>
      </c>
      <c r="L5736" t="s">
        <v>8</v>
      </c>
      <c r="M5736" t="s">
        <v>7</v>
      </c>
      <c r="N5736" t="s">
        <v>9</v>
      </c>
      <c r="O5736" t="s">
        <v>10</v>
      </c>
      <c r="P5736" s="83">
        <v>1</v>
      </c>
      <c r="Q5736">
        <v>0</v>
      </c>
      <c r="R5736">
        <v>1</v>
      </c>
      <c r="S5736" s="9">
        <v>0</v>
      </c>
    </row>
    <row r="5737" spans="1:19">
      <c r="A5737" s="1">
        <v>2021</v>
      </c>
      <c r="B5737" t="s">
        <v>1128</v>
      </c>
      <c r="C5737" t="s">
        <v>792</v>
      </c>
      <c r="D5737" t="s">
        <v>299</v>
      </c>
      <c r="E5737" t="s">
        <v>2</v>
      </c>
      <c r="F5737" t="s">
        <v>266</v>
      </c>
      <c r="G5737" t="s">
        <v>1701</v>
      </c>
      <c r="H5737" t="s">
        <v>1702</v>
      </c>
      <c r="I5737" t="s">
        <v>298</v>
      </c>
      <c r="J5737" t="s">
        <v>6</v>
      </c>
      <c r="K5737" t="s">
        <v>7</v>
      </c>
      <c r="L5737" t="s">
        <v>8</v>
      </c>
      <c r="M5737" t="s">
        <v>7</v>
      </c>
      <c r="N5737" t="s">
        <v>9</v>
      </c>
      <c r="O5737" t="s">
        <v>10</v>
      </c>
      <c r="P5737" s="83">
        <v>1</v>
      </c>
      <c r="Q5737">
        <v>0</v>
      </c>
      <c r="R5737">
        <v>1</v>
      </c>
      <c r="S5737" s="9">
        <v>0</v>
      </c>
    </row>
    <row r="5738" spans="1:19">
      <c r="A5738" s="1">
        <v>2021</v>
      </c>
      <c r="B5738" t="s">
        <v>1128</v>
      </c>
      <c r="C5738" t="s">
        <v>1232</v>
      </c>
      <c r="D5738" t="s">
        <v>1683</v>
      </c>
      <c r="E5738" t="s">
        <v>2</v>
      </c>
      <c r="F5738" t="s">
        <v>397</v>
      </c>
      <c r="G5738" t="s">
        <v>1688</v>
      </c>
      <c r="H5738" t="s">
        <v>383</v>
      </c>
      <c r="I5738" t="s">
        <v>384</v>
      </c>
      <c r="J5738" t="s">
        <v>37</v>
      </c>
      <c r="K5738" t="s">
        <v>8</v>
      </c>
      <c r="L5738" t="s">
        <v>40</v>
      </c>
      <c r="M5738" t="s">
        <v>8</v>
      </c>
      <c r="N5738" t="s">
        <v>130</v>
      </c>
      <c r="O5738" t="s">
        <v>419</v>
      </c>
      <c r="P5738" s="83">
        <v>11</v>
      </c>
      <c r="Q5738">
        <v>0</v>
      </c>
      <c r="R5738">
        <v>11</v>
      </c>
      <c r="S5738" s="9">
        <v>0</v>
      </c>
    </row>
    <row r="5739" spans="1:19">
      <c r="A5739" s="1">
        <v>2021</v>
      </c>
      <c r="B5739" t="s">
        <v>1128</v>
      </c>
      <c r="C5739" t="s">
        <v>1232</v>
      </c>
      <c r="D5739" t="s">
        <v>1683</v>
      </c>
      <c r="E5739" t="s">
        <v>2</v>
      </c>
      <c r="F5739" t="s">
        <v>397</v>
      </c>
      <c r="G5739" t="s">
        <v>1688</v>
      </c>
      <c r="H5739" t="s">
        <v>383</v>
      </c>
      <c r="I5739" t="s">
        <v>384</v>
      </c>
      <c r="J5739" t="s">
        <v>37</v>
      </c>
      <c r="K5739" t="s">
        <v>8</v>
      </c>
      <c r="L5739" t="s">
        <v>40</v>
      </c>
      <c r="M5739" t="s">
        <v>8</v>
      </c>
      <c r="N5739" t="s">
        <v>7</v>
      </c>
      <c r="O5739" t="s">
        <v>650</v>
      </c>
      <c r="P5739" s="83">
        <v>6</v>
      </c>
      <c r="Q5739">
        <v>4</v>
      </c>
      <c r="R5739">
        <v>2</v>
      </c>
      <c r="S5739" s="9">
        <v>0.66666666666666663</v>
      </c>
    </row>
    <row r="5740" spans="1:19">
      <c r="A5740" s="1">
        <v>2021</v>
      </c>
      <c r="B5740" t="s">
        <v>1128</v>
      </c>
      <c r="C5740" t="s">
        <v>1232</v>
      </c>
      <c r="D5740" t="s">
        <v>1683</v>
      </c>
      <c r="E5740" t="s">
        <v>2</v>
      </c>
      <c r="F5740" t="s">
        <v>416</v>
      </c>
      <c r="G5740" t="s">
        <v>1689</v>
      </c>
      <c r="H5740" t="s">
        <v>383</v>
      </c>
      <c r="I5740" t="s">
        <v>384</v>
      </c>
      <c r="J5740" t="s">
        <v>37</v>
      </c>
      <c r="K5740" t="s">
        <v>8</v>
      </c>
      <c r="L5740" t="s">
        <v>40</v>
      </c>
      <c r="M5740" t="s">
        <v>8</v>
      </c>
      <c r="N5740" t="s">
        <v>130</v>
      </c>
      <c r="O5740" t="s">
        <v>419</v>
      </c>
      <c r="P5740" s="83">
        <v>20</v>
      </c>
      <c r="Q5740">
        <v>0</v>
      </c>
      <c r="R5740">
        <v>20</v>
      </c>
      <c r="S5740" s="9">
        <v>0</v>
      </c>
    </row>
    <row r="5741" spans="1:19">
      <c r="A5741" s="1">
        <v>2021</v>
      </c>
      <c r="B5741" t="s">
        <v>1128</v>
      </c>
      <c r="C5741" t="s">
        <v>1232</v>
      </c>
      <c r="D5741" t="s">
        <v>1683</v>
      </c>
      <c r="E5741" t="s">
        <v>2</v>
      </c>
      <c r="F5741" t="s">
        <v>420</v>
      </c>
      <c r="G5741" t="s">
        <v>1684</v>
      </c>
      <c r="H5741" t="s">
        <v>1685</v>
      </c>
      <c r="I5741" t="s">
        <v>384</v>
      </c>
      <c r="J5741" t="s">
        <v>37</v>
      </c>
      <c r="K5741" t="s">
        <v>40</v>
      </c>
      <c r="L5741" t="s">
        <v>8</v>
      </c>
      <c r="M5741" t="s">
        <v>8</v>
      </c>
      <c r="N5741" t="s">
        <v>7</v>
      </c>
      <c r="O5741" t="s">
        <v>129</v>
      </c>
      <c r="P5741" s="83">
        <v>5</v>
      </c>
      <c r="Q5741">
        <v>1</v>
      </c>
      <c r="R5741">
        <v>4</v>
      </c>
      <c r="S5741" s="9">
        <v>0.2</v>
      </c>
    </row>
    <row r="5742" spans="1:19">
      <c r="A5742" s="1">
        <v>2021</v>
      </c>
      <c r="B5742" t="s">
        <v>1128</v>
      </c>
      <c r="C5742" t="s">
        <v>1232</v>
      </c>
      <c r="D5742" t="s">
        <v>1683</v>
      </c>
      <c r="E5742" t="s">
        <v>2</v>
      </c>
      <c r="F5742" t="s">
        <v>420</v>
      </c>
      <c r="G5742" t="s">
        <v>1684</v>
      </c>
      <c r="H5742" t="s">
        <v>1685</v>
      </c>
      <c r="I5742" t="s">
        <v>384</v>
      </c>
      <c r="J5742" t="s">
        <v>37</v>
      </c>
      <c r="K5742" t="s">
        <v>40</v>
      </c>
      <c r="L5742" t="s">
        <v>8</v>
      </c>
      <c r="M5742" t="s">
        <v>38</v>
      </c>
      <c r="N5742" t="s">
        <v>8</v>
      </c>
      <c r="O5742" t="s">
        <v>314</v>
      </c>
      <c r="P5742" s="83">
        <v>5</v>
      </c>
      <c r="Q5742">
        <v>0</v>
      </c>
      <c r="R5742">
        <v>5</v>
      </c>
      <c r="S5742" s="9">
        <v>0</v>
      </c>
    </row>
    <row r="5743" spans="1:19">
      <c r="A5743" s="1">
        <v>2021</v>
      </c>
      <c r="B5743" t="s">
        <v>1128</v>
      </c>
      <c r="C5743" t="s">
        <v>1232</v>
      </c>
      <c r="D5743" t="s">
        <v>1683</v>
      </c>
      <c r="E5743" t="s">
        <v>2</v>
      </c>
      <c r="F5743" t="s">
        <v>423</v>
      </c>
      <c r="G5743" t="s">
        <v>1691</v>
      </c>
      <c r="H5743" t="s">
        <v>383</v>
      </c>
      <c r="I5743" t="s">
        <v>384</v>
      </c>
      <c r="J5743" t="s">
        <v>37</v>
      </c>
      <c r="K5743" t="s">
        <v>38</v>
      </c>
      <c r="L5743" t="s">
        <v>8</v>
      </c>
      <c r="M5743" t="s">
        <v>8</v>
      </c>
      <c r="N5743" t="s">
        <v>40</v>
      </c>
      <c r="O5743" t="s">
        <v>43</v>
      </c>
      <c r="P5743" s="83">
        <v>2</v>
      </c>
      <c r="Q5743">
        <v>0</v>
      </c>
      <c r="R5743">
        <v>2</v>
      </c>
      <c r="S5743" s="9">
        <v>0</v>
      </c>
    </row>
    <row r="5744" spans="1:19">
      <c r="A5744" s="1">
        <v>2021</v>
      </c>
      <c r="B5744" t="s">
        <v>1128</v>
      </c>
      <c r="C5744" t="s">
        <v>1232</v>
      </c>
      <c r="D5744" t="s">
        <v>1683</v>
      </c>
      <c r="E5744" t="s">
        <v>2</v>
      </c>
      <c r="F5744" t="s">
        <v>426</v>
      </c>
      <c r="G5744" t="s">
        <v>1686</v>
      </c>
      <c r="H5744" t="s">
        <v>383</v>
      </c>
      <c r="I5744" t="s">
        <v>384</v>
      </c>
      <c r="J5744" t="s">
        <v>37</v>
      </c>
      <c r="K5744" t="s">
        <v>40</v>
      </c>
      <c r="L5744" t="s">
        <v>8</v>
      </c>
      <c r="M5744" t="s">
        <v>8</v>
      </c>
      <c r="N5744" t="s">
        <v>205</v>
      </c>
      <c r="O5744" t="s">
        <v>312</v>
      </c>
      <c r="P5744" s="83">
        <v>3</v>
      </c>
      <c r="Q5744">
        <v>2</v>
      </c>
      <c r="R5744">
        <v>1</v>
      </c>
      <c r="S5744" s="9">
        <v>0.66666666666666663</v>
      </c>
    </row>
    <row r="5745" spans="1:25">
      <c r="A5745" s="1">
        <v>2021</v>
      </c>
      <c r="B5745" t="s">
        <v>1128</v>
      </c>
      <c r="C5745" t="s">
        <v>1232</v>
      </c>
      <c r="D5745" t="s">
        <v>1683</v>
      </c>
      <c r="E5745" t="s">
        <v>2</v>
      </c>
      <c r="F5745" t="s">
        <v>426</v>
      </c>
      <c r="G5745" t="s">
        <v>1686</v>
      </c>
      <c r="H5745" t="s">
        <v>383</v>
      </c>
      <c r="I5745" t="s">
        <v>384</v>
      </c>
      <c r="J5745" t="s">
        <v>37</v>
      </c>
      <c r="K5745" t="s">
        <v>8</v>
      </c>
      <c r="L5745" t="s">
        <v>40</v>
      </c>
      <c r="M5745" t="s">
        <v>8</v>
      </c>
      <c r="N5745" t="s">
        <v>8</v>
      </c>
      <c r="O5745" t="s">
        <v>1471</v>
      </c>
      <c r="P5745" s="83">
        <v>1</v>
      </c>
      <c r="Q5745">
        <v>0</v>
      </c>
      <c r="R5745">
        <v>1</v>
      </c>
      <c r="S5745" s="9">
        <v>0</v>
      </c>
    </row>
    <row r="5746" spans="1:25">
      <c r="A5746" s="1">
        <v>2021</v>
      </c>
      <c r="B5746" t="s">
        <v>1128</v>
      </c>
      <c r="C5746" t="s">
        <v>1232</v>
      </c>
      <c r="D5746" t="s">
        <v>1683</v>
      </c>
      <c r="E5746" t="s">
        <v>2</v>
      </c>
      <c r="F5746" t="s">
        <v>435</v>
      </c>
      <c r="G5746" t="s">
        <v>1692</v>
      </c>
      <c r="H5746" t="s">
        <v>1693</v>
      </c>
      <c r="I5746" t="s">
        <v>384</v>
      </c>
      <c r="J5746" t="s">
        <v>37</v>
      </c>
      <c r="K5746" t="s">
        <v>38</v>
      </c>
      <c r="L5746" t="s">
        <v>8</v>
      </c>
      <c r="M5746" t="s">
        <v>8</v>
      </c>
      <c r="N5746" t="s">
        <v>38</v>
      </c>
      <c r="O5746" t="s">
        <v>44</v>
      </c>
      <c r="P5746" s="83">
        <v>2</v>
      </c>
      <c r="Q5746">
        <v>1</v>
      </c>
      <c r="R5746">
        <v>1</v>
      </c>
      <c r="S5746" s="9">
        <v>0.5</v>
      </c>
      <c r="W5746" t="s">
        <v>513</v>
      </c>
      <c r="Y5746" t="s">
        <v>503</v>
      </c>
    </row>
    <row r="5747" spans="1:25">
      <c r="A5747" s="1">
        <v>2021</v>
      </c>
      <c r="B5747" t="s">
        <v>1128</v>
      </c>
      <c r="C5747" t="s">
        <v>1232</v>
      </c>
      <c r="D5747" t="s">
        <v>1683</v>
      </c>
      <c r="E5747" t="s">
        <v>2</v>
      </c>
      <c r="F5747" t="s">
        <v>438</v>
      </c>
      <c r="G5747" t="s">
        <v>1687</v>
      </c>
      <c r="H5747" t="s">
        <v>383</v>
      </c>
      <c r="I5747" t="s">
        <v>384</v>
      </c>
      <c r="J5747" t="s">
        <v>37</v>
      </c>
      <c r="K5747" t="s">
        <v>40</v>
      </c>
      <c r="L5747" t="s">
        <v>8</v>
      </c>
      <c r="M5747" t="s">
        <v>8</v>
      </c>
      <c r="N5747" t="s">
        <v>8</v>
      </c>
      <c r="O5747" t="s">
        <v>128</v>
      </c>
      <c r="P5747" s="83">
        <v>1</v>
      </c>
      <c r="Q5747">
        <v>0</v>
      </c>
      <c r="R5747">
        <v>1</v>
      </c>
      <c r="S5747" s="9">
        <v>0</v>
      </c>
      <c r="W5747" t="s">
        <v>517</v>
      </c>
      <c r="Y5747" t="s">
        <v>504</v>
      </c>
    </row>
    <row r="5748" spans="1:25">
      <c r="A5748" s="1">
        <v>2021</v>
      </c>
      <c r="B5748" t="s">
        <v>1128</v>
      </c>
      <c r="C5748" t="s">
        <v>1232</v>
      </c>
      <c r="D5748" t="s">
        <v>1683</v>
      </c>
      <c r="E5748" t="s">
        <v>2</v>
      </c>
      <c r="F5748" t="s">
        <v>438</v>
      </c>
      <c r="G5748" t="s">
        <v>1687</v>
      </c>
      <c r="H5748" t="s">
        <v>383</v>
      </c>
      <c r="I5748" t="s">
        <v>384</v>
      </c>
      <c r="J5748" t="s">
        <v>37</v>
      </c>
      <c r="K5748" t="s">
        <v>40</v>
      </c>
      <c r="L5748" t="s">
        <v>8</v>
      </c>
      <c r="M5748" t="s">
        <v>8</v>
      </c>
      <c r="N5748" t="s">
        <v>217</v>
      </c>
      <c r="O5748" t="s">
        <v>376</v>
      </c>
      <c r="P5748" s="83">
        <v>1</v>
      </c>
      <c r="Q5748">
        <v>0</v>
      </c>
      <c r="R5748">
        <v>1</v>
      </c>
      <c r="S5748" s="9">
        <v>0</v>
      </c>
      <c r="W5748" t="s">
        <v>515</v>
      </c>
      <c r="Y5748" t="s">
        <v>505</v>
      </c>
    </row>
    <row r="5749" spans="1:25">
      <c r="A5749" t="s">
        <v>517</v>
      </c>
      <c r="C5749" s="66"/>
      <c r="D5749" s="39"/>
      <c r="E5749" s="66" t="s">
        <v>1708</v>
      </c>
      <c r="P5749" s="83"/>
      <c r="S5749" s="10"/>
    </row>
    <row r="5750" spans="1:25">
      <c r="A5750" s="83">
        <v>2021</v>
      </c>
      <c r="B5750" t="s">
        <v>1128</v>
      </c>
      <c r="C5750" t="s">
        <v>792</v>
      </c>
      <c r="D5750" t="s">
        <v>1683</v>
      </c>
      <c r="E5750" t="s">
        <v>2</v>
      </c>
      <c r="F5750" t="s">
        <v>1</v>
      </c>
      <c r="G5750" t="s">
        <v>1697</v>
      </c>
      <c r="H5750" t="s">
        <v>1698</v>
      </c>
      <c r="I5750" t="s">
        <v>384</v>
      </c>
      <c r="J5750" t="s">
        <v>37</v>
      </c>
      <c r="K5750" t="s">
        <v>7</v>
      </c>
      <c r="L5750" t="s">
        <v>8</v>
      </c>
      <c r="M5750" t="s">
        <v>7</v>
      </c>
      <c r="N5750" t="s">
        <v>9</v>
      </c>
      <c r="O5750" t="s">
        <v>10</v>
      </c>
      <c r="P5750" s="83">
        <v>10</v>
      </c>
      <c r="Q5750">
        <v>7.41</v>
      </c>
      <c r="R5750">
        <v>2.59</v>
      </c>
      <c r="S5750" s="9">
        <v>0.74099999999999999</v>
      </c>
    </row>
    <row r="5751" spans="1:25">
      <c r="A5751" s="83">
        <v>2021</v>
      </c>
      <c r="B5751" t="s">
        <v>1128</v>
      </c>
      <c r="C5751" t="s">
        <v>1232</v>
      </c>
      <c r="D5751" t="s">
        <v>1683</v>
      </c>
      <c r="E5751" t="s">
        <v>2</v>
      </c>
      <c r="F5751" t="s">
        <v>397</v>
      </c>
      <c r="G5751" t="s">
        <v>1688</v>
      </c>
      <c r="H5751" t="s">
        <v>383</v>
      </c>
      <c r="I5751" t="s">
        <v>384</v>
      </c>
      <c r="J5751" t="s">
        <v>37</v>
      </c>
      <c r="K5751" t="s">
        <v>7</v>
      </c>
      <c r="L5751" t="s">
        <v>8</v>
      </c>
      <c r="M5751" t="s">
        <v>7</v>
      </c>
      <c r="N5751" t="s">
        <v>9</v>
      </c>
      <c r="O5751" t="s">
        <v>10</v>
      </c>
      <c r="P5751" s="83">
        <v>9</v>
      </c>
      <c r="Q5751">
        <v>7.67</v>
      </c>
      <c r="R5751">
        <v>1.33</v>
      </c>
      <c r="S5751" s="9">
        <v>0.85222222222222221</v>
      </c>
    </row>
    <row r="5752" spans="1:25">
      <c r="A5752" s="83">
        <v>2021</v>
      </c>
      <c r="B5752" t="s">
        <v>1128</v>
      </c>
      <c r="C5752" t="s">
        <v>1232</v>
      </c>
      <c r="D5752" t="s">
        <v>1683</v>
      </c>
      <c r="E5752" t="s">
        <v>2</v>
      </c>
      <c r="F5752" t="s">
        <v>406</v>
      </c>
      <c r="G5752" t="s">
        <v>1690</v>
      </c>
      <c r="H5752" t="s">
        <v>383</v>
      </c>
      <c r="I5752" t="s">
        <v>384</v>
      </c>
      <c r="J5752" t="s">
        <v>37</v>
      </c>
      <c r="K5752" t="s">
        <v>7</v>
      </c>
      <c r="L5752" t="s">
        <v>8</v>
      </c>
      <c r="M5752" t="s">
        <v>7</v>
      </c>
      <c r="N5752" t="s">
        <v>9</v>
      </c>
      <c r="O5752" t="s">
        <v>10</v>
      </c>
      <c r="P5752" s="83">
        <v>6</v>
      </c>
      <c r="Q5752">
        <v>5.22</v>
      </c>
      <c r="R5752">
        <v>0.78000000000000025</v>
      </c>
      <c r="S5752" s="9">
        <v>0.87</v>
      </c>
    </row>
    <row r="5753" spans="1:25">
      <c r="A5753" s="83">
        <v>2021</v>
      </c>
      <c r="B5753" t="s">
        <v>1128</v>
      </c>
      <c r="C5753" t="s">
        <v>1232</v>
      </c>
      <c r="D5753" t="s">
        <v>1683</v>
      </c>
      <c r="E5753" t="s">
        <v>2</v>
      </c>
      <c r="F5753" t="s">
        <v>420</v>
      </c>
      <c r="G5753" t="s">
        <v>1684</v>
      </c>
      <c r="H5753" t="s">
        <v>1685</v>
      </c>
      <c r="I5753" t="s">
        <v>384</v>
      </c>
      <c r="J5753" t="s">
        <v>37</v>
      </c>
      <c r="K5753" t="s">
        <v>7</v>
      </c>
      <c r="L5753" t="s">
        <v>8</v>
      </c>
      <c r="M5753" t="s">
        <v>7</v>
      </c>
      <c r="N5753" t="s">
        <v>9</v>
      </c>
      <c r="O5753" t="s">
        <v>10</v>
      </c>
      <c r="P5753" s="83">
        <v>12</v>
      </c>
      <c r="Q5753">
        <v>10.08</v>
      </c>
      <c r="R5753">
        <v>1.92</v>
      </c>
      <c r="S5753" s="9">
        <v>0.84</v>
      </c>
    </row>
    <row r="5754" spans="1:25">
      <c r="A5754" s="83">
        <v>2021</v>
      </c>
      <c r="B5754" t="s">
        <v>1128</v>
      </c>
      <c r="C5754" t="s">
        <v>1232</v>
      </c>
      <c r="D5754" t="s">
        <v>1683</v>
      </c>
      <c r="E5754" t="s">
        <v>2</v>
      </c>
      <c r="F5754" t="s">
        <v>426</v>
      </c>
      <c r="G5754" t="s">
        <v>1686</v>
      </c>
      <c r="H5754" t="s">
        <v>383</v>
      </c>
      <c r="I5754" t="s">
        <v>384</v>
      </c>
      <c r="J5754" t="s">
        <v>37</v>
      </c>
      <c r="K5754" t="s">
        <v>8</v>
      </c>
      <c r="L5754" t="s">
        <v>40</v>
      </c>
      <c r="M5754" t="s">
        <v>8</v>
      </c>
      <c r="N5754" t="s">
        <v>40</v>
      </c>
      <c r="O5754" t="s">
        <v>1474</v>
      </c>
      <c r="P5754" s="83">
        <v>21</v>
      </c>
      <c r="Q5754">
        <v>19</v>
      </c>
      <c r="R5754">
        <v>2</v>
      </c>
      <c r="S5754" s="9">
        <v>0.90476190476190477</v>
      </c>
    </row>
    <row r="5755" spans="1:25">
      <c r="A5755" s="83">
        <v>2021</v>
      </c>
      <c r="B5755" t="s">
        <v>1128</v>
      </c>
      <c r="C5755" t="s">
        <v>1232</v>
      </c>
      <c r="D5755" t="s">
        <v>1683</v>
      </c>
      <c r="E5755" t="s">
        <v>2</v>
      </c>
      <c r="F5755" t="s">
        <v>381</v>
      </c>
      <c r="G5755" t="s">
        <v>1694</v>
      </c>
      <c r="H5755" t="s">
        <v>383</v>
      </c>
      <c r="I5755" t="s">
        <v>384</v>
      </c>
      <c r="J5755" t="s">
        <v>37</v>
      </c>
      <c r="K5755" t="s">
        <v>7</v>
      </c>
      <c r="L5755" t="s">
        <v>8</v>
      </c>
      <c r="M5755" t="s">
        <v>7</v>
      </c>
      <c r="N5755" t="s">
        <v>9</v>
      </c>
      <c r="O5755" t="s">
        <v>10</v>
      </c>
      <c r="P5755" s="83">
        <v>12</v>
      </c>
      <c r="Q5755">
        <v>9.83</v>
      </c>
      <c r="R5755">
        <v>2.17</v>
      </c>
      <c r="S5755" s="9">
        <v>0.81916666666666671</v>
      </c>
    </row>
    <row r="5756" spans="1:25">
      <c r="A5756" s="1">
        <v>2021</v>
      </c>
      <c r="B5756" t="s">
        <v>0</v>
      </c>
      <c r="C5756" t="s">
        <v>20</v>
      </c>
      <c r="D5756" t="s">
        <v>1683</v>
      </c>
      <c r="E5756" s="11" t="s">
        <v>2</v>
      </c>
      <c r="F5756" s="11" t="s">
        <v>1</v>
      </c>
      <c r="G5756" s="11" t="s">
        <v>1704</v>
      </c>
      <c r="H5756" s="11" t="s">
        <v>1705</v>
      </c>
      <c r="I5756" s="11" t="s">
        <v>1706</v>
      </c>
      <c r="J5756" s="11" t="s">
        <v>37</v>
      </c>
      <c r="K5756" s="11" t="s">
        <v>7</v>
      </c>
      <c r="L5756" s="11" t="s">
        <v>8</v>
      </c>
      <c r="M5756" s="11" t="s">
        <v>7</v>
      </c>
      <c r="N5756" s="11" t="s">
        <v>9</v>
      </c>
      <c r="O5756" s="11" t="s">
        <v>10</v>
      </c>
      <c r="P5756" s="88">
        <v>7</v>
      </c>
      <c r="Q5756" s="13">
        <v>5.36</v>
      </c>
      <c r="R5756" s="13">
        <f>P5756-Q5756</f>
        <v>1.6399999999999997</v>
      </c>
      <c r="S5756" s="93">
        <f>Q5756/P5756</f>
        <v>0.76571428571428579</v>
      </c>
    </row>
    <row r="5757" spans="1:25">
      <c r="A5757" t="s">
        <v>515</v>
      </c>
      <c r="C5757" s="66"/>
      <c r="E5757" s="66" t="s">
        <v>1709</v>
      </c>
      <c r="P5757" s="83"/>
      <c r="S5757" s="10"/>
    </row>
    <row r="5758" spans="1:25">
      <c r="A5758" s="83">
        <v>2021</v>
      </c>
      <c r="B5758" t="s">
        <v>1128</v>
      </c>
      <c r="C5758" t="s">
        <v>792</v>
      </c>
      <c r="D5758" t="s">
        <v>1683</v>
      </c>
      <c r="E5758" t="s">
        <v>2</v>
      </c>
      <c r="F5758" t="s">
        <v>1</v>
      </c>
      <c r="G5758" t="s">
        <v>1697</v>
      </c>
      <c r="H5758" t="s">
        <v>1698</v>
      </c>
      <c r="I5758" t="s">
        <v>384</v>
      </c>
      <c r="J5758" t="s">
        <v>37</v>
      </c>
      <c r="K5758" t="s">
        <v>40</v>
      </c>
      <c r="L5758" t="s">
        <v>8</v>
      </c>
      <c r="M5758" t="s">
        <v>38</v>
      </c>
      <c r="N5758" t="s">
        <v>8</v>
      </c>
      <c r="O5758" t="s">
        <v>314</v>
      </c>
      <c r="P5758" s="83">
        <v>2</v>
      </c>
      <c r="Q5758">
        <v>2</v>
      </c>
      <c r="R5758">
        <v>0</v>
      </c>
      <c r="S5758" s="9">
        <v>1</v>
      </c>
    </row>
    <row r="5759" spans="1:25">
      <c r="A5759" s="83">
        <v>2021</v>
      </c>
      <c r="B5759" t="s">
        <v>1128</v>
      </c>
      <c r="C5759" t="s">
        <v>792</v>
      </c>
      <c r="D5759" t="s">
        <v>1683</v>
      </c>
      <c r="E5759" t="s">
        <v>2</v>
      </c>
      <c r="F5759" t="s">
        <v>91</v>
      </c>
      <c r="G5759" t="s">
        <v>1695</v>
      </c>
      <c r="H5759" t="s">
        <v>1696</v>
      </c>
      <c r="I5759" t="s">
        <v>384</v>
      </c>
      <c r="J5759" t="s">
        <v>37</v>
      </c>
      <c r="K5759" t="s">
        <v>8</v>
      </c>
      <c r="L5759" t="s">
        <v>40</v>
      </c>
      <c r="M5759" t="s">
        <v>8</v>
      </c>
      <c r="N5759" t="s">
        <v>113</v>
      </c>
      <c r="O5759" t="s">
        <v>409</v>
      </c>
      <c r="P5759" s="83">
        <v>20</v>
      </c>
      <c r="Q5759">
        <v>20</v>
      </c>
      <c r="R5759">
        <v>0</v>
      </c>
      <c r="S5759" s="9">
        <v>1</v>
      </c>
    </row>
    <row r="5760" spans="1:25">
      <c r="A5760" s="83">
        <v>2021</v>
      </c>
      <c r="B5760" t="s">
        <v>1128</v>
      </c>
      <c r="C5760" t="s">
        <v>792</v>
      </c>
      <c r="D5760" t="s">
        <v>1683</v>
      </c>
      <c r="E5760" t="s">
        <v>2</v>
      </c>
      <c r="F5760" t="s">
        <v>91</v>
      </c>
      <c r="G5760" t="s">
        <v>1695</v>
      </c>
      <c r="H5760" t="s">
        <v>1696</v>
      </c>
      <c r="I5760" t="s">
        <v>384</v>
      </c>
      <c r="J5760" t="s">
        <v>37</v>
      </c>
      <c r="K5760" t="s">
        <v>38</v>
      </c>
      <c r="L5760" t="s">
        <v>8</v>
      </c>
      <c r="M5760" t="s">
        <v>8</v>
      </c>
      <c r="N5760" t="s">
        <v>40</v>
      </c>
      <c r="O5760" t="s">
        <v>43</v>
      </c>
      <c r="P5760" s="83">
        <v>1</v>
      </c>
      <c r="Q5760">
        <v>1</v>
      </c>
      <c r="R5760">
        <v>0</v>
      </c>
      <c r="S5760" s="9">
        <v>1</v>
      </c>
    </row>
    <row r="5761" spans="1:19">
      <c r="A5761" s="83">
        <v>2021</v>
      </c>
      <c r="B5761" t="s">
        <v>1128</v>
      </c>
      <c r="C5761" t="s">
        <v>792</v>
      </c>
      <c r="D5761" t="s">
        <v>1683</v>
      </c>
      <c r="E5761" t="s">
        <v>2</v>
      </c>
      <c r="F5761" t="s">
        <v>91</v>
      </c>
      <c r="G5761" t="s">
        <v>1695</v>
      </c>
      <c r="H5761" t="s">
        <v>1696</v>
      </c>
      <c r="I5761" t="s">
        <v>384</v>
      </c>
      <c r="J5761" t="s">
        <v>37</v>
      </c>
      <c r="K5761" t="s">
        <v>8</v>
      </c>
      <c r="L5761" t="s">
        <v>40</v>
      </c>
      <c r="M5761" t="s">
        <v>8</v>
      </c>
      <c r="N5761" t="s">
        <v>119</v>
      </c>
      <c r="O5761" t="s">
        <v>385</v>
      </c>
      <c r="P5761" s="83">
        <v>30</v>
      </c>
      <c r="Q5761">
        <v>30</v>
      </c>
      <c r="R5761">
        <v>0</v>
      </c>
      <c r="S5761" s="9">
        <v>1</v>
      </c>
    </row>
    <row r="5762" spans="1:19">
      <c r="A5762" s="83">
        <v>2021</v>
      </c>
      <c r="B5762" t="s">
        <v>1128</v>
      </c>
      <c r="C5762" t="s">
        <v>792</v>
      </c>
      <c r="D5762" t="s">
        <v>1683</v>
      </c>
      <c r="E5762" t="s">
        <v>2</v>
      </c>
      <c r="F5762" t="s">
        <v>91</v>
      </c>
      <c r="G5762" t="s">
        <v>1695</v>
      </c>
      <c r="H5762" t="s">
        <v>1696</v>
      </c>
      <c r="I5762" t="s">
        <v>384</v>
      </c>
      <c r="J5762" t="s">
        <v>37</v>
      </c>
      <c r="K5762" t="s">
        <v>7</v>
      </c>
      <c r="L5762" t="s">
        <v>8</v>
      </c>
      <c r="M5762" t="s">
        <v>7</v>
      </c>
      <c r="N5762" t="s">
        <v>9</v>
      </c>
      <c r="O5762" t="s">
        <v>10</v>
      </c>
      <c r="P5762" s="83">
        <v>8</v>
      </c>
      <c r="Q5762">
        <v>7.33</v>
      </c>
      <c r="R5762">
        <v>0.66999999999999993</v>
      </c>
      <c r="S5762" s="9">
        <v>0.91625000000000001</v>
      </c>
    </row>
    <row r="5763" spans="1:19">
      <c r="A5763" s="83">
        <v>2021</v>
      </c>
      <c r="B5763" t="s">
        <v>1128</v>
      </c>
      <c r="C5763" t="s">
        <v>1232</v>
      </c>
      <c r="D5763" t="s">
        <v>1683</v>
      </c>
      <c r="E5763" t="s">
        <v>2</v>
      </c>
      <c r="F5763" t="s">
        <v>397</v>
      </c>
      <c r="G5763" t="s">
        <v>1688</v>
      </c>
      <c r="H5763" t="s">
        <v>383</v>
      </c>
      <c r="I5763" t="s">
        <v>384</v>
      </c>
      <c r="J5763" t="s">
        <v>37</v>
      </c>
      <c r="K5763" t="s">
        <v>40</v>
      </c>
      <c r="L5763" t="s">
        <v>8</v>
      </c>
      <c r="M5763" t="s">
        <v>8</v>
      </c>
      <c r="N5763" t="s">
        <v>210</v>
      </c>
      <c r="O5763" t="s">
        <v>321</v>
      </c>
      <c r="P5763" s="83">
        <v>1</v>
      </c>
      <c r="Q5763">
        <v>1</v>
      </c>
      <c r="R5763">
        <v>0</v>
      </c>
      <c r="S5763" s="9">
        <v>1</v>
      </c>
    </row>
    <row r="5764" spans="1:19">
      <c r="A5764" s="83">
        <v>2021</v>
      </c>
      <c r="B5764" t="s">
        <v>1128</v>
      </c>
      <c r="C5764" t="s">
        <v>1232</v>
      </c>
      <c r="D5764" t="s">
        <v>1683</v>
      </c>
      <c r="E5764" t="s">
        <v>2</v>
      </c>
      <c r="F5764" t="s">
        <v>397</v>
      </c>
      <c r="G5764" t="s">
        <v>1688</v>
      </c>
      <c r="H5764" t="s">
        <v>383</v>
      </c>
      <c r="I5764" t="s">
        <v>384</v>
      </c>
      <c r="J5764" t="s">
        <v>37</v>
      </c>
      <c r="K5764" t="s">
        <v>40</v>
      </c>
      <c r="L5764" t="s">
        <v>8</v>
      </c>
      <c r="M5764" t="s">
        <v>38</v>
      </c>
      <c r="N5764" t="s">
        <v>8</v>
      </c>
      <c r="O5764" t="s">
        <v>314</v>
      </c>
      <c r="P5764" s="83">
        <v>3</v>
      </c>
      <c r="Q5764">
        <v>3</v>
      </c>
      <c r="R5764">
        <v>0</v>
      </c>
      <c r="S5764" s="9">
        <v>1</v>
      </c>
    </row>
    <row r="5765" spans="1:19">
      <c r="A5765" s="83">
        <v>2021</v>
      </c>
      <c r="B5765" t="s">
        <v>1128</v>
      </c>
      <c r="C5765" t="s">
        <v>1232</v>
      </c>
      <c r="D5765" t="s">
        <v>1683</v>
      </c>
      <c r="E5765" t="s">
        <v>2</v>
      </c>
      <c r="F5765" t="s">
        <v>397</v>
      </c>
      <c r="G5765" t="s">
        <v>1688</v>
      </c>
      <c r="H5765" t="s">
        <v>383</v>
      </c>
      <c r="I5765" t="s">
        <v>384</v>
      </c>
      <c r="J5765" t="s">
        <v>37</v>
      </c>
      <c r="K5765" t="s">
        <v>40</v>
      </c>
      <c r="L5765" t="s">
        <v>8</v>
      </c>
      <c r="M5765" t="s">
        <v>8</v>
      </c>
      <c r="N5765" t="s">
        <v>205</v>
      </c>
      <c r="O5765" t="s">
        <v>312</v>
      </c>
      <c r="P5765" s="83">
        <v>2</v>
      </c>
      <c r="Q5765">
        <v>2</v>
      </c>
      <c r="R5765">
        <v>0</v>
      </c>
      <c r="S5765" s="9">
        <v>1</v>
      </c>
    </row>
    <row r="5766" spans="1:19">
      <c r="A5766" s="83">
        <v>2021</v>
      </c>
      <c r="B5766" t="s">
        <v>1128</v>
      </c>
      <c r="C5766" t="s">
        <v>1232</v>
      </c>
      <c r="D5766" t="s">
        <v>1683</v>
      </c>
      <c r="E5766" t="s">
        <v>2</v>
      </c>
      <c r="F5766" t="s">
        <v>406</v>
      </c>
      <c r="G5766" t="s">
        <v>1690</v>
      </c>
      <c r="H5766" t="s">
        <v>383</v>
      </c>
      <c r="I5766" t="s">
        <v>384</v>
      </c>
      <c r="J5766" t="s">
        <v>37</v>
      </c>
      <c r="K5766" t="s">
        <v>8</v>
      </c>
      <c r="L5766" t="s">
        <v>40</v>
      </c>
      <c r="M5766" t="s">
        <v>8</v>
      </c>
      <c r="N5766" t="s">
        <v>201</v>
      </c>
      <c r="O5766" t="s">
        <v>392</v>
      </c>
      <c r="P5766" s="83">
        <v>10</v>
      </c>
      <c r="Q5766">
        <v>10</v>
      </c>
      <c r="R5766">
        <v>0</v>
      </c>
      <c r="S5766" s="9">
        <v>1</v>
      </c>
    </row>
    <row r="5767" spans="1:19">
      <c r="A5767" s="83">
        <v>2021</v>
      </c>
      <c r="B5767" t="s">
        <v>1128</v>
      </c>
      <c r="C5767" t="s">
        <v>1232</v>
      </c>
      <c r="D5767" t="s">
        <v>1683</v>
      </c>
      <c r="E5767" t="s">
        <v>2</v>
      </c>
      <c r="F5767" t="s">
        <v>416</v>
      </c>
      <c r="G5767" t="s">
        <v>1689</v>
      </c>
      <c r="H5767" t="s">
        <v>383</v>
      </c>
      <c r="I5767" t="s">
        <v>384</v>
      </c>
      <c r="J5767" t="s">
        <v>37</v>
      </c>
      <c r="K5767" t="s">
        <v>7</v>
      </c>
      <c r="L5767" t="s">
        <v>8</v>
      </c>
      <c r="M5767" t="s">
        <v>7</v>
      </c>
      <c r="N5767" t="s">
        <v>9</v>
      </c>
      <c r="O5767" t="s">
        <v>10</v>
      </c>
      <c r="P5767" s="83">
        <v>10</v>
      </c>
      <c r="Q5767">
        <v>10</v>
      </c>
      <c r="R5767">
        <v>0</v>
      </c>
      <c r="S5767" s="9">
        <v>1</v>
      </c>
    </row>
    <row r="5768" spans="1:19">
      <c r="A5768" s="83">
        <v>2021</v>
      </c>
      <c r="B5768" t="s">
        <v>1128</v>
      </c>
      <c r="C5768" t="s">
        <v>1232</v>
      </c>
      <c r="D5768" t="s">
        <v>1683</v>
      </c>
      <c r="E5768" t="s">
        <v>2</v>
      </c>
      <c r="F5768" t="s">
        <v>416</v>
      </c>
      <c r="G5768" t="s">
        <v>1689</v>
      </c>
      <c r="H5768" t="s">
        <v>383</v>
      </c>
      <c r="I5768" t="s">
        <v>384</v>
      </c>
      <c r="J5768" t="s">
        <v>37</v>
      </c>
      <c r="K5768" t="s">
        <v>8</v>
      </c>
      <c r="L5768" t="s">
        <v>40</v>
      </c>
      <c r="M5768" t="s">
        <v>8</v>
      </c>
      <c r="N5768" t="s">
        <v>201</v>
      </c>
      <c r="O5768" t="s">
        <v>392</v>
      </c>
      <c r="P5768" s="83">
        <v>20</v>
      </c>
      <c r="Q5768">
        <v>20</v>
      </c>
      <c r="R5768">
        <v>0</v>
      </c>
      <c r="S5768" s="9">
        <v>1</v>
      </c>
    </row>
    <row r="5769" spans="1:19">
      <c r="A5769" s="83">
        <v>2021</v>
      </c>
      <c r="B5769" t="s">
        <v>1128</v>
      </c>
      <c r="C5769" t="s">
        <v>1232</v>
      </c>
      <c r="D5769" t="s">
        <v>1683</v>
      </c>
      <c r="E5769" t="s">
        <v>2</v>
      </c>
      <c r="F5769" t="s">
        <v>420</v>
      </c>
      <c r="G5769" t="s">
        <v>1684</v>
      </c>
      <c r="H5769" t="s">
        <v>1685</v>
      </c>
      <c r="I5769" t="s">
        <v>384</v>
      </c>
      <c r="J5769" t="s">
        <v>37</v>
      </c>
      <c r="K5769" t="s">
        <v>40</v>
      </c>
      <c r="L5769" t="s">
        <v>8</v>
      </c>
      <c r="M5769" t="s">
        <v>8</v>
      </c>
      <c r="N5769" t="s">
        <v>205</v>
      </c>
      <c r="O5769" t="s">
        <v>312</v>
      </c>
      <c r="P5769" s="83">
        <v>1</v>
      </c>
      <c r="Q5769">
        <v>1</v>
      </c>
      <c r="R5769">
        <v>0</v>
      </c>
      <c r="S5769" s="9">
        <v>1</v>
      </c>
    </row>
    <row r="5770" spans="1:19">
      <c r="A5770" s="83">
        <v>2021</v>
      </c>
      <c r="B5770" t="s">
        <v>1128</v>
      </c>
      <c r="C5770" t="s">
        <v>1232</v>
      </c>
      <c r="D5770" t="s">
        <v>1683</v>
      </c>
      <c r="E5770" t="s">
        <v>2</v>
      </c>
      <c r="F5770" t="s">
        <v>420</v>
      </c>
      <c r="G5770" t="s">
        <v>1684</v>
      </c>
      <c r="H5770" t="s">
        <v>1685</v>
      </c>
      <c r="I5770" t="s">
        <v>384</v>
      </c>
      <c r="J5770" t="s">
        <v>37</v>
      </c>
      <c r="K5770" t="s">
        <v>8</v>
      </c>
      <c r="L5770" t="s">
        <v>40</v>
      </c>
      <c r="M5770" t="s">
        <v>8</v>
      </c>
      <c r="N5770" t="s">
        <v>40</v>
      </c>
      <c r="O5770" t="s">
        <v>1474</v>
      </c>
      <c r="P5770" s="83">
        <v>17</v>
      </c>
      <c r="Q5770">
        <v>16</v>
      </c>
      <c r="R5770">
        <v>1</v>
      </c>
      <c r="S5770" s="9">
        <v>0.94117647058823528</v>
      </c>
    </row>
    <row r="5771" spans="1:19">
      <c r="A5771" s="83">
        <v>2021</v>
      </c>
      <c r="B5771" t="s">
        <v>1128</v>
      </c>
      <c r="C5771" t="s">
        <v>1232</v>
      </c>
      <c r="D5771" t="s">
        <v>1683</v>
      </c>
      <c r="E5771" t="s">
        <v>2</v>
      </c>
      <c r="F5771" t="s">
        <v>420</v>
      </c>
      <c r="G5771" t="s">
        <v>1684</v>
      </c>
      <c r="H5771" t="s">
        <v>1685</v>
      </c>
      <c r="I5771" t="s">
        <v>384</v>
      </c>
      <c r="J5771" t="s">
        <v>37</v>
      </c>
      <c r="K5771" t="s">
        <v>8</v>
      </c>
      <c r="L5771" t="s">
        <v>40</v>
      </c>
      <c r="M5771" t="s">
        <v>8</v>
      </c>
      <c r="N5771" t="s">
        <v>8</v>
      </c>
      <c r="O5771" t="s">
        <v>1471</v>
      </c>
      <c r="P5771" s="83">
        <v>16</v>
      </c>
      <c r="Q5771">
        <v>16</v>
      </c>
      <c r="R5771">
        <v>0</v>
      </c>
      <c r="S5771" s="9">
        <v>1</v>
      </c>
    </row>
    <row r="5772" spans="1:19">
      <c r="A5772" s="83">
        <v>2021</v>
      </c>
      <c r="B5772" t="s">
        <v>1128</v>
      </c>
      <c r="C5772" t="s">
        <v>1232</v>
      </c>
      <c r="D5772" t="s">
        <v>1683</v>
      </c>
      <c r="E5772" t="s">
        <v>2</v>
      </c>
      <c r="F5772" t="s">
        <v>420</v>
      </c>
      <c r="G5772" t="s">
        <v>1684</v>
      </c>
      <c r="H5772" t="s">
        <v>1685</v>
      </c>
      <c r="I5772" t="s">
        <v>384</v>
      </c>
      <c r="J5772" t="s">
        <v>37</v>
      </c>
      <c r="K5772" t="s">
        <v>8</v>
      </c>
      <c r="L5772" t="s">
        <v>40</v>
      </c>
      <c r="M5772" t="s">
        <v>8</v>
      </c>
      <c r="N5772" t="s">
        <v>38</v>
      </c>
      <c r="O5772" t="s">
        <v>688</v>
      </c>
      <c r="P5772" s="83">
        <v>17</v>
      </c>
      <c r="Q5772">
        <v>17</v>
      </c>
      <c r="R5772">
        <v>0</v>
      </c>
      <c r="S5772" s="9">
        <v>1</v>
      </c>
    </row>
    <row r="5773" spans="1:19">
      <c r="A5773" s="83">
        <v>2021</v>
      </c>
      <c r="B5773" t="s">
        <v>1128</v>
      </c>
      <c r="C5773" t="s">
        <v>1232</v>
      </c>
      <c r="D5773" t="s">
        <v>1683</v>
      </c>
      <c r="E5773" t="s">
        <v>2</v>
      </c>
      <c r="F5773" t="s">
        <v>423</v>
      </c>
      <c r="G5773" t="s">
        <v>1691</v>
      </c>
      <c r="H5773" t="s">
        <v>383</v>
      </c>
      <c r="I5773" t="s">
        <v>384</v>
      </c>
      <c r="J5773" t="s">
        <v>37</v>
      </c>
      <c r="K5773" t="s">
        <v>7</v>
      </c>
      <c r="L5773" t="s">
        <v>8</v>
      </c>
      <c r="M5773" t="s">
        <v>7</v>
      </c>
      <c r="N5773" t="s">
        <v>9</v>
      </c>
      <c r="O5773" t="s">
        <v>10</v>
      </c>
      <c r="P5773" s="83">
        <v>8</v>
      </c>
      <c r="Q5773">
        <v>8</v>
      </c>
      <c r="R5773">
        <v>0</v>
      </c>
      <c r="S5773" s="9">
        <v>1</v>
      </c>
    </row>
    <row r="5774" spans="1:19">
      <c r="A5774" s="83">
        <v>2021</v>
      </c>
      <c r="B5774" t="s">
        <v>1128</v>
      </c>
      <c r="C5774" t="s">
        <v>1232</v>
      </c>
      <c r="D5774" t="s">
        <v>1683</v>
      </c>
      <c r="E5774" t="s">
        <v>2</v>
      </c>
      <c r="F5774" t="s">
        <v>423</v>
      </c>
      <c r="G5774" t="s">
        <v>1691</v>
      </c>
      <c r="H5774" t="s">
        <v>383</v>
      </c>
      <c r="I5774" t="s">
        <v>384</v>
      </c>
      <c r="J5774" t="s">
        <v>37</v>
      </c>
      <c r="K5774" t="s">
        <v>8</v>
      </c>
      <c r="L5774" t="s">
        <v>40</v>
      </c>
      <c r="M5774" t="s">
        <v>8</v>
      </c>
      <c r="N5774" t="s">
        <v>201</v>
      </c>
      <c r="O5774" t="s">
        <v>392</v>
      </c>
      <c r="P5774" s="83">
        <v>10</v>
      </c>
      <c r="Q5774">
        <v>10</v>
      </c>
      <c r="R5774">
        <v>0</v>
      </c>
      <c r="S5774" s="9">
        <v>1</v>
      </c>
    </row>
    <row r="5775" spans="1:19">
      <c r="A5775" s="83">
        <v>2021</v>
      </c>
      <c r="B5775" t="s">
        <v>1128</v>
      </c>
      <c r="C5775" t="s">
        <v>1232</v>
      </c>
      <c r="D5775" t="s">
        <v>1683</v>
      </c>
      <c r="E5775" t="s">
        <v>2</v>
      </c>
      <c r="F5775" t="s">
        <v>426</v>
      </c>
      <c r="G5775" t="s">
        <v>1686</v>
      </c>
      <c r="H5775" t="s">
        <v>383</v>
      </c>
      <c r="I5775" t="s">
        <v>384</v>
      </c>
      <c r="J5775" t="s">
        <v>37</v>
      </c>
      <c r="K5775" t="s">
        <v>7</v>
      </c>
      <c r="L5775" t="s">
        <v>8</v>
      </c>
      <c r="M5775" t="s">
        <v>7</v>
      </c>
      <c r="N5775" t="s">
        <v>9</v>
      </c>
      <c r="O5775" t="s">
        <v>10</v>
      </c>
      <c r="P5775" s="83">
        <v>5</v>
      </c>
      <c r="Q5775">
        <v>5</v>
      </c>
      <c r="R5775">
        <v>0</v>
      </c>
      <c r="S5775" s="9">
        <v>1</v>
      </c>
    </row>
    <row r="5776" spans="1:19">
      <c r="A5776" s="83">
        <v>2021</v>
      </c>
      <c r="B5776" t="s">
        <v>1128</v>
      </c>
      <c r="C5776" t="s">
        <v>1232</v>
      </c>
      <c r="D5776" t="s">
        <v>1683</v>
      </c>
      <c r="E5776" t="s">
        <v>2</v>
      </c>
      <c r="F5776" t="s">
        <v>426</v>
      </c>
      <c r="G5776" t="s">
        <v>1686</v>
      </c>
      <c r="H5776" t="s">
        <v>383</v>
      </c>
      <c r="I5776" t="s">
        <v>384</v>
      </c>
      <c r="J5776" t="s">
        <v>37</v>
      </c>
      <c r="K5776" t="s">
        <v>8</v>
      </c>
      <c r="L5776" t="s">
        <v>40</v>
      </c>
      <c r="M5776" t="s">
        <v>8</v>
      </c>
      <c r="N5776" t="s">
        <v>38</v>
      </c>
      <c r="O5776" t="s">
        <v>688</v>
      </c>
      <c r="P5776" s="83">
        <v>22</v>
      </c>
      <c r="Q5776">
        <v>21</v>
      </c>
      <c r="R5776">
        <v>1</v>
      </c>
      <c r="S5776" s="9">
        <v>0.95454545454545459</v>
      </c>
    </row>
    <row r="5777" spans="1:22">
      <c r="A5777" s="83">
        <v>2021</v>
      </c>
      <c r="B5777" t="s">
        <v>1128</v>
      </c>
      <c r="C5777" t="s">
        <v>1232</v>
      </c>
      <c r="D5777" t="s">
        <v>1683</v>
      </c>
      <c r="E5777" t="s">
        <v>2</v>
      </c>
      <c r="F5777" t="s">
        <v>429</v>
      </c>
      <c r="G5777" t="s">
        <v>1703</v>
      </c>
      <c r="H5777" t="s">
        <v>383</v>
      </c>
      <c r="I5777" t="s">
        <v>384</v>
      </c>
      <c r="J5777" t="s">
        <v>37</v>
      </c>
      <c r="K5777" t="s">
        <v>7</v>
      </c>
      <c r="L5777" t="s">
        <v>8</v>
      </c>
      <c r="M5777" t="s">
        <v>7</v>
      </c>
      <c r="N5777" t="s">
        <v>9</v>
      </c>
      <c r="O5777" t="s">
        <v>10</v>
      </c>
      <c r="P5777" s="83">
        <v>2</v>
      </c>
      <c r="Q5777">
        <v>2</v>
      </c>
      <c r="R5777">
        <v>0</v>
      </c>
      <c r="S5777" s="9">
        <v>1</v>
      </c>
    </row>
    <row r="5778" spans="1:22">
      <c r="A5778" s="83">
        <v>2021</v>
      </c>
      <c r="B5778" t="s">
        <v>1128</v>
      </c>
      <c r="C5778" t="s">
        <v>1232</v>
      </c>
      <c r="D5778" t="s">
        <v>1683</v>
      </c>
      <c r="E5778" t="s">
        <v>2</v>
      </c>
      <c r="F5778" t="s">
        <v>435</v>
      </c>
      <c r="G5778" t="s">
        <v>1692</v>
      </c>
      <c r="H5778" t="s">
        <v>1693</v>
      </c>
      <c r="I5778" t="s">
        <v>384</v>
      </c>
      <c r="J5778" t="s">
        <v>37</v>
      </c>
      <c r="K5778" t="s">
        <v>7</v>
      </c>
      <c r="L5778" t="s">
        <v>8</v>
      </c>
      <c r="M5778" t="s">
        <v>7</v>
      </c>
      <c r="N5778" t="s">
        <v>9</v>
      </c>
      <c r="O5778" t="s">
        <v>10</v>
      </c>
      <c r="P5778" s="83">
        <v>8</v>
      </c>
      <c r="Q5778">
        <v>7.5100000000000007</v>
      </c>
      <c r="R5778">
        <v>0.48999999999999932</v>
      </c>
      <c r="S5778" s="9">
        <v>0.93875000000000008</v>
      </c>
    </row>
    <row r="5779" spans="1:22">
      <c r="A5779" s="83">
        <v>2021</v>
      </c>
      <c r="B5779" t="s">
        <v>1128</v>
      </c>
      <c r="C5779" t="s">
        <v>1232</v>
      </c>
      <c r="D5779" t="s">
        <v>1683</v>
      </c>
      <c r="E5779" t="s">
        <v>2</v>
      </c>
      <c r="F5779" t="s">
        <v>435</v>
      </c>
      <c r="G5779" t="s">
        <v>1692</v>
      </c>
      <c r="H5779" t="s">
        <v>1693</v>
      </c>
      <c r="I5779" t="s">
        <v>384</v>
      </c>
      <c r="J5779" t="s">
        <v>37</v>
      </c>
      <c r="K5779" t="s">
        <v>8</v>
      </c>
      <c r="L5779" t="s">
        <v>40</v>
      </c>
      <c r="M5779" t="s">
        <v>8</v>
      </c>
      <c r="N5779" t="s">
        <v>201</v>
      </c>
      <c r="O5779" t="s">
        <v>392</v>
      </c>
      <c r="P5779" s="83">
        <v>12</v>
      </c>
      <c r="Q5779">
        <v>12</v>
      </c>
      <c r="R5779">
        <v>0</v>
      </c>
      <c r="S5779" s="9">
        <v>1</v>
      </c>
    </row>
    <row r="5780" spans="1:22">
      <c r="A5780" s="83">
        <v>2021</v>
      </c>
      <c r="B5780" t="s">
        <v>1128</v>
      </c>
      <c r="C5780" t="s">
        <v>1232</v>
      </c>
      <c r="D5780" t="s">
        <v>1683</v>
      </c>
      <c r="E5780" t="s">
        <v>2</v>
      </c>
      <c r="F5780" t="s">
        <v>438</v>
      </c>
      <c r="G5780" t="s">
        <v>1687</v>
      </c>
      <c r="H5780" t="s">
        <v>383</v>
      </c>
      <c r="I5780" t="s">
        <v>384</v>
      </c>
      <c r="J5780" t="s">
        <v>37</v>
      </c>
      <c r="K5780" t="s">
        <v>8</v>
      </c>
      <c r="L5780" t="s">
        <v>40</v>
      </c>
      <c r="M5780" t="s">
        <v>8</v>
      </c>
      <c r="N5780" t="s">
        <v>38</v>
      </c>
      <c r="O5780" t="s">
        <v>688</v>
      </c>
      <c r="P5780" s="83">
        <v>21</v>
      </c>
      <c r="Q5780">
        <v>21</v>
      </c>
      <c r="R5780">
        <v>0</v>
      </c>
      <c r="S5780" s="9">
        <v>1</v>
      </c>
    </row>
    <row r="5781" spans="1:22">
      <c r="A5781" s="83">
        <v>2021</v>
      </c>
      <c r="B5781" t="s">
        <v>1128</v>
      </c>
      <c r="C5781" t="s">
        <v>1232</v>
      </c>
      <c r="D5781" t="s">
        <v>1683</v>
      </c>
      <c r="E5781" t="s">
        <v>2</v>
      </c>
      <c r="F5781" t="s">
        <v>438</v>
      </c>
      <c r="G5781" t="s">
        <v>1687</v>
      </c>
      <c r="H5781" t="s">
        <v>383</v>
      </c>
      <c r="I5781" t="s">
        <v>384</v>
      </c>
      <c r="J5781" t="s">
        <v>37</v>
      </c>
      <c r="K5781" t="s">
        <v>7</v>
      </c>
      <c r="L5781" t="s">
        <v>8</v>
      </c>
      <c r="M5781" t="s">
        <v>7</v>
      </c>
      <c r="N5781" t="s">
        <v>9</v>
      </c>
      <c r="O5781" t="s">
        <v>10</v>
      </c>
      <c r="P5781" s="83">
        <v>9</v>
      </c>
      <c r="Q5781">
        <v>9</v>
      </c>
      <c r="R5781">
        <v>0</v>
      </c>
      <c r="S5781" s="9">
        <v>1</v>
      </c>
    </row>
    <row r="5782" spans="1:22">
      <c r="A5782" s="83">
        <v>2021</v>
      </c>
      <c r="B5782" t="s">
        <v>1128</v>
      </c>
      <c r="C5782" t="s">
        <v>1232</v>
      </c>
      <c r="D5782" t="s">
        <v>1683</v>
      </c>
      <c r="E5782" t="s">
        <v>2</v>
      </c>
      <c r="F5782" t="s">
        <v>381</v>
      </c>
      <c r="G5782" t="s">
        <v>1694</v>
      </c>
      <c r="H5782" t="s">
        <v>383</v>
      </c>
      <c r="I5782" t="s">
        <v>384</v>
      </c>
      <c r="J5782" t="s">
        <v>37</v>
      </c>
      <c r="K5782" t="s">
        <v>8</v>
      </c>
      <c r="L5782" t="s">
        <v>40</v>
      </c>
      <c r="M5782" t="s">
        <v>8</v>
      </c>
      <c r="N5782" t="s">
        <v>201</v>
      </c>
      <c r="O5782" t="s">
        <v>392</v>
      </c>
      <c r="P5782" s="83">
        <v>16</v>
      </c>
      <c r="Q5782">
        <v>16</v>
      </c>
      <c r="R5782">
        <v>0</v>
      </c>
      <c r="S5782" s="9">
        <v>1</v>
      </c>
      <c r="U5782" s="70">
        <f>AVERAGE(S5733:S5782)</f>
        <v>0.68563028481594657</v>
      </c>
      <c r="V5782" s="68" t="s">
        <v>503</v>
      </c>
    </row>
    <row r="5783" spans="1:22">
      <c r="A5783" s="105" t="s">
        <v>1710</v>
      </c>
      <c r="B5783" s="105"/>
      <c r="C5783" s="105"/>
      <c r="D5783" s="105"/>
      <c r="E5783" s="105"/>
      <c r="F5783" s="105"/>
      <c r="G5783" s="105"/>
      <c r="H5783" s="105"/>
      <c r="I5783" s="105"/>
      <c r="J5783" s="105"/>
      <c r="K5783" s="105"/>
      <c r="L5783" s="105"/>
      <c r="M5783" s="105"/>
      <c r="N5783" s="105"/>
      <c r="O5783" s="105"/>
      <c r="P5783" s="105"/>
      <c r="Q5783" s="105"/>
      <c r="R5783" s="105"/>
      <c r="S5783" s="105"/>
    </row>
    <row r="5784" spans="1:22">
      <c r="A5784" s="83"/>
      <c r="B5784" s="96" t="s">
        <v>1710</v>
      </c>
      <c r="C5784" s="66"/>
      <c r="D5784" s="66"/>
      <c r="E5784" s="66" t="s">
        <v>1711</v>
      </c>
      <c r="F5784" s="66"/>
      <c r="G5784" s="66"/>
      <c r="H5784" s="66"/>
      <c r="P5784" s="83"/>
      <c r="S5784" s="102"/>
    </row>
    <row r="5785" spans="1:22">
      <c r="J5785" s="8">
        <v>17</v>
      </c>
      <c r="N5785" s="4">
        <v>1</v>
      </c>
      <c r="P5785" s="86"/>
    </row>
    <row r="5786" spans="1:22">
      <c r="A5786" s="83">
        <v>2021</v>
      </c>
      <c r="B5786" t="s">
        <v>1712</v>
      </c>
      <c r="C5786" t="s">
        <v>665</v>
      </c>
      <c r="D5786" t="s">
        <v>1713</v>
      </c>
      <c r="E5786" t="s">
        <v>2</v>
      </c>
      <c r="F5786" t="s">
        <v>1445</v>
      </c>
      <c r="G5786" t="s">
        <v>1714</v>
      </c>
      <c r="H5786" t="s">
        <v>383</v>
      </c>
      <c r="I5786" t="s">
        <v>384</v>
      </c>
      <c r="J5786" t="s">
        <v>37</v>
      </c>
      <c r="K5786" t="s">
        <v>8</v>
      </c>
      <c r="L5786" t="s">
        <v>40</v>
      </c>
      <c r="M5786" t="s">
        <v>8</v>
      </c>
      <c r="N5786" t="s">
        <v>8</v>
      </c>
      <c r="O5786" t="s">
        <v>1471</v>
      </c>
      <c r="P5786" s="83">
        <v>40</v>
      </c>
      <c r="Q5786">
        <v>23</v>
      </c>
      <c r="R5786">
        <f>+P5786-Q5786</f>
        <v>17</v>
      </c>
      <c r="S5786" s="10">
        <f>+Q5786/P5786</f>
        <v>0.57499999999999996</v>
      </c>
    </row>
    <row r="5787" spans="1:22">
      <c r="A5787" s="83"/>
      <c r="N5787" s="4">
        <v>1</v>
      </c>
      <c r="P5787" s="83"/>
      <c r="S5787" s="10"/>
    </row>
    <row r="5788" spans="1:22">
      <c r="A5788" s="83">
        <v>2021</v>
      </c>
      <c r="B5788" t="s">
        <v>1712</v>
      </c>
      <c r="C5788" t="s">
        <v>665</v>
      </c>
      <c r="D5788" t="s">
        <v>1713</v>
      </c>
      <c r="E5788" t="s">
        <v>2</v>
      </c>
      <c r="F5788" t="s">
        <v>414</v>
      </c>
      <c r="G5788" t="s">
        <v>1715</v>
      </c>
      <c r="H5788" t="s">
        <v>383</v>
      </c>
      <c r="I5788" t="s">
        <v>384</v>
      </c>
      <c r="J5788" t="s">
        <v>37</v>
      </c>
      <c r="K5788" t="s">
        <v>8</v>
      </c>
      <c r="L5788" t="s">
        <v>40</v>
      </c>
      <c r="M5788" t="s">
        <v>8</v>
      </c>
      <c r="N5788" t="s">
        <v>40</v>
      </c>
      <c r="O5788" t="s">
        <v>1474</v>
      </c>
      <c r="P5788" s="83">
        <v>15</v>
      </c>
      <c r="Q5788">
        <v>0</v>
      </c>
      <c r="R5788">
        <f>+P5788-Q5788</f>
        <v>15</v>
      </c>
      <c r="S5788" s="10">
        <f>+Q5788/P5788</f>
        <v>0</v>
      </c>
    </row>
    <row r="5789" spans="1:22">
      <c r="A5789" s="83"/>
      <c r="N5789" s="4">
        <v>2</v>
      </c>
      <c r="P5789" s="83"/>
      <c r="S5789" s="10"/>
    </row>
    <row r="5790" spans="1:22">
      <c r="A5790" s="83">
        <v>2021</v>
      </c>
      <c r="B5790" t="s">
        <v>1712</v>
      </c>
      <c r="C5790" t="s">
        <v>665</v>
      </c>
      <c r="D5790" t="s">
        <v>1713</v>
      </c>
      <c r="E5790" t="s">
        <v>2</v>
      </c>
      <c r="F5790" t="s">
        <v>414</v>
      </c>
      <c r="G5790" t="s">
        <v>1715</v>
      </c>
      <c r="H5790" t="s">
        <v>383</v>
      </c>
      <c r="I5790" t="s">
        <v>384</v>
      </c>
      <c r="J5790" t="s">
        <v>37</v>
      </c>
      <c r="K5790" t="s">
        <v>8</v>
      </c>
      <c r="L5790" t="s">
        <v>40</v>
      </c>
      <c r="M5790" t="s">
        <v>8</v>
      </c>
      <c r="N5790" t="s">
        <v>38</v>
      </c>
      <c r="O5790" t="s">
        <v>688</v>
      </c>
      <c r="P5790" s="83">
        <v>10</v>
      </c>
      <c r="Q5790">
        <v>10</v>
      </c>
      <c r="R5790">
        <f>+P5790-Q5790</f>
        <v>0</v>
      </c>
      <c r="S5790" s="10">
        <f>+Q5790/P5790</f>
        <v>1</v>
      </c>
    </row>
    <row r="5791" spans="1:22">
      <c r="A5791" s="83">
        <v>2021</v>
      </c>
      <c r="B5791" t="s">
        <v>1712</v>
      </c>
      <c r="C5791" t="s">
        <v>665</v>
      </c>
      <c r="D5791" t="s">
        <v>1713</v>
      </c>
      <c r="E5791" t="s">
        <v>2</v>
      </c>
      <c r="F5791" t="s">
        <v>872</v>
      </c>
      <c r="G5791" t="s">
        <v>1716</v>
      </c>
      <c r="H5791" t="s">
        <v>383</v>
      </c>
      <c r="I5791" t="s">
        <v>384</v>
      </c>
      <c r="J5791" t="s">
        <v>37</v>
      </c>
      <c r="K5791" t="s">
        <v>8</v>
      </c>
      <c r="L5791" t="s">
        <v>40</v>
      </c>
      <c r="M5791" t="s">
        <v>8</v>
      </c>
      <c r="N5791" t="s">
        <v>38</v>
      </c>
      <c r="O5791" t="s">
        <v>688</v>
      </c>
      <c r="P5791" s="83">
        <v>37</v>
      </c>
      <c r="Q5791">
        <v>37</v>
      </c>
      <c r="R5791">
        <f>+P5791-Q5791</f>
        <v>0</v>
      </c>
      <c r="S5791" s="10">
        <f>+Q5791/P5791</f>
        <v>1</v>
      </c>
    </row>
    <row r="5792" spans="1:22">
      <c r="A5792" s="83"/>
      <c r="N5792" s="4">
        <v>2</v>
      </c>
      <c r="P5792" s="83"/>
      <c r="S5792" s="10"/>
    </row>
    <row r="5793" spans="1:19">
      <c r="A5793" s="83">
        <v>2021</v>
      </c>
      <c r="B5793" t="s">
        <v>1712</v>
      </c>
      <c r="C5793" t="s">
        <v>665</v>
      </c>
      <c r="D5793" t="s">
        <v>1713</v>
      </c>
      <c r="E5793" t="s">
        <v>2</v>
      </c>
      <c r="F5793" t="s">
        <v>414</v>
      </c>
      <c r="G5793" t="s">
        <v>1715</v>
      </c>
      <c r="H5793" t="s">
        <v>383</v>
      </c>
      <c r="I5793" t="s">
        <v>384</v>
      </c>
      <c r="J5793" t="s">
        <v>37</v>
      </c>
      <c r="K5793" t="s">
        <v>8</v>
      </c>
      <c r="L5793" t="s">
        <v>40</v>
      </c>
      <c r="M5793" t="s">
        <v>8</v>
      </c>
      <c r="N5793" t="s">
        <v>7</v>
      </c>
      <c r="O5793" t="s">
        <v>650</v>
      </c>
      <c r="P5793" s="83">
        <v>3</v>
      </c>
      <c r="Q5793">
        <v>0</v>
      </c>
      <c r="R5793">
        <f>+P5793-Q5793</f>
        <v>3</v>
      </c>
      <c r="S5793" s="10">
        <f>+Q5793/P5793</f>
        <v>0</v>
      </c>
    </row>
    <row r="5794" spans="1:19">
      <c r="A5794" s="83">
        <v>2021</v>
      </c>
      <c r="B5794" t="s">
        <v>1712</v>
      </c>
      <c r="C5794" t="s">
        <v>665</v>
      </c>
      <c r="D5794" t="s">
        <v>1713</v>
      </c>
      <c r="E5794" t="s">
        <v>2</v>
      </c>
      <c r="F5794" t="s">
        <v>1445</v>
      </c>
      <c r="G5794" t="s">
        <v>1714</v>
      </c>
      <c r="H5794" t="s">
        <v>383</v>
      </c>
      <c r="I5794" t="s">
        <v>384</v>
      </c>
      <c r="J5794" t="s">
        <v>37</v>
      </c>
      <c r="K5794" t="s">
        <v>8</v>
      </c>
      <c r="L5794" t="s">
        <v>40</v>
      </c>
      <c r="M5794" t="s">
        <v>8</v>
      </c>
      <c r="N5794" t="s">
        <v>7</v>
      </c>
      <c r="O5794" t="s">
        <v>650</v>
      </c>
      <c r="P5794" s="83">
        <v>40</v>
      </c>
      <c r="Q5794">
        <v>14</v>
      </c>
      <c r="R5794">
        <f>+P5794-Q5794</f>
        <v>26</v>
      </c>
      <c r="S5794" s="10">
        <f>+Q5794/P5794</f>
        <v>0.35</v>
      </c>
    </row>
    <row r="5795" spans="1:19">
      <c r="A5795" s="83"/>
      <c r="N5795" s="4">
        <v>1</v>
      </c>
      <c r="P5795" s="83"/>
      <c r="S5795" s="10"/>
    </row>
    <row r="5796" spans="1:19">
      <c r="A5796" s="83">
        <v>2021</v>
      </c>
      <c r="B5796" t="s">
        <v>1712</v>
      </c>
      <c r="C5796" t="s">
        <v>665</v>
      </c>
      <c r="D5796" t="s">
        <v>1713</v>
      </c>
      <c r="E5796" t="s">
        <v>2</v>
      </c>
      <c r="F5796" t="s">
        <v>1445</v>
      </c>
      <c r="G5796" t="s">
        <v>1714</v>
      </c>
      <c r="H5796" t="s">
        <v>383</v>
      </c>
      <c r="I5796" t="s">
        <v>384</v>
      </c>
      <c r="J5796" t="s">
        <v>37</v>
      </c>
      <c r="K5796" t="s">
        <v>8</v>
      </c>
      <c r="L5796" t="s">
        <v>40</v>
      </c>
      <c r="M5796" t="s">
        <v>8</v>
      </c>
      <c r="N5796" t="s">
        <v>130</v>
      </c>
      <c r="O5796" t="s">
        <v>419</v>
      </c>
      <c r="P5796" s="83">
        <v>40</v>
      </c>
      <c r="Q5796">
        <v>22</v>
      </c>
      <c r="R5796">
        <f>+P5796-Q5796</f>
        <v>18</v>
      </c>
      <c r="S5796" s="10">
        <f>+Q5796/P5796</f>
        <v>0.55000000000000004</v>
      </c>
    </row>
    <row r="5797" spans="1:19">
      <c r="A5797" s="83"/>
      <c r="N5797" s="4">
        <v>2</v>
      </c>
      <c r="P5797" s="83"/>
      <c r="S5797" s="10"/>
    </row>
    <row r="5798" spans="1:19">
      <c r="A5798" s="83">
        <v>2021</v>
      </c>
      <c r="B5798" t="s">
        <v>1712</v>
      </c>
      <c r="C5798" t="s">
        <v>665</v>
      </c>
      <c r="D5798" t="s">
        <v>1713</v>
      </c>
      <c r="E5798" t="s">
        <v>2</v>
      </c>
      <c r="F5798" t="s">
        <v>864</v>
      </c>
      <c r="G5798" t="s">
        <v>1717</v>
      </c>
      <c r="H5798" t="s">
        <v>383</v>
      </c>
      <c r="I5798" t="s">
        <v>384</v>
      </c>
      <c r="J5798" t="s">
        <v>37</v>
      </c>
      <c r="K5798" t="s">
        <v>8</v>
      </c>
      <c r="L5798" t="s">
        <v>40</v>
      </c>
      <c r="M5798" t="s">
        <v>8</v>
      </c>
      <c r="N5798" t="s">
        <v>201</v>
      </c>
      <c r="O5798" t="s">
        <v>392</v>
      </c>
      <c r="P5798" s="83">
        <v>80</v>
      </c>
      <c r="Q5798">
        <v>80</v>
      </c>
      <c r="R5798">
        <f>+P5798-Q5798</f>
        <v>0</v>
      </c>
      <c r="S5798" s="10">
        <f>+Q5798/P5798</f>
        <v>1</v>
      </c>
    </row>
    <row r="5799" spans="1:19">
      <c r="A5799" s="83">
        <v>2021</v>
      </c>
      <c r="B5799" t="s">
        <v>1712</v>
      </c>
      <c r="C5799" t="s">
        <v>665</v>
      </c>
      <c r="D5799" t="s">
        <v>1713</v>
      </c>
      <c r="E5799" t="s">
        <v>2</v>
      </c>
      <c r="F5799" t="s">
        <v>1445</v>
      </c>
      <c r="G5799" t="s">
        <v>1714</v>
      </c>
      <c r="H5799" t="s">
        <v>383</v>
      </c>
      <c r="I5799" t="s">
        <v>384</v>
      </c>
      <c r="J5799" t="s">
        <v>37</v>
      </c>
      <c r="K5799" t="s">
        <v>8</v>
      </c>
      <c r="L5799" t="s">
        <v>40</v>
      </c>
      <c r="M5799" t="s">
        <v>8</v>
      </c>
      <c r="N5799" t="s">
        <v>201</v>
      </c>
      <c r="O5799" t="s">
        <v>392</v>
      </c>
      <c r="P5799" s="83">
        <v>40</v>
      </c>
      <c r="Q5799">
        <v>22</v>
      </c>
      <c r="R5799">
        <f>+P5799-Q5799</f>
        <v>18</v>
      </c>
      <c r="S5799" s="10">
        <f>+Q5799/P5799</f>
        <v>0.55000000000000004</v>
      </c>
    </row>
    <row r="5800" spans="1:19">
      <c r="A5800" s="83"/>
      <c r="N5800" s="4">
        <v>1</v>
      </c>
      <c r="P5800" s="83"/>
      <c r="S5800" s="10"/>
    </row>
    <row r="5801" spans="1:19">
      <c r="A5801" s="83">
        <v>2021</v>
      </c>
      <c r="B5801" t="s">
        <v>1712</v>
      </c>
      <c r="C5801" t="s">
        <v>665</v>
      </c>
      <c r="D5801" t="s">
        <v>1713</v>
      </c>
      <c r="E5801" t="s">
        <v>2</v>
      </c>
      <c r="F5801" t="s">
        <v>1445</v>
      </c>
      <c r="G5801" t="s">
        <v>1714</v>
      </c>
      <c r="H5801" t="s">
        <v>383</v>
      </c>
      <c r="I5801" t="s">
        <v>384</v>
      </c>
      <c r="J5801" t="s">
        <v>37</v>
      </c>
      <c r="K5801" t="s">
        <v>8</v>
      </c>
      <c r="L5801" t="s">
        <v>40</v>
      </c>
      <c r="M5801" t="s">
        <v>8</v>
      </c>
      <c r="N5801" t="s">
        <v>210</v>
      </c>
      <c r="O5801" t="s">
        <v>1718</v>
      </c>
      <c r="P5801" s="83">
        <v>20</v>
      </c>
      <c r="Q5801">
        <v>14</v>
      </c>
      <c r="R5801">
        <f>+P5801-Q5801</f>
        <v>6</v>
      </c>
      <c r="S5801" s="10">
        <f>+Q5801/P5801</f>
        <v>0.7</v>
      </c>
    </row>
    <row r="5802" spans="1:19">
      <c r="A5802" s="83"/>
      <c r="N5802" s="4">
        <v>1</v>
      </c>
      <c r="P5802" s="83"/>
      <c r="S5802" s="10"/>
    </row>
    <row r="5803" spans="1:19">
      <c r="A5803" s="83">
        <v>2021</v>
      </c>
      <c r="B5803" t="s">
        <v>1712</v>
      </c>
      <c r="C5803" t="s">
        <v>665</v>
      </c>
      <c r="D5803" t="s">
        <v>1713</v>
      </c>
      <c r="E5803" t="s">
        <v>2</v>
      </c>
      <c r="F5803" t="s">
        <v>1445</v>
      </c>
      <c r="G5803" t="s">
        <v>1714</v>
      </c>
      <c r="H5803" t="s">
        <v>383</v>
      </c>
      <c r="I5803" t="s">
        <v>384</v>
      </c>
      <c r="J5803" t="s">
        <v>37</v>
      </c>
      <c r="K5803" t="s">
        <v>8</v>
      </c>
      <c r="L5803" t="s">
        <v>40</v>
      </c>
      <c r="M5803" t="s">
        <v>8</v>
      </c>
      <c r="N5803" t="s">
        <v>217</v>
      </c>
      <c r="O5803" t="s">
        <v>548</v>
      </c>
      <c r="P5803" s="83">
        <v>40</v>
      </c>
      <c r="Q5803">
        <v>0</v>
      </c>
      <c r="R5803">
        <f>+P5803-Q5803</f>
        <v>40</v>
      </c>
      <c r="S5803" s="10">
        <f>+Q5803/P5803</f>
        <v>0</v>
      </c>
    </row>
    <row r="5804" spans="1:19">
      <c r="A5804" s="83"/>
      <c r="N5804" s="4">
        <v>2</v>
      </c>
      <c r="P5804" s="83"/>
      <c r="S5804" s="10"/>
    </row>
    <row r="5805" spans="1:19">
      <c r="A5805" s="83">
        <v>2021</v>
      </c>
      <c r="B5805" t="s">
        <v>1712</v>
      </c>
      <c r="C5805" t="s">
        <v>665</v>
      </c>
      <c r="D5805" t="s">
        <v>1713</v>
      </c>
      <c r="E5805" t="s">
        <v>2</v>
      </c>
      <c r="F5805" t="s">
        <v>866</v>
      </c>
      <c r="G5805" t="s">
        <v>1719</v>
      </c>
      <c r="H5805" t="s">
        <v>383</v>
      </c>
      <c r="I5805" t="s">
        <v>384</v>
      </c>
      <c r="J5805" t="s">
        <v>37</v>
      </c>
      <c r="K5805" t="s">
        <v>8</v>
      </c>
      <c r="L5805" t="s">
        <v>40</v>
      </c>
      <c r="M5805" t="s">
        <v>8</v>
      </c>
      <c r="N5805" t="s">
        <v>113</v>
      </c>
      <c r="O5805" t="s">
        <v>409</v>
      </c>
      <c r="P5805" s="83">
        <v>600</v>
      </c>
      <c r="Q5805">
        <v>510</v>
      </c>
      <c r="R5805">
        <f>+P5805-Q5805</f>
        <v>90</v>
      </c>
      <c r="S5805" s="10">
        <f>+Q5805/P5805</f>
        <v>0.85</v>
      </c>
    </row>
    <row r="5806" spans="1:19">
      <c r="A5806" s="83">
        <v>2021</v>
      </c>
      <c r="B5806" t="s">
        <v>1712</v>
      </c>
      <c r="C5806" t="s">
        <v>665</v>
      </c>
      <c r="D5806" t="s">
        <v>1713</v>
      </c>
      <c r="E5806" t="s">
        <v>2</v>
      </c>
      <c r="F5806" t="s">
        <v>1445</v>
      </c>
      <c r="G5806" t="s">
        <v>1714</v>
      </c>
      <c r="H5806" t="s">
        <v>383</v>
      </c>
      <c r="I5806" t="s">
        <v>384</v>
      </c>
      <c r="J5806" t="s">
        <v>37</v>
      </c>
      <c r="K5806" t="s">
        <v>8</v>
      </c>
      <c r="L5806" t="s">
        <v>40</v>
      </c>
      <c r="M5806" t="s">
        <v>8</v>
      </c>
      <c r="N5806" t="s">
        <v>113</v>
      </c>
      <c r="O5806" t="s">
        <v>409</v>
      </c>
      <c r="P5806" s="83">
        <v>600</v>
      </c>
      <c r="Q5806">
        <v>280</v>
      </c>
      <c r="R5806">
        <f>+P5806-Q5806</f>
        <v>320</v>
      </c>
      <c r="S5806" s="10">
        <f>+Q5806/P5806</f>
        <v>0.46666666666666667</v>
      </c>
    </row>
    <row r="5807" spans="1:19">
      <c r="A5807" s="83"/>
      <c r="N5807" s="4">
        <v>2</v>
      </c>
      <c r="P5807" s="83"/>
      <c r="S5807" s="10"/>
    </row>
    <row r="5808" spans="1:19">
      <c r="A5808" s="83">
        <v>2021</v>
      </c>
      <c r="B5808" t="s">
        <v>1712</v>
      </c>
      <c r="C5808" t="s">
        <v>665</v>
      </c>
      <c r="D5808" t="s">
        <v>1713</v>
      </c>
      <c r="E5808" t="s">
        <v>2</v>
      </c>
      <c r="F5808" t="s">
        <v>866</v>
      </c>
      <c r="G5808" t="s">
        <v>1719</v>
      </c>
      <c r="H5808" t="s">
        <v>383</v>
      </c>
      <c r="I5808" t="s">
        <v>384</v>
      </c>
      <c r="J5808" t="s">
        <v>37</v>
      </c>
      <c r="K5808" t="s">
        <v>8</v>
      </c>
      <c r="L5808" t="s">
        <v>40</v>
      </c>
      <c r="M5808" t="s">
        <v>8</v>
      </c>
      <c r="N5808" t="s">
        <v>119</v>
      </c>
      <c r="O5808" t="s">
        <v>385</v>
      </c>
      <c r="P5808" s="83">
        <v>1000</v>
      </c>
      <c r="Q5808">
        <v>510</v>
      </c>
      <c r="R5808">
        <f>+P5808-Q5808</f>
        <v>490</v>
      </c>
      <c r="S5808" s="10">
        <f>+Q5808/P5808</f>
        <v>0.51</v>
      </c>
    </row>
    <row r="5809" spans="1:19">
      <c r="A5809" s="83">
        <v>2021</v>
      </c>
      <c r="B5809" t="s">
        <v>1712</v>
      </c>
      <c r="C5809" t="s">
        <v>665</v>
      </c>
      <c r="D5809" t="s">
        <v>1713</v>
      </c>
      <c r="E5809" t="s">
        <v>2</v>
      </c>
      <c r="F5809" t="s">
        <v>1445</v>
      </c>
      <c r="G5809" t="s">
        <v>1714</v>
      </c>
      <c r="H5809" t="s">
        <v>383</v>
      </c>
      <c r="I5809" t="s">
        <v>384</v>
      </c>
      <c r="J5809" t="s">
        <v>37</v>
      </c>
      <c r="K5809" t="s">
        <v>8</v>
      </c>
      <c r="L5809" t="s">
        <v>40</v>
      </c>
      <c r="M5809" t="s">
        <v>8</v>
      </c>
      <c r="N5809" t="s">
        <v>119</v>
      </c>
      <c r="O5809" t="s">
        <v>385</v>
      </c>
      <c r="P5809" s="83">
        <v>600</v>
      </c>
      <c r="Q5809">
        <v>280</v>
      </c>
      <c r="R5809">
        <f>+P5809-Q5809</f>
        <v>320</v>
      </c>
      <c r="S5809" s="10">
        <f>+Q5809/P5809</f>
        <v>0.46666666666666667</v>
      </c>
    </row>
    <row r="5810" spans="1:19">
      <c r="A5810" s="83"/>
      <c r="N5810" s="4">
        <v>1</v>
      </c>
      <c r="P5810" s="83"/>
      <c r="S5810" s="10"/>
    </row>
    <row r="5811" spans="1:19">
      <c r="A5811" s="83">
        <v>2021</v>
      </c>
      <c r="B5811" t="s">
        <v>1712</v>
      </c>
      <c r="C5811" t="s">
        <v>665</v>
      </c>
      <c r="D5811" t="s">
        <v>1713</v>
      </c>
      <c r="E5811" t="s">
        <v>2</v>
      </c>
      <c r="F5811" t="s">
        <v>866</v>
      </c>
      <c r="G5811" t="s">
        <v>1719</v>
      </c>
      <c r="H5811" t="s">
        <v>383</v>
      </c>
      <c r="I5811" t="s">
        <v>384</v>
      </c>
      <c r="J5811" t="s">
        <v>37</v>
      </c>
      <c r="K5811" t="s">
        <v>8</v>
      </c>
      <c r="L5811" t="s">
        <v>40</v>
      </c>
      <c r="M5811" t="s">
        <v>8</v>
      </c>
      <c r="N5811" t="s">
        <v>117</v>
      </c>
      <c r="O5811" t="s">
        <v>717</v>
      </c>
      <c r="P5811" s="83">
        <v>600</v>
      </c>
      <c r="Q5811">
        <v>400</v>
      </c>
      <c r="R5811">
        <f>+P5811-Q5811</f>
        <v>200</v>
      </c>
      <c r="S5811" s="10">
        <f>+Q5811/P5811</f>
        <v>0.66666666666666663</v>
      </c>
    </row>
    <row r="5812" spans="1:19">
      <c r="A5812" s="83"/>
      <c r="N5812" s="4">
        <v>1</v>
      </c>
      <c r="P5812" s="83"/>
      <c r="S5812" s="10"/>
    </row>
    <row r="5813" spans="1:19">
      <c r="A5813" s="83">
        <v>2021</v>
      </c>
      <c r="B5813" t="s">
        <v>1712</v>
      </c>
      <c r="C5813" t="s">
        <v>665</v>
      </c>
      <c r="D5813" t="s">
        <v>1713</v>
      </c>
      <c r="E5813" t="s">
        <v>2</v>
      </c>
      <c r="F5813" t="s">
        <v>1483</v>
      </c>
      <c r="G5813" t="s">
        <v>1720</v>
      </c>
      <c r="H5813" t="s">
        <v>383</v>
      </c>
      <c r="I5813" t="s">
        <v>384</v>
      </c>
      <c r="J5813" t="s">
        <v>37</v>
      </c>
      <c r="K5813" t="s">
        <v>8</v>
      </c>
      <c r="L5813" t="s">
        <v>40</v>
      </c>
      <c r="M5813" t="s">
        <v>8</v>
      </c>
      <c r="N5813" t="s">
        <v>9</v>
      </c>
      <c r="O5813" t="s">
        <v>1721</v>
      </c>
      <c r="P5813" s="83">
        <v>20</v>
      </c>
      <c r="Q5813">
        <v>20</v>
      </c>
      <c r="R5813">
        <f>+P5813-Q5813</f>
        <v>0</v>
      </c>
      <c r="S5813" s="10">
        <f>+Q5813/P5813</f>
        <v>1</v>
      </c>
    </row>
    <row r="5814" spans="1:19">
      <c r="A5814" s="83"/>
      <c r="J5814" s="8">
        <v>8</v>
      </c>
      <c r="N5814" s="4">
        <v>1</v>
      </c>
      <c r="P5814" s="83"/>
      <c r="S5814" s="10"/>
    </row>
    <row r="5815" spans="1:19">
      <c r="A5815" s="83">
        <v>2021</v>
      </c>
      <c r="B5815" t="s">
        <v>1712</v>
      </c>
      <c r="C5815" t="s">
        <v>665</v>
      </c>
      <c r="D5815" t="s">
        <v>1713</v>
      </c>
      <c r="E5815" t="s">
        <v>2</v>
      </c>
      <c r="F5815" t="s">
        <v>1445</v>
      </c>
      <c r="G5815" t="s">
        <v>1714</v>
      </c>
      <c r="H5815" t="s">
        <v>383</v>
      </c>
      <c r="I5815" t="s">
        <v>384</v>
      </c>
      <c r="J5815" t="s">
        <v>37</v>
      </c>
      <c r="K5815" t="s">
        <v>40</v>
      </c>
      <c r="L5815" t="s">
        <v>8</v>
      </c>
      <c r="M5815" t="s">
        <v>8</v>
      </c>
      <c r="N5815" t="s">
        <v>8</v>
      </c>
      <c r="O5815" t="s">
        <v>128</v>
      </c>
      <c r="P5815" s="83">
        <v>10</v>
      </c>
      <c r="Q5815">
        <v>6</v>
      </c>
      <c r="R5815">
        <f>+P5815-Q5815</f>
        <v>4</v>
      </c>
      <c r="S5815" s="10">
        <f>+Q5815/P5815</f>
        <v>0.6</v>
      </c>
    </row>
    <row r="5816" spans="1:19">
      <c r="A5816" s="83"/>
      <c r="N5816" s="4">
        <v>2</v>
      </c>
      <c r="P5816" s="83"/>
      <c r="S5816" s="10"/>
    </row>
    <row r="5817" spans="1:19">
      <c r="A5817" s="83">
        <v>2021</v>
      </c>
      <c r="B5817" t="s">
        <v>1712</v>
      </c>
      <c r="C5817" t="s">
        <v>665</v>
      </c>
      <c r="D5817" t="s">
        <v>1713</v>
      </c>
      <c r="E5817" t="s">
        <v>2</v>
      </c>
      <c r="F5817" t="s">
        <v>414</v>
      </c>
      <c r="G5817" t="s">
        <v>1715</v>
      </c>
      <c r="H5817" t="s">
        <v>383</v>
      </c>
      <c r="I5817" t="s">
        <v>384</v>
      </c>
      <c r="J5817" t="s">
        <v>37</v>
      </c>
      <c r="K5817" t="s">
        <v>40</v>
      </c>
      <c r="L5817" t="s">
        <v>8</v>
      </c>
      <c r="M5817" t="s">
        <v>8</v>
      </c>
      <c r="N5817" t="s">
        <v>130</v>
      </c>
      <c r="O5817" t="s">
        <v>319</v>
      </c>
      <c r="P5817" s="83">
        <v>3</v>
      </c>
      <c r="Q5817">
        <v>3</v>
      </c>
      <c r="R5817">
        <f>+P5817-Q5817</f>
        <v>0</v>
      </c>
      <c r="S5817" s="10">
        <f>+Q5817/P5817</f>
        <v>1</v>
      </c>
    </row>
    <row r="5818" spans="1:19">
      <c r="A5818" s="83">
        <v>2021</v>
      </c>
      <c r="B5818" t="s">
        <v>1712</v>
      </c>
      <c r="C5818" t="s">
        <v>665</v>
      </c>
      <c r="D5818" t="s">
        <v>1713</v>
      </c>
      <c r="E5818" t="s">
        <v>2</v>
      </c>
      <c r="F5818" t="s">
        <v>1445</v>
      </c>
      <c r="G5818" t="s">
        <v>1714</v>
      </c>
      <c r="H5818" t="s">
        <v>383</v>
      </c>
      <c r="I5818" t="s">
        <v>384</v>
      </c>
      <c r="J5818" t="s">
        <v>37</v>
      </c>
      <c r="K5818" t="s">
        <v>40</v>
      </c>
      <c r="L5818" t="s">
        <v>8</v>
      </c>
      <c r="M5818" t="s">
        <v>8</v>
      </c>
      <c r="N5818" t="s">
        <v>130</v>
      </c>
      <c r="O5818" t="s">
        <v>319</v>
      </c>
      <c r="P5818" s="83">
        <v>1</v>
      </c>
      <c r="Q5818">
        <v>0</v>
      </c>
      <c r="R5818">
        <f>+P5818-Q5818</f>
        <v>1</v>
      </c>
      <c r="S5818" s="10">
        <f>+Q5818/P5818</f>
        <v>0</v>
      </c>
    </row>
    <row r="5819" spans="1:19">
      <c r="A5819" s="83"/>
      <c r="N5819" s="4">
        <v>1</v>
      </c>
      <c r="P5819" s="83"/>
      <c r="S5819" s="10"/>
    </row>
    <row r="5820" spans="1:19">
      <c r="A5820" s="83">
        <v>2021</v>
      </c>
      <c r="B5820" t="s">
        <v>1712</v>
      </c>
      <c r="C5820" t="s">
        <v>665</v>
      </c>
      <c r="D5820" t="s">
        <v>1713</v>
      </c>
      <c r="E5820" t="s">
        <v>2</v>
      </c>
      <c r="F5820" t="s">
        <v>414</v>
      </c>
      <c r="G5820" t="s">
        <v>1715</v>
      </c>
      <c r="H5820" t="s">
        <v>383</v>
      </c>
      <c r="I5820" t="s">
        <v>384</v>
      </c>
      <c r="J5820" t="s">
        <v>37</v>
      </c>
      <c r="K5820" t="s">
        <v>40</v>
      </c>
      <c r="L5820" t="s">
        <v>8</v>
      </c>
      <c r="M5820" t="s">
        <v>8</v>
      </c>
      <c r="N5820" t="s">
        <v>210</v>
      </c>
      <c r="O5820" t="s">
        <v>321</v>
      </c>
      <c r="P5820" s="83">
        <v>12</v>
      </c>
      <c r="Q5820">
        <v>2</v>
      </c>
      <c r="R5820">
        <f>+P5820-Q5820</f>
        <v>10</v>
      </c>
      <c r="S5820" s="10">
        <f>+Q5820/P5820</f>
        <v>0.16666666666666666</v>
      </c>
    </row>
    <row r="5821" spans="1:19">
      <c r="A5821" s="83"/>
      <c r="N5821" s="4">
        <v>3</v>
      </c>
      <c r="P5821" s="83"/>
      <c r="S5821" s="10"/>
    </row>
    <row r="5822" spans="1:19">
      <c r="A5822" s="83">
        <v>2021</v>
      </c>
      <c r="B5822" t="s">
        <v>1712</v>
      </c>
      <c r="C5822" t="s">
        <v>665</v>
      </c>
      <c r="D5822" t="s">
        <v>1713</v>
      </c>
      <c r="E5822" t="s">
        <v>2</v>
      </c>
      <c r="F5822" t="s">
        <v>864</v>
      </c>
      <c r="G5822" t="s">
        <v>1717</v>
      </c>
      <c r="H5822" t="s">
        <v>383</v>
      </c>
      <c r="I5822" t="s">
        <v>384</v>
      </c>
      <c r="J5822" t="s">
        <v>37</v>
      </c>
      <c r="K5822" t="s">
        <v>40</v>
      </c>
      <c r="L5822" t="s">
        <v>8</v>
      </c>
      <c r="M5822" t="s">
        <v>8</v>
      </c>
      <c r="N5822" t="s">
        <v>205</v>
      </c>
      <c r="O5822" t="s">
        <v>312</v>
      </c>
      <c r="P5822" s="83">
        <v>2</v>
      </c>
      <c r="Q5822">
        <v>2</v>
      </c>
      <c r="R5822">
        <f>+P5822-Q5822</f>
        <v>0</v>
      </c>
      <c r="S5822" s="10">
        <f>+Q5822/P5822</f>
        <v>1</v>
      </c>
    </row>
    <row r="5823" spans="1:19">
      <c r="A5823" s="83">
        <v>2021</v>
      </c>
      <c r="B5823" t="s">
        <v>1712</v>
      </c>
      <c r="C5823" t="s">
        <v>665</v>
      </c>
      <c r="D5823" t="s">
        <v>1713</v>
      </c>
      <c r="E5823" t="s">
        <v>2</v>
      </c>
      <c r="F5823" t="s">
        <v>866</v>
      </c>
      <c r="G5823" t="s">
        <v>1719</v>
      </c>
      <c r="H5823" t="s">
        <v>383</v>
      </c>
      <c r="I5823" t="s">
        <v>384</v>
      </c>
      <c r="J5823" t="s">
        <v>37</v>
      </c>
      <c r="K5823" t="s">
        <v>40</v>
      </c>
      <c r="L5823" t="s">
        <v>8</v>
      </c>
      <c r="M5823" t="s">
        <v>8</v>
      </c>
      <c r="N5823" t="s">
        <v>205</v>
      </c>
      <c r="O5823" t="s">
        <v>312</v>
      </c>
      <c r="P5823" s="83">
        <v>1</v>
      </c>
      <c r="Q5823">
        <v>1</v>
      </c>
      <c r="R5823">
        <f>+P5823-Q5823</f>
        <v>0</v>
      </c>
      <c r="S5823" s="10">
        <f>+Q5823/P5823</f>
        <v>1</v>
      </c>
    </row>
    <row r="5824" spans="1:19">
      <c r="A5824" s="83">
        <v>2021</v>
      </c>
      <c r="B5824" t="s">
        <v>1712</v>
      </c>
      <c r="C5824" t="s">
        <v>665</v>
      </c>
      <c r="D5824" t="s">
        <v>1713</v>
      </c>
      <c r="E5824" t="s">
        <v>2</v>
      </c>
      <c r="F5824" t="s">
        <v>1445</v>
      </c>
      <c r="G5824" t="s">
        <v>1714</v>
      </c>
      <c r="H5824" t="s">
        <v>383</v>
      </c>
      <c r="I5824" t="s">
        <v>384</v>
      </c>
      <c r="J5824" t="s">
        <v>37</v>
      </c>
      <c r="K5824" t="s">
        <v>40</v>
      </c>
      <c r="L5824" t="s">
        <v>8</v>
      </c>
      <c r="M5824" t="s">
        <v>8</v>
      </c>
      <c r="N5824" t="s">
        <v>205</v>
      </c>
      <c r="O5824" t="s">
        <v>312</v>
      </c>
      <c r="P5824" s="83">
        <v>2</v>
      </c>
      <c r="Q5824">
        <v>2</v>
      </c>
      <c r="R5824">
        <f>+P5824-Q5824</f>
        <v>0</v>
      </c>
      <c r="S5824" s="10">
        <f>+Q5824/P5824</f>
        <v>1</v>
      </c>
    </row>
    <row r="5825" spans="1:24">
      <c r="A5825" s="83"/>
      <c r="N5825" s="4">
        <v>1</v>
      </c>
      <c r="P5825" s="83"/>
      <c r="S5825" s="10"/>
    </row>
    <row r="5826" spans="1:24">
      <c r="A5826" s="83">
        <v>2021</v>
      </c>
      <c r="B5826" t="s">
        <v>1712</v>
      </c>
      <c r="C5826" t="s">
        <v>665</v>
      </c>
      <c r="D5826" t="s">
        <v>1713</v>
      </c>
      <c r="E5826" t="s">
        <v>2</v>
      </c>
      <c r="F5826" t="s">
        <v>864</v>
      </c>
      <c r="G5826" t="s">
        <v>1717</v>
      </c>
      <c r="H5826" t="s">
        <v>383</v>
      </c>
      <c r="I5826" t="s">
        <v>384</v>
      </c>
      <c r="J5826" t="s">
        <v>37</v>
      </c>
      <c r="K5826" t="s">
        <v>40</v>
      </c>
      <c r="L5826" t="s">
        <v>8</v>
      </c>
      <c r="M5826" t="s">
        <v>8</v>
      </c>
      <c r="N5826" t="s">
        <v>217</v>
      </c>
      <c r="O5826" t="s">
        <v>376</v>
      </c>
      <c r="P5826" s="83">
        <v>2</v>
      </c>
      <c r="Q5826">
        <v>2</v>
      </c>
      <c r="R5826">
        <f>+P5826-Q5826</f>
        <v>0</v>
      </c>
      <c r="S5826" s="10">
        <f>+Q5826/P5826</f>
        <v>1</v>
      </c>
      <c r="W5826" s="68" t="s">
        <v>1939</v>
      </c>
      <c r="X5826" s="68"/>
    </row>
    <row r="5827" spans="1:24" ht="26.25">
      <c r="A5827" s="83"/>
      <c r="J5827" s="8">
        <v>6</v>
      </c>
      <c r="N5827" s="4">
        <v>2</v>
      </c>
      <c r="P5827" s="83"/>
      <c r="S5827" s="10"/>
      <c r="W5827" s="69" t="s">
        <v>1170</v>
      </c>
      <c r="X5827" s="70">
        <f>AVERAGE(S5786:S5813)</f>
        <v>0.56970588235294106</v>
      </c>
    </row>
    <row r="5828" spans="1:24" ht="26.25">
      <c r="A5828" s="83">
        <v>2021</v>
      </c>
      <c r="B5828" t="s">
        <v>1712</v>
      </c>
      <c r="C5828" t="s">
        <v>665</v>
      </c>
      <c r="D5828" t="s">
        <v>1713</v>
      </c>
      <c r="E5828" t="s">
        <v>2</v>
      </c>
      <c r="F5828" t="s">
        <v>866</v>
      </c>
      <c r="G5828" t="s">
        <v>1719</v>
      </c>
      <c r="H5828" t="s">
        <v>383</v>
      </c>
      <c r="I5828" t="s">
        <v>384</v>
      </c>
      <c r="J5828" t="s">
        <v>37</v>
      </c>
      <c r="K5828" t="s">
        <v>38</v>
      </c>
      <c r="L5828" t="s">
        <v>8</v>
      </c>
      <c r="M5828" t="s">
        <v>8</v>
      </c>
      <c r="N5828" t="s">
        <v>40</v>
      </c>
      <c r="O5828" t="s">
        <v>43</v>
      </c>
      <c r="P5828" s="83">
        <v>2</v>
      </c>
      <c r="Q5828">
        <v>0</v>
      </c>
      <c r="R5828">
        <f>+P5828-Q5828</f>
        <v>2</v>
      </c>
      <c r="S5828" s="10">
        <f>+Q5828/P5828</f>
        <v>0</v>
      </c>
      <c r="W5828" s="69" t="s">
        <v>1169</v>
      </c>
      <c r="X5828" s="70">
        <f>AVERAGE(S5815:S5826)</f>
        <v>0.72083333333333333</v>
      </c>
    </row>
    <row r="5829" spans="1:24" ht="26.25">
      <c r="A5829" s="83">
        <v>2021</v>
      </c>
      <c r="B5829" t="s">
        <v>1712</v>
      </c>
      <c r="C5829" t="s">
        <v>665</v>
      </c>
      <c r="D5829" t="s">
        <v>1713</v>
      </c>
      <c r="E5829" t="s">
        <v>2</v>
      </c>
      <c r="F5829" t="s">
        <v>1445</v>
      </c>
      <c r="G5829" t="s">
        <v>1714</v>
      </c>
      <c r="H5829" t="s">
        <v>383</v>
      </c>
      <c r="I5829" t="s">
        <v>384</v>
      </c>
      <c r="J5829" t="s">
        <v>37</v>
      </c>
      <c r="K5829" t="s">
        <v>38</v>
      </c>
      <c r="L5829" t="s">
        <v>8</v>
      </c>
      <c r="M5829" t="s">
        <v>8</v>
      </c>
      <c r="N5829" t="s">
        <v>40</v>
      </c>
      <c r="O5829" t="s">
        <v>43</v>
      </c>
      <c r="P5829" s="83">
        <v>2</v>
      </c>
      <c r="Q5829">
        <v>2</v>
      </c>
      <c r="R5829">
        <f>+P5829-Q5829</f>
        <v>0</v>
      </c>
      <c r="S5829" s="10">
        <f>+Q5829/P5829</f>
        <v>1</v>
      </c>
      <c r="W5829" s="69" t="s">
        <v>1166</v>
      </c>
      <c r="X5829" s="70">
        <f>AVERAGE(S5828:S5836)</f>
        <v>0.66666666666666663</v>
      </c>
    </row>
    <row r="5830" spans="1:24" ht="26.25">
      <c r="A5830" s="83"/>
      <c r="N5830" s="4">
        <v>1</v>
      </c>
      <c r="P5830" s="83"/>
      <c r="S5830" s="10"/>
      <c r="W5830" s="69" t="s">
        <v>1167</v>
      </c>
      <c r="X5830" s="70">
        <f>AVERAGE(S5838:S5857)</f>
        <v>0.62239119352869354</v>
      </c>
    </row>
    <row r="5831" spans="1:24">
      <c r="A5831" s="83">
        <v>2021</v>
      </c>
      <c r="B5831" t="s">
        <v>1712</v>
      </c>
      <c r="C5831" t="s">
        <v>665</v>
      </c>
      <c r="D5831" t="s">
        <v>1713</v>
      </c>
      <c r="E5831" t="s">
        <v>2</v>
      </c>
      <c r="F5831" t="s">
        <v>1445</v>
      </c>
      <c r="G5831" t="s">
        <v>1714</v>
      </c>
      <c r="H5831" t="s">
        <v>383</v>
      </c>
      <c r="I5831" t="s">
        <v>384</v>
      </c>
      <c r="J5831" t="s">
        <v>37</v>
      </c>
      <c r="K5831" t="s">
        <v>38</v>
      </c>
      <c r="L5831" t="s">
        <v>8</v>
      </c>
      <c r="M5831" t="s">
        <v>8</v>
      </c>
      <c r="N5831" t="s">
        <v>38</v>
      </c>
      <c r="O5831" t="s">
        <v>44</v>
      </c>
      <c r="P5831" s="83">
        <v>1</v>
      </c>
      <c r="Q5831">
        <v>1</v>
      </c>
      <c r="R5831">
        <f>+P5831-Q5831</f>
        <v>0</v>
      </c>
      <c r="S5831" s="10">
        <f>+Q5831/P5831</f>
        <v>1</v>
      </c>
    </row>
    <row r="5832" spans="1:24">
      <c r="A5832" s="83"/>
      <c r="N5832" s="4">
        <v>2</v>
      </c>
      <c r="P5832" s="83"/>
      <c r="S5832" s="10"/>
    </row>
    <row r="5833" spans="1:24">
      <c r="A5833" s="83">
        <v>2021</v>
      </c>
      <c r="B5833" t="s">
        <v>1712</v>
      </c>
      <c r="C5833" t="s">
        <v>665</v>
      </c>
      <c r="D5833" t="s">
        <v>1713</v>
      </c>
      <c r="E5833" t="s">
        <v>2</v>
      </c>
      <c r="F5833" t="s">
        <v>859</v>
      </c>
      <c r="G5833" t="s">
        <v>1722</v>
      </c>
      <c r="H5833" t="s">
        <v>383</v>
      </c>
      <c r="I5833" t="s">
        <v>384</v>
      </c>
      <c r="J5833" t="s">
        <v>37</v>
      </c>
      <c r="K5833" t="s">
        <v>38</v>
      </c>
      <c r="L5833" t="s">
        <v>8</v>
      </c>
      <c r="M5833" t="s">
        <v>8</v>
      </c>
      <c r="N5833" t="s">
        <v>7</v>
      </c>
      <c r="O5833" t="s">
        <v>39</v>
      </c>
      <c r="P5833" s="83">
        <v>1</v>
      </c>
      <c r="Q5833">
        <v>1</v>
      </c>
      <c r="R5833">
        <f>+P5833-Q5833</f>
        <v>0</v>
      </c>
      <c r="S5833" s="10">
        <f>+Q5833/P5833</f>
        <v>1</v>
      </c>
    </row>
    <row r="5834" spans="1:24">
      <c r="A5834" s="83">
        <v>2021</v>
      </c>
      <c r="B5834" t="s">
        <v>1712</v>
      </c>
      <c r="C5834" t="s">
        <v>665</v>
      </c>
      <c r="D5834" t="s">
        <v>1713</v>
      </c>
      <c r="E5834" t="s">
        <v>2</v>
      </c>
      <c r="F5834" t="s">
        <v>1445</v>
      </c>
      <c r="G5834" t="s">
        <v>1714</v>
      </c>
      <c r="H5834" t="s">
        <v>383</v>
      </c>
      <c r="I5834" t="s">
        <v>384</v>
      </c>
      <c r="J5834" t="s">
        <v>37</v>
      </c>
      <c r="K5834" t="s">
        <v>38</v>
      </c>
      <c r="L5834" t="s">
        <v>8</v>
      </c>
      <c r="M5834" t="s">
        <v>8</v>
      </c>
      <c r="N5834" t="s">
        <v>7</v>
      </c>
      <c r="O5834" t="s">
        <v>39</v>
      </c>
      <c r="P5834" s="83">
        <v>1</v>
      </c>
      <c r="Q5834">
        <v>0</v>
      </c>
      <c r="R5834">
        <f>+P5834-Q5834</f>
        <v>1</v>
      </c>
      <c r="S5834" s="10">
        <f>+Q5834/P5834</f>
        <v>0</v>
      </c>
    </row>
    <row r="5835" spans="1:24">
      <c r="A5835" s="83"/>
      <c r="N5835" s="4">
        <v>1</v>
      </c>
      <c r="P5835" s="83"/>
      <c r="S5835" s="10"/>
    </row>
    <row r="5836" spans="1:24">
      <c r="A5836" s="83">
        <v>2021</v>
      </c>
      <c r="B5836" t="s">
        <v>1712</v>
      </c>
      <c r="C5836" t="s">
        <v>665</v>
      </c>
      <c r="D5836" t="s">
        <v>1713</v>
      </c>
      <c r="E5836" t="s">
        <v>2</v>
      </c>
      <c r="F5836" t="s">
        <v>866</v>
      </c>
      <c r="G5836" t="s">
        <v>1719</v>
      </c>
      <c r="H5836" t="s">
        <v>383</v>
      </c>
      <c r="I5836" t="s">
        <v>384</v>
      </c>
      <c r="J5836" t="s">
        <v>37</v>
      </c>
      <c r="K5836" t="s">
        <v>38</v>
      </c>
      <c r="L5836" t="s">
        <v>8</v>
      </c>
      <c r="M5836" t="s">
        <v>40</v>
      </c>
      <c r="N5836" t="s">
        <v>40</v>
      </c>
      <c r="O5836" t="s">
        <v>159</v>
      </c>
      <c r="P5836" s="83">
        <v>1</v>
      </c>
      <c r="Q5836">
        <v>1</v>
      </c>
      <c r="R5836">
        <f>+P5836-Q5836</f>
        <v>0</v>
      </c>
      <c r="S5836" s="10">
        <f>+Q5836/P5836</f>
        <v>1</v>
      </c>
    </row>
    <row r="5837" spans="1:24">
      <c r="A5837" s="83"/>
      <c r="J5837" s="8">
        <v>20</v>
      </c>
      <c r="K5837" s="39"/>
      <c r="L5837" s="39"/>
      <c r="M5837" s="39"/>
      <c r="N5837" s="4">
        <v>20</v>
      </c>
      <c r="P5837" s="83"/>
      <c r="S5837" s="10"/>
    </row>
    <row r="5838" spans="1:24">
      <c r="A5838" s="83">
        <v>2021</v>
      </c>
      <c r="B5838" t="s">
        <v>1712</v>
      </c>
      <c r="C5838" t="s">
        <v>1226</v>
      </c>
      <c r="D5838" t="s">
        <v>1713</v>
      </c>
      <c r="E5838" t="s">
        <v>2</v>
      </c>
      <c r="F5838" t="s">
        <v>1</v>
      </c>
      <c r="G5838" t="s">
        <v>1723</v>
      </c>
      <c r="H5838" t="s">
        <v>383</v>
      </c>
      <c r="I5838" t="s">
        <v>384</v>
      </c>
      <c r="J5838" t="s">
        <v>37</v>
      </c>
      <c r="K5838" t="s">
        <v>7</v>
      </c>
      <c r="L5838" t="s">
        <v>8</v>
      </c>
      <c r="M5838" t="s">
        <v>7</v>
      </c>
      <c r="N5838" t="s">
        <v>9</v>
      </c>
      <c r="O5838" t="s">
        <v>10</v>
      </c>
      <c r="P5838" s="83">
        <v>18</v>
      </c>
      <c r="Q5838">
        <v>16.829999999999998</v>
      </c>
      <c r="R5838">
        <f t="shared" ref="R5838:R5851" si="195">+P5838-Q5838</f>
        <v>1.1700000000000017</v>
      </c>
      <c r="S5838" s="10">
        <f t="shared" ref="S5838:S5840" si="196">+Q5838/P5838</f>
        <v>0.93499999999999994</v>
      </c>
    </row>
    <row r="5839" spans="1:24">
      <c r="A5839" s="83">
        <v>2021</v>
      </c>
      <c r="B5839" t="s">
        <v>1712</v>
      </c>
      <c r="C5839" t="s">
        <v>1226</v>
      </c>
      <c r="D5839" t="s">
        <v>1713</v>
      </c>
      <c r="E5839" t="s">
        <v>2</v>
      </c>
      <c r="F5839" t="s">
        <v>17</v>
      </c>
      <c r="G5839" t="s">
        <v>1724</v>
      </c>
      <c r="H5839" t="s">
        <v>1725</v>
      </c>
      <c r="I5839" t="s">
        <v>384</v>
      </c>
      <c r="J5839" t="s">
        <v>37</v>
      </c>
      <c r="K5839" t="s">
        <v>7</v>
      </c>
      <c r="L5839" t="s">
        <v>8</v>
      </c>
      <c r="M5839" t="s">
        <v>7</v>
      </c>
      <c r="N5839" t="s">
        <v>9</v>
      </c>
      <c r="O5839" t="s">
        <v>10</v>
      </c>
      <c r="P5839" s="83">
        <v>5</v>
      </c>
      <c r="Q5839">
        <v>2.99</v>
      </c>
      <c r="R5839">
        <f t="shared" si="195"/>
        <v>2.0099999999999998</v>
      </c>
      <c r="S5839" s="10">
        <f t="shared" si="196"/>
        <v>0.59800000000000009</v>
      </c>
    </row>
    <row r="5840" spans="1:24">
      <c r="A5840" s="83">
        <v>2021</v>
      </c>
      <c r="B5840" t="s">
        <v>1712</v>
      </c>
      <c r="C5840" t="s">
        <v>1226</v>
      </c>
      <c r="D5840" t="s">
        <v>1713</v>
      </c>
      <c r="E5840" t="s">
        <v>2</v>
      </c>
      <c r="F5840" t="s">
        <v>20</v>
      </c>
      <c r="G5840" t="s">
        <v>1726</v>
      </c>
      <c r="H5840" t="s">
        <v>1727</v>
      </c>
      <c r="I5840" t="s">
        <v>384</v>
      </c>
      <c r="J5840" t="s">
        <v>37</v>
      </c>
      <c r="K5840" t="s">
        <v>7</v>
      </c>
      <c r="L5840" t="s">
        <v>8</v>
      </c>
      <c r="M5840" t="s">
        <v>7</v>
      </c>
      <c r="N5840" t="s">
        <v>9</v>
      </c>
      <c r="O5840" t="s">
        <v>10</v>
      </c>
      <c r="P5840" s="83">
        <v>8</v>
      </c>
      <c r="Q5840">
        <v>8</v>
      </c>
      <c r="R5840">
        <f t="shared" si="195"/>
        <v>0</v>
      </c>
      <c r="S5840" s="10">
        <f t="shared" si="196"/>
        <v>1</v>
      </c>
    </row>
    <row r="5841" spans="1:19">
      <c r="A5841" s="83">
        <v>2021</v>
      </c>
      <c r="B5841" t="s">
        <v>1712</v>
      </c>
      <c r="C5841" t="s">
        <v>1226</v>
      </c>
      <c r="D5841" t="s">
        <v>1713</v>
      </c>
      <c r="E5841" t="s">
        <v>2</v>
      </c>
      <c r="F5841" t="s">
        <v>23</v>
      </c>
      <c r="G5841" t="s">
        <v>1728</v>
      </c>
      <c r="H5841" t="s">
        <v>1729</v>
      </c>
      <c r="I5841" t="s">
        <v>384</v>
      </c>
      <c r="J5841" t="s">
        <v>37</v>
      </c>
      <c r="K5841" t="s">
        <v>7</v>
      </c>
      <c r="L5841" t="s">
        <v>8</v>
      </c>
      <c r="M5841" t="s">
        <v>7</v>
      </c>
      <c r="N5841" t="s">
        <v>9</v>
      </c>
      <c r="O5841" t="s">
        <v>10</v>
      </c>
      <c r="P5841" s="83">
        <v>10</v>
      </c>
      <c r="Q5841">
        <v>8.84</v>
      </c>
      <c r="R5841">
        <f t="shared" si="195"/>
        <v>1.1600000000000001</v>
      </c>
      <c r="S5841" s="10">
        <f t="shared" ref="S5841:S5854" si="197">+Q5841/P5841</f>
        <v>0.88400000000000001</v>
      </c>
    </row>
    <row r="5842" spans="1:19">
      <c r="A5842" s="83">
        <v>2021</v>
      </c>
      <c r="B5842" t="s">
        <v>1712</v>
      </c>
      <c r="C5842" t="s">
        <v>1226</v>
      </c>
      <c r="D5842" t="s">
        <v>1713</v>
      </c>
      <c r="E5842" t="s">
        <v>2</v>
      </c>
      <c r="F5842" t="s">
        <v>95</v>
      </c>
      <c r="G5842" t="s">
        <v>1730</v>
      </c>
      <c r="H5842" t="s">
        <v>1731</v>
      </c>
      <c r="I5842" t="s">
        <v>98</v>
      </c>
      <c r="J5842" t="s">
        <v>6</v>
      </c>
      <c r="K5842" t="s">
        <v>7</v>
      </c>
      <c r="L5842" t="s">
        <v>8</v>
      </c>
      <c r="M5842" t="s">
        <v>7</v>
      </c>
      <c r="N5842" t="s">
        <v>9</v>
      </c>
      <c r="O5842" t="s">
        <v>10</v>
      </c>
      <c r="P5842" s="83">
        <v>12</v>
      </c>
      <c r="Q5842">
        <v>6.66</v>
      </c>
      <c r="R5842">
        <f t="shared" si="195"/>
        <v>5.34</v>
      </c>
      <c r="S5842" s="10">
        <f t="shared" si="197"/>
        <v>0.55500000000000005</v>
      </c>
    </row>
    <row r="5843" spans="1:19">
      <c r="A5843" s="83">
        <v>2021</v>
      </c>
      <c r="B5843" t="s">
        <v>1712</v>
      </c>
      <c r="C5843" t="s">
        <v>1226</v>
      </c>
      <c r="D5843" t="s">
        <v>295</v>
      </c>
      <c r="E5843" t="s">
        <v>2</v>
      </c>
      <c r="F5843" t="s">
        <v>269</v>
      </c>
      <c r="G5843" t="s">
        <v>1732</v>
      </c>
      <c r="H5843" t="s">
        <v>1733</v>
      </c>
      <c r="I5843" t="s">
        <v>298</v>
      </c>
      <c r="J5843" t="s">
        <v>6</v>
      </c>
      <c r="K5843" t="s">
        <v>7</v>
      </c>
      <c r="L5843" t="s">
        <v>8</v>
      </c>
      <c r="M5843" t="s">
        <v>7</v>
      </c>
      <c r="N5843" t="s">
        <v>9</v>
      </c>
      <c r="O5843" t="s">
        <v>10</v>
      </c>
      <c r="P5843" s="83">
        <v>1</v>
      </c>
      <c r="Q5843">
        <v>1</v>
      </c>
      <c r="R5843">
        <f t="shared" si="195"/>
        <v>0</v>
      </c>
      <c r="S5843" s="10">
        <f t="shared" si="197"/>
        <v>1</v>
      </c>
    </row>
    <row r="5844" spans="1:19">
      <c r="A5844" s="83">
        <v>2021</v>
      </c>
      <c r="B5844" t="s">
        <v>1712</v>
      </c>
      <c r="C5844" t="s">
        <v>1226</v>
      </c>
      <c r="D5844" t="s">
        <v>299</v>
      </c>
      <c r="E5844" t="s">
        <v>2</v>
      </c>
      <c r="F5844" t="s">
        <v>269</v>
      </c>
      <c r="G5844" t="s">
        <v>1734</v>
      </c>
      <c r="H5844" t="s">
        <v>1735</v>
      </c>
      <c r="I5844" t="s">
        <v>298</v>
      </c>
      <c r="J5844" t="s">
        <v>6</v>
      </c>
      <c r="K5844" t="s">
        <v>7</v>
      </c>
      <c r="L5844" t="s">
        <v>8</v>
      </c>
      <c r="M5844" t="s">
        <v>7</v>
      </c>
      <c r="N5844" t="s">
        <v>9</v>
      </c>
      <c r="O5844" t="s">
        <v>10</v>
      </c>
      <c r="P5844" s="83">
        <v>11</v>
      </c>
      <c r="Q5844">
        <v>11</v>
      </c>
      <c r="R5844">
        <f t="shared" si="195"/>
        <v>0</v>
      </c>
      <c r="S5844" s="10">
        <f t="shared" si="197"/>
        <v>1</v>
      </c>
    </row>
    <row r="5845" spans="1:19">
      <c r="A5845" s="83">
        <v>2021</v>
      </c>
      <c r="B5845" t="s">
        <v>1712</v>
      </c>
      <c r="C5845" t="s">
        <v>665</v>
      </c>
      <c r="D5845" t="s">
        <v>1713</v>
      </c>
      <c r="E5845" t="s">
        <v>2</v>
      </c>
      <c r="F5845" t="s">
        <v>414</v>
      </c>
      <c r="G5845" t="s">
        <v>1715</v>
      </c>
      <c r="H5845" t="s">
        <v>383</v>
      </c>
      <c r="I5845" t="s">
        <v>384</v>
      </c>
      <c r="J5845" t="s">
        <v>37</v>
      </c>
      <c r="K5845" t="s">
        <v>7</v>
      </c>
      <c r="L5845" t="s">
        <v>8</v>
      </c>
      <c r="M5845" t="s">
        <v>7</v>
      </c>
      <c r="N5845" t="s">
        <v>9</v>
      </c>
      <c r="O5845" t="s">
        <v>10</v>
      </c>
      <c r="P5845" s="83">
        <v>9</v>
      </c>
      <c r="Q5845">
        <v>8</v>
      </c>
      <c r="R5845">
        <f t="shared" si="195"/>
        <v>1</v>
      </c>
      <c r="S5845" s="10">
        <f t="shared" si="197"/>
        <v>0.88888888888888884</v>
      </c>
    </row>
    <row r="5846" spans="1:19">
      <c r="A5846" s="83">
        <v>2021</v>
      </c>
      <c r="B5846" t="s">
        <v>1712</v>
      </c>
      <c r="C5846" t="s">
        <v>665</v>
      </c>
      <c r="D5846" t="s">
        <v>1713</v>
      </c>
      <c r="E5846" t="s">
        <v>2</v>
      </c>
      <c r="F5846" t="s">
        <v>859</v>
      </c>
      <c r="G5846" t="s">
        <v>1722</v>
      </c>
      <c r="H5846" t="s">
        <v>383</v>
      </c>
      <c r="I5846" t="s">
        <v>384</v>
      </c>
      <c r="J5846" t="s">
        <v>37</v>
      </c>
      <c r="K5846" t="s">
        <v>7</v>
      </c>
      <c r="L5846" t="s">
        <v>8</v>
      </c>
      <c r="M5846" t="s">
        <v>7</v>
      </c>
      <c r="N5846" t="s">
        <v>9</v>
      </c>
      <c r="O5846" t="s">
        <v>10</v>
      </c>
      <c r="P5846" s="83">
        <v>8</v>
      </c>
      <c r="Q5846">
        <v>6.49</v>
      </c>
      <c r="R5846">
        <f t="shared" si="195"/>
        <v>1.5099999999999998</v>
      </c>
      <c r="S5846" s="10">
        <f t="shared" si="197"/>
        <v>0.81125000000000003</v>
      </c>
    </row>
    <row r="5847" spans="1:19">
      <c r="A5847" s="83">
        <v>2021</v>
      </c>
      <c r="B5847" t="s">
        <v>1712</v>
      </c>
      <c r="C5847" t="s">
        <v>665</v>
      </c>
      <c r="D5847" t="s">
        <v>1713</v>
      </c>
      <c r="E5847" t="s">
        <v>2</v>
      </c>
      <c r="F5847" t="s">
        <v>864</v>
      </c>
      <c r="G5847" t="s">
        <v>1717</v>
      </c>
      <c r="H5847" t="s">
        <v>383</v>
      </c>
      <c r="I5847" t="s">
        <v>384</v>
      </c>
      <c r="J5847" t="s">
        <v>37</v>
      </c>
      <c r="K5847" t="s">
        <v>7</v>
      </c>
      <c r="L5847" t="s">
        <v>8</v>
      </c>
      <c r="M5847" t="s">
        <v>7</v>
      </c>
      <c r="N5847" t="s">
        <v>9</v>
      </c>
      <c r="O5847" t="s">
        <v>10</v>
      </c>
      <c r="P5847" s="83">
        <v>6</v>
      </c>
      <c r="Q5847">
        <v>5.01</v>
      </c>
      <c r="R5847">
        <f t="shared" si="195"/>
        <v>0.99000000000000021</v>
      </c>
      <c r="S5847" s="10">
        <f t="shared" si="197"/>
        <v>0.83499999999999996</v>
      </c>
    </row>
    <row r="5848" spans="1:19">
      <c r="A5848" s="83">
        <v>2021</v>
      </c>
      <c r="B5848" t="s">
        <v>1712</v>
      </c>
      <c r="C5848" t="s">
        <v>665</v>
      </c>
      <c r="D5848" t="s">
        <v>1713</v>
      </c>
      <c r="E5848" t="s">
        <v>2</v>
      </c>
      <c r="F5848" t="s">
        <v>866</v>
      </c>
      <c r="G5848" t="s">
        <v>1719</v>
      </c>
      <c r="H5848" t="s">
        <v>383</v>
      </c>
      <c r="I5848" t="s">
        <v>384</v>
      </c>
      <c r="J5848" t="s">
        <v>37</v>
      </c>
      <c r="K5848" t="s">
        <v>7</v>
      </c>
      <c r="L5848" t="s">
        <v>8</v>
      </c>
      <c r="M5848" t="s">
        <v>7</v>
      </c>
      <c r="N5848" t="s">
        <v>9</v>
      </c>
      <c r="O5848" t="s">
        <v>10</v>
      </c>
      <c r="P5848" s="83">
        <v>14</v>
      </c>
      <c r="Q5848">
        <v>12.01</v>
      </c>
      <c r="R5848">
        <f t="shared" si="195"/>
        <v>1.9900000000000002</v>
      </c>
      <c r="S5848" s="10">
        <f t="shared" si="197"/>
        <v>0.85785714285714287</v>
      </c>
    </row>
    <row r="5849" spans="1:19">
      <c r="A5849" s="83">
        <v>2021</v>
      </c>
      <c r="B5849" t="s">
        <v>1712</v>
      </c>
      <c r="C5849" t="s">
        <v>665</v>
      </c>
      <c r="D5849" t="s">
        <v>1713</v>
      </c>
      <c r="E5849" t="s">
        <v>2</v>
      </c>
      <c r="F5849" t="s">
        <v>1445</v>
      </c>
      <c r="G5849" t="s">
        <v>1714</v>
      </c>
      <c r="H5849" t="s">
        <v>383</v>
      </c>
      <c r="I5849" t="s">
        <v>384</v>
      </c>
      <c r="J5849" t="s">
        <v>37</v>
      </c>
      <c r="K5849" t="s">
        <v>7</v>
      </c>
      <c r="L5849" t="s">
        <v>8</v>
      </c>
      <c r="M5849" t="s">
        <v>7</v>
      </c>
      <c r="N5849" t="s">
        <v>9</v>
      </c>
      <c r="O5849" t="s">
        <v>10</v>
      </c>
      <c r="P5849" s="83">
        <v>13</v>
      </c>
      <c r="Q5849">
        <v>11.01</v>
      </c>
      <c r="R5849">
        <f t="shared" si="195"/>
        <v>1.9900000000000002</v>
      </c>
      <c r="S5849" s="10">
        <f t="shared" si="197"/>
        <v>0.84692307692307689</v>
      </c>
    </row>
    <row r="5850" spans="1:19">
      <c r="A5850" s="83">
        <v>2021</v>
      </c>
      <c r="B5850" t="s">
        <v>1712</v>
      </c>
      <c r="C5850" t="s">
        <v>665</v>
      </c>
      <c r="D5850" t="s">
        <v>1713</v>
      </c>
      <c r="E5850" t="s">
        <v>2</v>
      </c>
      <c r="F5850" t="s">
        <v>872</v>
      </c>
      <c r="G5850" t="s">
        <v>1716</v>
      </c>
      <c r="H5850" t="s">
        <v>383</v>
      </c>
      <c r="I5850" t="s">
        <v>384</v>
      </c>
      <c r="J5850" t="s">
        <v>37</v>
      </c>
      <c r="K5850" t="s">
        <v>7</v>
      </c>
      <c r="L5850" t="s">
        <v>8</v>
      </c>
      <c r="M5850" t="s">
        <v>7</v>
      </c>
      <c r="N5850" t="s">
        <v>9</v>
      </c>
      <c r="O5850" t="s">
        <v>10</v>
      </c>
      <c r="P5850" s="83">
        <v>10</v>
      </c>
      <c r="Q5850">
        <v>8.49</v>
      </c>
      <c r="R5850">
        <f t="shared" si="195"/>
        <v>1.5099999999999998</v>
      </c>
      <c r="S5850" s="10">
        <f t="shared" si="197"/>
        <v>0.84899999999999998</v>
      </c>
    </row>
    <row r="5851" spans="1:19">
      <c r="A5851" s="83">
        <v>2021</v>
      </c>
      <c r="B5851" t="s">
        <v>1712</v>
      </c>
      <c r="C5851" t="s">
        <v>665</v>
      </c>
      <c r="D5851" t="s">
        <v>1713</v>
      </c>
      <c r="E5851" t="s">
        <v>2</v>
      </c>
      <c r="F5851" t="s">
        <v>1483</v>
      </c>
      <c r="G5851" t="s">
        <v>1720</v>
      </c>
      <c r="H5851" t="s">
        <v>383</v>
      </c>
      <c r="I5851" t="s">
        <v>384</v>
      </c>
      <c r="J5851" t="s">
        <v>37</v>
      </c>
      <c r="K5851" t="s">
        <v>7</v>
      </c>
      <c r="L5851" t="s">
        <v>8</v>
      </c>
      <c r="M5851" t="s">
        <v>7</v>
      </c>
      <c r="N5851" t="s">
        <v>9</v>
      </c>
      <c r="O5851" t="s">
        <v>10</v>
      </c>
      <c r="P5851" s="83">
        <v>12</v>
      </c>
      <c r="Q5851">
        <v>8.5</v>
      </c>
      <c r="R5851">
        <f t="shared" si="195"/>
        <v>3.5</v>
      </c>
      <c r="S5851" s="10">
        <f t="shared" si="197"/>
        <v>0.70833333333333337</v>
      </c>
    </row>
    <row r="5852" spans="1:19">
      <c r="A5852" s="13">
        <v>2021</v>
      </c>
      <c r="B5852" s="11" t="s">
        <v>0</v>
      </c>
      <c r="C5852" s="11" t="s">
        <v>20</v>
      </c>
      <c r="D5852" s="11" t="s">
        <v>1713</v>
      </c>
      <c r="E5852" s="11" t="s">
        <v>2</v>
      </c>
      <c r="F5852" s="11" t="s">
        <v>1</v>
      </c>
      <c r="G5852" s="11" t="s">
        <v>1736</v>
      </c>
      <c r="H5852" s="11" t="s">
        <v>1705</v>
      </c>
      <c r="I5852" s="11" t="s">
        <v>1706</v>
      </c>
      <c r="J5852" s="11" t="s">
        <v>37</v>
      </c>
      <c r="K5852" s="11" t="s">
        <v>7</v>
      </c>
      <c r="L5852" s="11" t="s">
        <v>8</v>
      </c>
      <c r="M5852" s="11" t="s">
        <v>7</v>
      </c>
      <c r="N5852" s="11" t="s">
        <v>9</v>
      </c>
      <c r="O5852" s="11" t="s">
        <v>10</v>
      </c>
      <c r="P5852" s="88">
        <v>7</v>
      </c>
      <c r="Q5852" s="13">
        <v>0</v>
      </c>
      <c r="R5852" s="13">
        <v>0</v>
      </c>
      <c r="S5852" s="12">
        <f t="shared" si="197"/>
        <v>0</v>
      </c>
    </row>
    <row r="5853" spans="1:19">
      <c r="A5853" s="13">
        <v>2021</v>
      </c>
      <c r="B5853" s="11" t="s">
        <v>0</v>
      </c>
      <c r="C5853" s="11" t="s">
        <v>20</v>
      </c>
      <c r="D5853" s="11" t="s">
        <v>1713</v>
      </c>
      <c r="E5853" s="11" t="s">
        <v>2</v>
      </c>
      <c r="F5853" s="11" t="s">
        <v>1</v>
      </c>
      <c r="G5853" s="11" t="s">
        <v>1736</v>
      </c>
      <c r="H5853" s="11" t="s">
        <v>1705</v>
      </c>
      <c r="I5853" s="11" t="s">
        <v>1706</v>
      </c>
      <c r="J5853" s="11" t="s">
        <v>37</v>
      </c>
      <c r="K5853" s="11" t="s">
        <v>7</v>
      </c>
      <c r="L5853" s="11" t="s">
        <v>8</v>
      </c>
      <c r="M5853" s="11" t="s">
        <v>7</v>
      </c>
      <c r="N5853" s="11" t="s">
        <v>9</v>
      </c>
      <c r="O5853" s="11" t="s">
        <v>10</v>
      </c>
      <c r="P5853" s="88">
        <v>7</v>
      </c>
      <c r="Q5853" s="13">
        <v>0</v>
      </c>
      <c r="R5853" s="13">
        <v>0</v>
      </c>
      <c r="S5853" s="12">
        <f t="shared" si="197"/>
        <v>0</v>
      </c>
    </row>
    <row r="5854" spans="1:19">
      <c r="A5854" s="13">
        <v>2021</v>
      </c>
      <c r="B5854" s="11" t="s">
        <v>0</v>
      </c>
      <c r="C5854" s="11" t="s">
        <v>20</v>
      </c>
      <c r="D5854" s="11" t="s">
        <v>1713</v>
      </c>
      <c r="E5854" s="11" t="s">
        <v>2</v>
      </c>
      <c r="F5854" s="11" t="s">
        <v>1</v>
      </c>
      <c r="G5854" s="11" t="s">
        <v>1736</v>
      </c>
      <c r="H5854" s="11" t="s">
        <v>1705</v>
      </c>
      <c r="I5854" s="11" t="s">
        <v>1706</v>
      </c>
      <c r="J5854" s="11" t="s">
        <v>37</v>
      </c>
      <c r="K5854" s="11" t="s">
        <v>7</v>
      </c>
      <c r="L5854" s="11" t="s">
        <v>8</v>
      </c>
      <c r="M5854" s="11" t="s">
        <v>7</v>
      </c>
      <c r="N5854" s="11" t="s">
        <v>9</v>
      </c>
      <c r="O5854" s="11" t="s">
        <v>10</v>
      </c>
      <c r="P5854" s="88">
        <v>7</v>
      </c>
      <c r="Q5854" s="13">
        <v>0</v>
      </c>
      <c r="R5854" s="13">
        <v>0</v>
      </c>
      <c r="S5854" s="12">
        <f t="shared" si="197"/>
        <v>0</v>
      </c>
    </row>
    <row r="5855" spans="1:19">
      <c r="A5855" s="13">
        <v>2021</v>
      </c>
      <c r="B5855" s="11" t="s">
        <v>0</v>
      </c>
      <c r="C5855" s="11" t="s">
        <v>20</v>
      </c>
      <c r="D5855" s="11" t="s">
        <v>1713</v>
      </c>
      <c r="E5855" s="11" t="s">
        <v>2</v>
      </c>
      <c r="F5855" s="11" t="s">
        <v>1</v>
      </c>
      <c r="G5855" s="11" t="s">
        <v>1736</v>
      </c>
      <c r="H5855" s="11" t="s">
        <v>1705</v>
      </c>
      <c r="I5855" s="11" t="s">
        <v>1706</v>
      </c>
      <c r="J5855" s="11" t="s">
        <v>37</v>
      </c>
      <c r="K5855" s="11" t="s">
        <v>7</v>
      </c>
      <c r="L5855" s="11" t="s">
        <v>8</v>
      </c>
      <c r="M5855" s="11" t="s">
        <v>7</v>
      </c>
      <c r="N5855" s="11" t="s">
        <v>9</v>
      </c>
      <c r="O5855" s="11" t="s">
        <v>10</v>
      </c>
      <c r="P5855" s="88">
        <v>7</v>
      </c>
      <c r="Q5855" s="13">
        <v>4.75</v>
      </c>
      <c r="R5855" s="13">
        <f>P5855-Q5855</f>
        <v>2.25</v>
      </c>
      <c r="S5855" s="93">
        <f>Q5855/P5855</f>
        <v>0.6785714285714286</v>
      </c>
    </row>
    <row r="5856" spans="1:19">
      <c r="A5856" s="13">
        <v>2021</v>
      </c>
      <c r="B5856" s="11" t="s">
        <v>0</v>
      </c>
      <c r="C5856" s="11" t="s">
        <v>20</v>
      </c>
      <c r="D5856" s="11" t="s">
        <v>1713</v>
      </c>
      <c r="E5856" s="11" t="s">
        <v>2</v>
      </c>
      <c r="F5856" s="11" t="s">
        <v>1</v>
      </c>
      <c r="G5856" s="11" t="s">
        <v>1736</v>
      </c>
      <c r="H5856" s="11" t="s">
        <v>1705</v>
      </c>
      <c r="I5856" s="11" t="s">
        <v>1706</v>
      </c>
      <c r="J5856" s="11" t="s">
        <v>37</v>
      </c>
      <c r="K5856" s="11" t="s">
        <v>7</v>
      </c>
      <c r="L5856" s="11" t="s">
        <v>8</v>
      </c>
      <c r="M5856" s="11" t="s">
        <v>7</v>
      </c>
      <c r="N5856" s="11" t="s">
        <v>9</v>
      </c>
      <c r="O5856" s="11" t="s">
        <v>10</v>
      </c>
      <c r="P5856" s="88">
        <v>7</v>
      </c>
      <c r="Q5856" s="13">
        <v>0</v>
      </c>
      <c r="R5856" s="13">
        <v>0</v>
      </c>
      <c r="S5856" s="93">
        <f t="shared" ref="S5856:S5857" si="198">Q5856/P5856</f>
        <v>0</v>
      </c>
    </row>
    <row r="5857" spans="1:19">
      <c r="A5857" s="13">
        <v>2021</v>
      </c>
      <c r="B5857" s="11" t="s">
        <v>0</v>
      </c>
      <c r="C5857" s="11" t="s">
        <v>20</v>
      </c>
      <c r="D5857" s="11" t="s">
        <v>1713</v>
      </c>
      <c r="E5857" s="11" t="s">
        <v>2</v>
      </c>
      <c r="F5857" s="11" t="s">
        <v>1</v>
      </c>
      <c r="G5857" s="11" t="s">
        <v>1736</v>
      </c>
      <c r="H5857" s="11" t="s">
        <v>1705</v>
      </c>
      <c r="I5857" s="11" t="s">
        <v>1706</v>
      </c>
      <c r="J5857" s="11" t="s">
        <v>37</v>
      </c>
      <c r="K5857" s="11" t="s">
        <v>7</v>
      </c>
      <c r="L5857" s="11" t="s">
        <v>8</v>
      </c>
      <c r="M5857" s="11" t="s">
        <v>7</v>
      </c>
      <c r="N5857" s="11" t="s">
        <v>9</v>
      </c>
      <c r="O5857" s="11" t="s">
        <v>10</v>
      </c>
      <c r="P5857" s="88">
        <v>7</v>
      </c>
      <c r="Q5857" s="13">
        <v>0</v>
      </c>
      <c r="R5857" s="13">
        <v>0</v>
      </c>
      <c r="S5857" s="93">
        <f t="shared" si="198"/>
        <v>0</v>
      </c>
    </row>
    <row r="5858" spans="1:19">
      <c r="A5858" s="107" t="s">
        <v>1940</v>
      </c>
      <c r="B5858" s="107"/>
      <c r="C5858" s="107"/>
      <c r="D5858" s="107"/>
      <c r="E5858" s="107"/>
      <c r="F5858" s="107"/>
      <c r="G5858" s="107"/>
      <c r="H5858" s="107"/>
      <c r="I5858" s="107"/>
      <c r="J5858" s="107"/>
      <c r="K5858" s="107"/>
      <c r="L5858" s="107"/>
      <c r="M5858" s="107"/>
      <c r="N5858" s="107"/>
      <c r="O5858" s="107"/>
      <c r="P5858" s="107"/>
      <c r="Q5858" s="107"/>
      <c r="R5858" s="107"/>
      <c r="S5858" s="107"/>
    </row>
    <row r="5859" spans="1:19">
      <c r="A5859" t="s">
        <v>513</v>
      </c>
      <c r="C5859" s="66"/>
      <c r="E5859" s="66" t="s">
        <v>1737</v>
      </c>
      <c r="P5859" s="86"/>
    </row>
    <row r="5860" spans="1:19">
      <c r="A5860" s="83">
        <v>2021</v>
      </c>
      <c r="B5860" t="s">
        <v>1712</v>
      </c>
      <c r="C5860" t="s">
        <v>1226</v>
      </c>
      <c r="D5860" t="s">
        <v>1713</v>
      </c>
      <c r="E5860" t="s">
        <v>2</v>
      </c>
      <c r="F5860" t="s">
        <v>17</v>
      </c>
      <c r="G5860" t="s">
        <v>1724</v>
      </c>
      <c r="H5860" t="s">
        <v>1725</v>
      </c>
      <c r="I5860" t="s">
        <v>384</v>
      </c>
      <c r="J5860" t="s">
        <v>37</v>
      </c>
      <c r="K5860" t="s">
        <v>7</v>
      </c>
      <c r="L5860" t="s">
        <v>8</v>
      </c>
      <c r="M5860" t="s">
        <v>7</v>
      </c>
      <c r="N5860" t="s">
        <v>9</v>
      </c>
      <c r="O5860" t="s">
        <v>10</v>
      </c>
      <c r="P5860" s="83">
        <v>5</v>
      </c>
      <c r="Q5860">
        <v>2.99</v>
      </c>
      <c r="R5860">
        <v>2.0099999999999998</v>
      </c>
      <c r="S5860" s="10">
        <v>0.59800000000000009</v>
      </c>
    </row>
    <row r="5861" spans="1:19">
      <c r="A5861" s="83">
        <v>2021</v>
      </c>
      <c r="B5861" t="s">
        <v>1712</v>
      </c>
      <c r="C5861" t="s">
        <v>1226</v>
      </c>
      <c r="D5861" t="s">
        <v>1713</v>
      </c>
      <c r="E5861" t="s">
        <v>2</v>
      </c>
      <c r="F5861" t="s">
        <v>95</v>
      </c>
      <c r="G5861" t="s">
        <v>1730</v>
      </c>
      <c r="H5861" t="s">
        <v>1731</v>
      </c>
      <c r="I5861" t="s">
        <v>98</v>
      </c>
      <c r="J5861" t="s">
        <v>6</v>
      </c>
      <c r="K5861" t="s">
        <v>7</v>
      </c>
      <c r="L5861" t="s">
        <v>8</v>
      </c>
      <c r="M5861" t="s">
        <v>7</v>
      </c>
      <c r="N5861" t="s">
        <v>9</v>
      </c>
      <c r="O5861" t="s">
        <v>10</v>
      </c>
      <c r="P5861" s="83">
        <v>12</v>
      </c>
      <c r="Q5861">
        <v>6.66</v>
      </c>
      <c r="R5861">
        <v>5.34</v>
      </c>
      <c r="S5861" s="10">
        <v>0.55500000000000005</v>
      </c>
    </row>
    <row r="5862" spans="1:19">
      <c r="A5862" s="83">
        <v>2021</v>
      </c>
      <c r="B5862" t="s">
        <v>1712</v>
      </c>
      <c r="C5862" t="s">
        <v>665</v>
      </c>
      <c r="D5862" t="s">
        <v>1713</v>
      </c>
      <c r="E5862" t="s">
        <v>2</v>
      </c>
      <c r="F5862" t="s">
        <v>414</v>
      </c>
      <c r="G5862" t="s">
        <v>1715</v>
      </c>
      <c r="H5862" t="s">
        <v>383</v>
      </c>
      <c r="I5862" t="s">
        <v>384</v>
      </c>
      <c r="J5862" t="s">
        <v>37</v>
      </c>
      <c r="K5862" t="s">
        <v>8</v>
      </c>
      <c r="L5862" t="s">
        <v>40</v>
      </c>
      <c r="M5862" t="s">
        <v>8</v>
      </c>
      <c r="N5862" t="s">
        <v>7</v>
      </c>
      <c r="O5862" t="s">
        <v>650</v>
      </c>
      <c r="P5862" s="83">
        <v>3</v>
      </c>
      <c r="Q5862">
        <v>0</v>
      </c>
      <c r="R5862">
        <v>3</v>
      </c>
      <c r="S5862" s="10">
        <v>0</v>
      </c>
    </row>
    <row r="5863" spans="1:19">
      <c r="A5863" s="83">
        <v>2021</v>
      </c>
      <c r="B5863" t="s">
        <v>1712</v>
      </c>
      <c r="C5863" t="s">
        <v>665</v>
      </c>
      <c r="D5863" t="s">
        <v>1713</v>
      </c>
      <c r="E5863" t="s">
        <v>2</v>
      </c>
      <c r="F5863" t="s">
        <v>414</v>
      </c>
      <c r="G5863" t="s">
        <v>1715</v>
      </c>
      <c r="H5863" t="s">
        <v>383</v>
      </c>
      <c r="I5863" t="s">
        <v>384</v>
      </c>
      <c r="J5863" t="s">
        <v>37</v>
      </c>
      <c r="K5863" t="s">
        <v>8</v>
      </c>
      <c r="L5863" t="s">
        <v>40</v>
      </c>
      <c r="M5863" t="s">
        <v>8</v>
      </c>
      <c r="N5863" t="s">
        <v>40</v>
      </c>
      <c r="O5863" t="s">
        <v>1474</v>
      </c>
      <c r="P5863" s="83">
        <v>15</v>
      </c>
      <c r="Q5863">
        <v>0</v>
      </c>
      <c r="R5863">
        <v>15</v>
      </c>
      <c r="S5863" s="10">
        <v>0</v>
      </c>
    </row>
    <row r="5864" spans="1:19">
      <c r="A5864" s="83">
        <v>2021</v>
      </c>
      <c r="B5864" t="s">
        <v>1712</v>
      </c>
      <c r="C5864" t="s">
        <v>665</v>
      </c>
      <c r="D5864" t="s">
        <v>1713</v>
      </c>
      <c r="E5864" t="s">
        <v>2</v>
      </c>
      <c r="F5864" t="s">
        <v>414</v>
      </c>
      <c r="G5864" t="s">
        <v>1715</v>
      </c>
      <c r="H5864" t="s">
        <v>383</v>
      </c>
      <c r="I5864" t="s">
        <v>384</v>
      </c>
      <c r="J5864" t="s">
        <v>37</v>
      </c>
      <c r="K5864" t="s">
        <v>40</v>
      </c>
      <c r="L5864" t="s">
        <v>8</v>
      </c>
      <c r="M5864" t="s">
        <v>8</v>
      </c>
      <c r="N5864" t="s">
        <v>210</v>
      </c>
      <c r="O5864" t="s">
        <v>321</v>
      </c>
      <c r="P5864" s="83">
        <v>12</v>
      </c>
      <c r="Q5864">
        <v>2</v>
      </c>
      <c r="R5864">
        <v>10</v>
      </c>
      <c r="S5864" s="10">
        <v>0.16666666666666666</v>
      </c>
    </row>
    <row r="5865" spans="1:19">
      <c r="A5865" s="83">
        <v>2021</v>
      </c>
      <c r="B5865" t="s">
        <v>1712</v>
      </c>
      <c r="C5865" t="s">
        <v>665</v>
      </c>
      <c r="D5865" t="s">
        <v>1713</v>
      </c>
      <c r="E5865" t="s">
        <v>2</v>
      </c>
      <c r="F5865" t="s">
        <v>866</v>
      </c>
      <c r="G5865" t="s">
        <v>1719</v>
      </c>
      <c r="H5865" t="s">
        <v>383</v>
      </c>
      <c r="I5865" t="s">
        <v>384</v>
      </c>
      <c r="J5865" t="s">
        <v>37</v>
      </c>
      <c r="K5865" t="s">
        <v>8</v>
      </c>
      <c r="L5865" t="s">
        <v>40</v>
      </c>
      <c r="M5865" t="s">
        <v>8</v>
      </c>
      <c r="N5865" t="s">
        <v>117</v>
      </c>
      <c r="O5865" t="s">
        <v>717</v>
      </c>
      <c r="P5865" s="83">
        <v>600</v>
      </c>
      <c r="Q5865">
        <v>400</v>
      </c>
      <c r="R5865">
        <v>200</v>
      </c>
      <c r="S5865" s="10">
        <v>0.66666666666666663</v>
      </c>
    </row>
    <row r="5866" spans="1:19">
      <c r="A5866" s="83">
        <v>2021</v>
      </c>
      <c r="B5866" t="s">
        <v>1712</v>
      </c>
      <c r="C5866" t="s">
        <v>665</v>
      </c>
      <c r="D5866" t="s">
        <v>1713</v>
      </c>
      <c r="E5866" t="s">
        <v>2</v>
      </c>
      <c r="F5866" t="s">
        <v>866</v>
      </c>
      <c r="G5866" t="s">
        <v>1719</v>
      </c>
      <c r="H5866" t="s">
        <v>383</v>
      </c>
      <c r="I5866" t="s">
        <v>384</v>
      </c>
      <c r="J5866" t="s">
        <v>37</v>
      </c>
      <c r="K5866" t="s">
        <v>38</v>
      </c>
      <c r="L5866" t="s">
        <v>8</v>
      </c>
      <c r="M5866" t="s">
        <v>8</v>
      </c>
      <c r="N5866" t="s">
        <v>40</v>
      </c>
      <c r="O5866" t="s">
        <v>43</v>
      </c>
      <c r="P5866" s="83">
        <v>2</v>
      </c>
      <c r="Q5866">
        <v>0</v>
      </c>
      <c r="R5866">
        <v>2</v>
      </c>
      <c r="S5866" s="10">
        <v>0</v>
      </c>
    </row>
    <row r="5867" spans="1:19">
      <c r="A5867" s="83">
        <v>2021</v>
      </c>
      <c r="B5867" t="s">
        <v>1712</v>
      </c>
      <c r="C5867" t="s">
        <v>665</v>
      </c>
      <c r="D5867" t="s">
        <v>1713</v>
      </c>
      <c r="E5867" t="s">
        <v>2</v>
      </c>
      <c r="F5867" t="s">
        <v>866</v>
      </c>
      <c r="G5867" t="s">
        <v>1719</v>
      </c>
      <c r="H5867" t="s">
        <v>383</v>
      </c>
      <c r="I5867" t="s">
        <v>384</v>
      </c>
      <c r="J5867" t="s">
        <v>37</v>
      </c>
      <c r="K5867" t="s">
        <v>8</v>
      </c>
      <c r="L5867" t="s">
        <v>40</v>
      </c>
      <c r="M5867" t="s">
        <v>8</v>
      </c>
      <c r="N5867" t="s">
        <v>119</v>
      </c>
      <c r="O5867" t="s">
        <v>385</v>
      </c>
      <c r="P5867" s="83">
        <v>1000</v>
      </c>
      <c r="Q5867">
        <v>510</v>
      </c>
      <c r="R5867">
        <v>490</v>
      </c>
      <c r="S5867" s="10">
        <v>0.51</v>
      </c>
    </row>
    <row r="5868" spans="1:19">
      <c r="A5868" s="83">
        <v>2021</v>
      </c>
      <c r="B5868" t="s">
        <v>1712</v>
      </c>
      <c r="C5868" t="s">
        <v>665</v>
      </c>
      <c r="D5868" t="s">
        <v>1713</v>
      </c>
      <c r="E5868" t="s">
        <v>2</v>
      </c>
      <c r="F5868" t="s">
        <v>1445</v>
      </c>
      <c r="G5868" t="s">
        <v>1714</v>
      </c>
      <c r="H5868" t="s">
        <v>383</v>
      </c>
      <c r="I5868" t="s">
        <v>384</v>
      </c>
      <c r="J5868" t="s">
        <v>37</v>
      </c>
      <c r="K5868" t="s">
        <v>8</v>
      </c>
      <c r="L5868" t="s">
        <v>40</v>
      </c>
      <c r="M5868" t="s">
        <v>8</v>
      </c>
      <c r="N5868" t="s">
        <v>130</v>
      </c>
      <c r="O5868" t="s">
        <v>419</v>
      </c>
      <c r="P5868" s="83">
        <v>40</v>
      </c>
      <c r="Q5868">
        <v>22</v>
      </c>
      <c r="R5868">
        <v>18</v>
      </c>
      <c r="S5868" s="10">
        <v>0.55000000000000004</v>
      </c>
    </row>
    <row r="5869" spans="1:19">
      <c r="A5869" s="83">
        <v>2021</v>
      </c>
      <c r="B5869" t="s">
        <v>1712</v>
      </c>
      <c r="C5869" t="s">
        <v>665</v>
      </c>
      <c r="D5869" t="s">
        <v>1713</v>
      </c>
      <c r="E5869" t="s">
        <v>2</v>
      </c>
      <c r="F5869" t="s">
        <v>1445</v>
      </c>
      <c r="G5869" t="s">
        <v>1714</v>
      </c>
      <c r="H5869" t="s">
        <v>383</v>
      </c>
      <c r="I5869" t="s">
        <v>384</v>
      </c>
      <c r="J5869" t="s">
        <v>37</v>
      </c>
      <c r="K5869" t="s">
        <v>8</v>
      </c>
      <c r="L5869" t="s">
        <v>40</v>
      </c>
      <c r="M5869" t="s">
        <v>8</v>
      </c>
      <c r="N5869" t="s">
        <v>119</v>
      </c>
      <c r="O5869" t="s">
        <v>385</v>
      </c>
      <c r="P5869" s="83">
        <v>600</v>
      </c>
      <c r="Q5869">
        <v>280</v>
      </c>
      <c r="R5869">
        <v>320</v>
      </c>
      <c r="S5869" s="10">
        <v>0.46666666666666667</v>
      </c>
    </row>
    <row r="5870" spans="1:19">
      <c r="A5870" s="83">
        <v>2021</v>
      </c>
      <c r="B5870" t="s">
        <v>1712</v>
      </c>
      <c r="C5870" t="s">
        <v>665</v>
      </c>
      <c r="D5870" t="s">
        <v>1713</v>
      </c>
      <c r="E5870" t="s">
        <v>2</v>
      </c>
      <c r="F5870" t="s">
        <v>1445</v>
      </c>
      <c r="G5870" t="s">
        <v>1714</v>
      </c>
      <c r="H5870" t="s">
        <v>383</v>
      </c>
      <c r="I5870" t="s">
        <v>384</v>
      </c>
      <c r="J5870" t="s">
        <v>37</v>
      </c>
      <c r="K5870" t="s">
        <v>40</v>
      </c>
      <c r="L5870" t="s">
        <v>8</v>
      </c>
      <c r="M5870" t="s">
        <v>8</v>
      </c>
      <c r="N5870" t="s">
        <v>8</v>
      </c>
      <c r="O5870" t="s">
        <v>128</v>
      </c>
      <c r="P5870" s="83">
        <v>10</v>
      </c>
      <c r="Q5870">
        <v>6</v>
      </c>
      <c r="R5870">
        <v>4</v>
      </c>
      <c r="S5870" s="10">
        <v>0.6</v>
      </c>
    </row>
    <row r="5871" spans="1:19">
      <c r="A5871" s="83">
        <v>2021</v>
      </c>
      <c r="B5871" t="s">
        <v>1712</v>
      </c>
      <c r="C5871" t="s">
        <v>665</v>
      </c>
      <c r="D5871" t="s">
        <v>1713</v>
      </c>
      <c r="E5871" t="s">
        <v>2</v>
      </c>
      <c r="F5871" t="s">
        <v>1445</v>
      </c>
      <c r="G5871" t="s">
        <v>1714</v>
      </c>
      <c r="H5871" t="s">
        <v>383</v>
      </c>
      <c r="I5871" t="s">
        <v>384</v>
      </c>
      <c r="J5871" t="s">
        <v>37</v>
      </c>
      <c r="K5871" t="s">
        <v>8</v>
      </c>
      <c r="L5871" t="s">
        <v>40</v>
      </c>
      <c r="M5871" t="s">
        <v>8</v>
      </c>
      <c r="N5871" t="s">
        <v>217</v>
      </c>
      <c r="O5871" t="s">
        <v>548</v>
      </c>
      <c r="P5871" s="83">
        <v>40</v>
      </c>
      <c r="Q5871">
        <v>0</v>
      </c>
      <c r="R5871">
        <v>40</v>
      </c>
      <c r="S5871" s="10">
        <v>0</v>
      </c>
    </row>
    <row r="5872" spans="1:19">
      <c r="A5872" s="83">
        <v>2021</v>
      </c>
      <c r="B5872" t="s">
        <v>1712</v>
      </c>
      <c r="C5872" t="s">
        <v>665</v>
      </c>
      <c r="D5872" t="s">
        <v>1713</v>
      </c>
      <c r="E5872" t="s">
        <v>2</v>
      </c>
      <c r="F5872" t="s">
        <v>1445</v>
      </c>
      <c r="G5872" t="s">
        <v>1714</v>
      </c>
      <c r="H5872" t="s">
        <v>383</v>
      </c>
      <c r="I5872" t="s">
        <v>384</v>
      </c>
      <c r="J5872" t="s">
        <v>37</v>
      </c>
      <c r="K5872" t="s">
        <v>8</v>
      </c>
      <c r="L5872" t="s">
        <v>40</v>
      </c>
      <c r="M5872" t="s">
        <v>8</v>
      </c>
      <c r="N5872" t="s">
        <v>7</v>
      </c>
      <c r="O5872" t="s">
        <v>650</v>
      </c>
      <c r="P5872" s="83">
        <v>40</v>
      </c>
      <c r="Q5872">
        <v>14</v>
      </c>
      <c r="R5872">
        <v>26</v>
      </c>
      <c r="S5872" s="10">
        <v>0.35</v>
      </c>
    </row>
    <row r="5873" spans="1:19">
      <c r="A5873" s="83">
        <v>2021</v>
      </c>
      <c r="B5873" t="s">
        <v>1712</v>
      </c>
      <c r="C5873" t="s">
        <v>665</v>
      </c>
      <c r="D5873" t="s">
        <v>1713</v>
      </c>
      <c r="E5873" t="s">
        <v>2</v>
      </c>
      <c r="F5873" t="s">
        <v>1445</v>
      </c>
      <c r="G5873" t="s">
        <v>1714</v>
      </c>
      <c r="H5873" t="s">
        <v>383</v>
      </c>
      <c r="I5873" t="s">
        <v>384</v>
      </c>
      <c r="J5873" t="s">
        <v>37</v>
      </c>
      <c r="K5873" t="s">
        <v>8</v>
      </c>
      <c r="L5873" t="s">
        <v>40</v>
      </c>
      <c r="M5873" t="s">
        <v>8</v>
      </c>
      <c r="N5873" t="s">
        <v>201</v>
      </c>
      <c r="O5873" t="s">
        <v>392</v>
      </c>
      <c r="P5873" s="83">
        <v>40</v>
      </c>
      <c r="Q5873">
        <v>22</v>
      </c>
      <c r="R5873">
        <v>18</v>
      </c>
      <c r="S5873" s="10">
        <v>0.55000000000000004</v>
      </c>
    </row>
    <row r="5874" spans="1:19">
      <c r="A5874" s="83">
        <v>2021</v>
      </c>
      <c r="B5874" t="s">
        <v>1712</v>
      </c>
      <c r="C5874" t="s">
        <v>665</v>
      </c>
      <c r="D5874" t="s">
        <v>1713</v>
      </c>
      <c r="E5874" t="s">
        <v>2</v>
      </c>
      <c r="F5874" t="s">
        <v>1445</v>
      </c>
      <c r="G5874" t="s">
        <v>1714</v>
      </c>
      <c r="H5874" t="s">
        <v>383</v>
      </c>
      <c r="I5874" t="s">
        <v>384</v>
      </c>
      <c r="J5874" t="s">
        <v>37</v>
      </c>
      <c r="K5874" t="s">
        <v>38</v>
      </c>
      <c r="L5874" t="s">
        <v>8</v>
      </c>
      <c r="M5874" t="s">
        <v>8</v>
      </c>
      <c r="N5874" t="s">
        <v>7</v>
      </c>
      <c r="O5874" t="s">
        <v>39</v>
      </c>
      <c r="P5874" s="83">
        <v>1</v>
      </c>
      <c r="Q5874">
        <v>0</v>
      </c>
      <c r="R5874">
        <v>1</v>
      </c>
      <c r="S5874" s="10">
        <v>0</v>
      </c>
    </row>
    <row r="5875" spans="1:19">
      <c r="A5875" s="83">
        <v>2021</v>
      </c>
      <c r="B5875" t="s">
        <v>1712</v>
      </c>
      <c r="C5875" t="s">
        <v>665</v>
      </c>
      <c r="D5875" t="s">
        <v>1713</v>
      </c>
      <c r="E5875" t="s">
        <v>2</v>
      </c>
      <c r="F5875" t="s">
        <v>1445</v>
      </c>
      <c r="G5875" t="s">
        <v>1714</v>
      </c>
      <c r="H5875" t="s">
        <v>383</v>
      </c>
      <c r="I5875" t="s">
        <v>384</v>
      </c>
      <c r="J5875" t="s">
        <v>37</v>
      </c>
      <c r="K5875" t="s">
        <v>8</v>
      </c>
      <c r="L5875" t="s">
        <v>40</v>
      </c>
      <c r="M5875" t="s">
        <v>8</v>
      </c>
      <c r="N5875" t="s">
        <v>8</v>
      </c>
      <c r="O5875" t="s">
        <v>1471</v>
      </c>
      <c r="P5875" s="83">
        <v>40</v>
      </c>
      <c r="Q5875">
        <v>23</v>
      </c>
      <c r="R5875">
        <v>17</v>
      </c>
      <c r="S5875" s="10">
        <v>0.57499999999999996</v>
      </c>
    </row>
    <row r="5876" spans="1:19">
      <c r="A5876" s="83">
        <v>2021</v>
      </c>
      <c r="B5876" t="s">
        <v>1712</v>
      </c>
      <c r="C5876" t="s">
        <v>665</v>
      </c>
      <c r="D5876" t="s">
        <v>1713</v>
      </c>
      <c r="E5876" t="s">
        <v>2</v>
      </c>
      <c r="F5876" t="s">
        <v>1445</v>
      </c>
      <c r="G5876" t="s">
        <v>1714</v>
      </c>
      <c r="H5876" t="s">
        <v>383</v>
      </c>
      <c r="I5876" t="s">
        <v>384</v>
      </c>
      <c r="J5876" t="s">
        <v>37</v>
      </c>
      <c r="K5876" t="s">
        <v>40</v>
      </c>
      <c r="L5876" t="s">
        <v>8</v>
      </c>
      <c r="M5876" t="s">
        <v>8</v>
      </c>
      <c r="N5876" t="s">
        <v>130</v>
      </c>
      <c r="O5876" t="s">
        <v>319</v>
      </c>
      <c r="P5876" s="83">
        <v>1</v>
      </c>
      <c r="Q5876">
        <v>0</v>
      </c>
      <c r="R5876">
        <v>1</v>
      </c>
      <c r="S5876" s="10">
        <v>0</v>
      </c>
    </row>
    <row r="5877" spans="1:19">
      <c r="A5877" s="83">
        <v>2021</v>
      </c>
      <c r="B5877" t="s">
        <v>1712</v>
      </c>
      <c r="C5877" t="s">
        <v>665</v>
      </c>
      <c r="D5877" t="s">
        <v>1713</v>
      </c>
      <c r="E5877" t="s">
        <v>2</v>
      </c>
      <c r="F5877" t="s">
        <v>1445</v>
      </c>
      <c r="G5877" t="s">
        <v>1714</v>
      </c>
      <c r="H5877" t="s">
        <v>383</v>
      </c>
      <c r="I5877" t="s">
        <v>384</v>
      </c>
      <c r="J5877" t="s">
        <v>37</v>
      </c>
      <c r="K5877" t="s">
        <v>8</v>
      </c>
      <c r="L5877" t="s">
        <v>40</v>
      </c>
      <c r="M5877" t="s">
        <v>8</v>
      </c>
      <c r="N5877" t="s">
        <v>113</v>
      </c>
      <c r="O5877" t="s">
        <v>409</v>
      </c>
      <c r="P5877" s="83">
        <v>600</v>
      </c>
      <c r="Q5877">
        <v>280</v>
      </c>
      <c r="R5877">
        <v>320</v>
      </c>
      <c r="S5877" s="10">
        <v>0.46666666666666667</v>
      </c>
    </row>
    <row r="5878" spans="1:19">
      <c r="A5878" s="13">
        <v>2021</v>
      </c>
      <c r="B5878" s="11" t="s">
        <v>0</v>
      </c>
      <c r="C5878" s="11" t="s">
        <v>20</v>
      </c>
      <c r="D5878" s="11" t="s">
        <v>1713</v>
      </c>
      <c r="E5878" s="11" t="s">
        <v>2</v>
      </c>
      <c r="F5878" s="11" t="s">
        <v>1</v>
      </c>
      <c r="G5878" s="11" t="s">
        <v>1736</v>
      </c>
      <c r="H5878" s="11" t="s">
        <v>1705</v>
      </c>
      <c r="I5878" s="11" t="s">
        <v>1706</v>
      </c>
      <c r="J5878" s="11" t="s">
        <v>37</v>
      </c>
      <c r="K5878" s="11" t="s">
        <v>7</v>
      </c>
      <c r="L5878" s="11" t="s">
        <v>8</v>
      </c>
      <c r="M5878" s="11" t="s">
        <v>7</v>
      </c>
      <c r="N5878" s="11" t="s">
        <v>9</v>
      </c>
      <c r="O5878" s="11" t="s">
        <v>10</v>
      </c>
      <c r="P5878" s="88">
        <v>7</v>
      </c>
      <c r="Q5878" s="13">
        <v>0</v>
      </c>
      <c r="R5878" s="13">
        <v>0</v>
      </c>
      <c r="S5878" s="12">
        <f t="shared" ref="S5878:S5880" si="199">+Q5878/P5878</f>
        <v>0</v>
      </c>
    </row>
    <row r="5879" spans="1:19">
      <c r="A5879" s="13">
        <v>2021</v>
      </c>
      <c r="B5879" s="11" t="s">
        <v>0</v>
      </c>
      <c r="C5879" s="11" t="s">
        <v>20</v>
      </c>
      <c r="D5879" s="11" t="s">
        <v>1713</v>
      </c>
      <c r="E5879" s="11" t="s">
        <v>2</v>
      </c>
      <c r="F5879" s="11" t="s">
        <v>1</v>
      </c>
      <c r="G5879" s="11" t="s">
        <v>1736</v>
      </c>
      <c r="H5879" s="11" t="s">
        <v>1705</v>
      </c>
      <c r="I5879" s="11" t="s">
        <v>1706</v>
      </c>
      <c r="J5879" s="11" t="s">
        <v>37</v>
      </c>
      <c r="K5879" s="11" t="s">
        <v>7</v>
      </c>
      <c r="L5879" s="11" t="s">
        <v>8</v>
      </c>
      <c r="M5879" s="11" t="s">
        <v>7</v>
      </c>
      <c r="N5879" s="11" t="s">
        <v>9</v>
      </c>
      <c r="O5879" s="11" t="s">
        <v>10</v>
      </c>
      <c r="P5879" s="88">
        <v>7</v>
      </c>
      <c r="Q5879" s="13">
        <v>0</v>
      </c>
      <c r="R5879" s="13">
        <v>0</v>
      </c>
      <c r="S5879" s="12">
        <f t="shared" si="199"/>
        <v>0</v>
      </c>
    </row>
    <row r="5880" spans="1:19">
      <c r="A5880" s="13">
        <v>2021</v>
      </c>
      <c r="B5880" s="11" t="s">
        <v>0</v>
      </c>
      <c r="C5880" s="11" t="s">
        <v>20</v>
      </c>
      <c r="D5880" s="11" t="s">
        <v>1713</v>
      </c>
      <c r="E5880" s="11" t="s">
        <v>2</v>
      </c>
      <c r="F5880" s="11" t="s">
        <v>1</v>
      </c>
      <c r="G5880" s="11" t="s">
        <v>1736</v>
      </c>
      <c r="H5880" s="11" t="s">
        <v>1705</v>
      </c>
      <c r="I5880" s="11" t="s">
        <v>1706</v>
      </c>
      <c r="J5880" s="11" t="s">
        <v>37</v>
      </c>
      <c r="K5880" s="11" t="s">
        <v>7</v>
      </c>
      <c r="L5880" s="11" t="s">
        <v>8</v>
      </c>
      <c r="M5880" s="11" t="s">
        <v>7</v>
      </c>
      <c r="N5880" s="11" t="s">
        <v>9</v>
      </c>
      <c r="O5880" s="11" t="s">
        <v>10</v>
      </c>
      <c r="P5880" s="88">
        <v>7</v>
      </c>
      <c r="Q5880" s="13">
        <v>0</v>
      </c>
      <c r="R5880" s="13">
        <v>0</v>
      </c>
      <c r="S5880" s="12">
        <f t="shared" si="199"/>
        <v>0</v>
      </c>
    </row>
    <row r="5881" spans="1:19">
      <c r="A5881" s="13">
        <v>2021</v>
      </c>
      <c r="B5881" s="11" t="s">
        <v>0</v>
      </c>
      <c r="C5881" s="11" t="s">
        <v>20</v>
      </c>
      <c r="D5881" s="11" t="s">
        <v>1713</v>
      </c>
      <c r="E5881" s="11" t="s">
        <v>2</v>
      </c>
      <c r="F5881" s="11" t="s">
        <v>1</v>
      </c>
      <c r="G5881" s="11" t="s">
        <v>1736</v>
      </c>
      <c r="H5881" s="11" t="s">
        <v>1705</v>
      </c>
      <c r="I5881" s="11" t="s">
        <v>1706</v>
      </c>
      <c r="J5881" s="11" t="s">
        <v>37</v>
      </c>
      <c r="K5881" s="11" t="s">
        <v>7</v>
      </c>
      <c r="L5881" s="11" t="s">
        <v>8</v>
      </c>
      <c r="M5881" s="11" t="s">
        <v>7</v>
      </c>
      <c r="N5881" s="11" t="s">
        <v>9</v>
      </c>
      <c r="O5881" s="11" t="s">
        <v>10</v>
      </c>
      <c r="P5881" s="88">
        <v>7</v>
      </c>
      <c r="Q5881" s="13">
        <v>4.75</v>
      </c>
      <c r="R5881" s="13">
        <f>P5881-Q5881</f>
        <v>2.25</v>
      </c>
      <c r="S5881" s="93">
        <f>Q5881/P5881</f>
        <v>0.6785714285714286</v>
      </c>
    </row>
    <row r="5882" spans="1:19">
      <c r="A5882" s="13">
        <v>2021</v>
      </c>
      <c r="B5882" s="11" t="s">
        <v>0</v>
      </c>
      <c r="C5882" s="11" t="s">
        <v>20</v>
      </c>
      <c r="D5882" s="11" t="s">
        <v>1713</v>
      </c>
      <c r="E5882" s="11" t="s">
        <v>2</v>
      </c>
      <c r="F5882" s="11" t="s">
        <v>1</v>
      </c>
      <c r="G5882" s="11" t="s">
        <v>1736</v>
      </c>
      <c r="H5882" s="11" t="s">
        <v>1705</v>
      </c>
      <c r="I5882" s="11" t="s">
        <v>1706</v>
      </c>
      <c r="J5882" s="11" t="s">
        <v>37</v>
      </c>
      <c r="K5882" s="11" t="s">
        <v>7</v>
      </c>
      <c r="L5882" s="11" t="s">
        <v>8</v>
      </c>
      <c r="M5882" s="11" t="s">
        <v>7</v>
      </c>
      <c r="N5882" s="11" t="s">
        <v>9</v>
      </c>
      <c r="O5882" s="11" t="s">
        <v>10</v>
      </c>
      <c r="P5882" s="88">
        <v>7</v>
      </c>
      <c r="Q5882" s="13">
        <v>0</v>
      </c>
      <c r="R5882" s="13">
        <v>0</v>
      </c>
      <c r="S5882" s="93">
        <f t="shared" ref="S5882:S5883" si="200">Q5882/P5882</f>
        <v>0</v>
      </c>
    </row>
    <row r="5883" spans="1:19">
      <c r="A5883" s="13">
        <v>2021</v>
      </c>
      <c r="B5883" s="11" t="s">
        <v>0</v>
      </c>
      <c r="C5883" s="11" t="s">
        <v>20</v>
      </c>
      <c r="D5883" s="11" t="s">
        <v>1713</v>
      </c>
      <c r="E5883" s="11" t="s">
        <v>2</v>
      </c>
      <c r="F5883" s="11" t="s">
        <v>1</v>
      </c>
      <c r="G5883" s="11" t="s">
        <v>1736</v>
      </c>
      <c r="H5883" s="11" t="s">
        <v>1705</v>
      </c>
      <c r="I5883" s="11" t="s">
        <v>1706</v>
      </c>
      <c r="J5883" s="11" t="s">
        <v>37</v>
      </c>
      <c r="K5883" s="11" t="s">
        <v>7</v>
      </c>
      <c r="L5883" s="11" t="s">
        <v>8</v>
      </c>
      <c r="M5883" s="11" t="s">
        <v>7</v>
      </c>
      <c r="N5883" s="11" t="s">
        <v>9</v>
      </c>
      <c r="O5883" s="11" t="s">
        <v>10</v>
      </c>
      <c r="P5883" s="88">
        <v>7</v>
      </c>
      <c r="Q5883" s="13">
        <v>0</v>
      </c>
      <c r="R5883" s="13">
        <v>0</v>
      </c>
      <c r="S5883" s="93">
        <f t="shared" si="200"/>
        <v>0</v>
      </c>
    </row>
    <row r="5884" spans="1:19">
      <c r="A5884" t="s">
        <v>517</v>
      </c>
      <c r="C5884" s="66"/>
      <c r="D5884" s="66"/>
      <c r="E5884" s="66" t="s">
        <v>1738</v>
      </c>
      <c r="P5884" s="86"/>
    </row>
    <row r="5885" spans="1:19">
      <c r="A5885" s="83">
        <v>2021</v>
      </c>
      <c r="B5885" t="s">
        <v>1712</v>
      </c>
      <c r="C5885" t="s">
        <v>1226</v>
      </c>
      <c r="D5885" t="s">
        <v>1713</v>
      </c>
      <c r="E5885" t="s">
        <v>2</v>
      </c>
      <c r="F5885" t="s">
        <v>23</v>
      </c>
      <c r="G5885" t="s">
        <v>1728</v>
      </c>
      <c r="H5885" t="s">
        <v>1729</v>
      </c>
      <c r="I5885" t="s">
        <v>384</v>
      </c>
      <c r="J5885" t="s">
        <v>37</v>
      </c>
      <c r="K5885" t="s">
        <v>7</v>
      </c>
      <c r="L5885" t="s">
        <v>8</v>
      </c>
      <c r="M5885" t="s">
        <v>7</v>
      </c>
      <c r="N5885" t="s">
        <v>9</v>
      </c>
      <c r="O5885" t="s">
        <v>10</v>
      </c>
      <c r="P5885" s="83">
        <v>10</v>
      </c>
      <c r="Q5885">
        <v>8.84</v>
      </c>
      <c r="R5885">
        <v>1.1600000000000001</v>
      </c>
      <c r="S5885" s="10">
        <v>0.88400000000000001</v>
      </c>
    </row>
    <row r="5886" spans="1:19">
      <c r="A5886" s="83">
        <v>2021</v>
      </c>
      <c r="B5886" t="s">
        <v>1712</v>
      </c>
      <c r="C5886" t="s">
        <v>665</v>
      </c>
      <c r="D5886" t="s">
        <v>1713</v>
      </c>
      <c r="E5886" t="s">
        <v>2</v>
      </c>
      <c r="F5886" t="s">
        <v>414</v>
      </c>
      <c r="G5886" t="s">
        <v>1715</v>
      </c>
      <c r="H5886" t="s">
        <v>383</v>
      </c>
      <c r="I5886" t="s">
        <v>384</v>
      </c>
      <c r="J5886" t="s">
        <v>37</v>
      </c>
      <c r="K5886" t="s">
        <v>7</v>
      </c>
      <c r="L5886" t="s">
        <v>8</v>
      </c>
      <c r="M5886" t="s">
        <v>7</v>
      </c>
      <c r="N5886" t="s">
        <v>9</v>
      </c>
      <c r="O5886" t="s">
        <v>10</v>
      </c>
      <c r="P5886" s="83">
        <v>9</v>
      </c>
      <c r="Q5886">
        <v>8</v>
      </c>
      <c r="R5886">
        <v>1</v>
      </c>
      <c r="S5886" s="10">
        <v>0.88888888888888884</v>
      </c>
    </row>
    <row r="5887" spans="1:19">
      <c r="A5887" s="83">
        <v>2021</v>
      </c>
      <c r="B5887" t="s">
        <v>1712</v>
      </c>
      <c r="C5887" t="s">
        <v>665</v>
      </c>
      <c r="D5887" t="s">
        <v>1713</v>
      </c>
      <c r="E5887" t="s">
        <v>2</v>
      </c>
      <c r="F5887" t="s">
        <v>859</v>
      </c>
      <c r="G5887" t="s">
        <v>1722</v>
      </c>
      <c r="H5887" t="s">
        <v>383</v>
      </c>
      <c r="I5887" t="s">
        <v>384</v>
      </c>
      <c r="J5887" t="s">
        <v>37</v>
      </c>
      <c r="K5887" t="s">
        <v>7</v>
      </c>
      <c r="L5887" t="s">
        <v>8</v>
      </c>
      <c r="M5887" t="s">
        <v>7</v>
      </c>
      <c r="N5887" t="s">
        <v>9</v>
      </c>
      <c r="O5887" t="s">
        <v>10</v>
      </c>
      <c r="P5887" s="83">
        <v>8</v>
      </c>
      <c r="Q5887">
        <v>6.49</v>
      </c>
      <c r="R5887">
        <v>1.5099999999999998</v>
      </c>
      <c r="S5887" s="10">
        <v>0.81125000000000003</v>
      </c>
    </row>
    <row r="5888" spans="1:19">
      <c r="A5888" s="83">
        <v>2021</v>
      </c>
      <c r="B5888" t="s">
        <v>1712</v>
      </c>
      <c r="C5888" t="s">
        <v>665</v>
      </c>
      <c r="D5888" t="s">
        <v>1713</v>
      </c>
      <c r="E5888" t="s">
        <v>2</v>
      </c>
      <c r="F5888" t="s">
        <v>864</v>
      </c>
      <c r="G5888" t="s">
        <v>1717</v>
      </c>
      <c r="H5888" t="s">
        <v>383</v>
      </c>
      <c r="I5888" t="s">
        <v>384</v>
      </c>
      <c r="J5888" t="s">
        <v>37</v>
      </c>
      <c r="K5888" t="s">
        <v>7</v>
      </c>
      <c r="L5888" t="s">
        <v>8</v>
      </c>
      <c r="M5888" t="s">
        <v>7</v>
      </c>
      <c r="N5888" t="s">
        <v>9</v>
      </c>
      <c r="O5888" t="s">
        <v>10</v>
      </c>
      <c r="P5888" s="83">
        <v>6</v>
      </c>
      <c r="Q5888">
        <v>5.01</v>
      </c>
      <c r="R5888">
        <v>0.99000000000000021</v>
      </c>
      <c r="S5888" s="10">
        <v>0.83499999999999996</v>
      </c>
    </row>
    <row r="5889" spans="1:19">
      <c r="A5889" s="83">
        <v>2021</v>
      </c>
      <c r="B5889" t="s">
        <v>1712</v>
      </c>
      <c r="C5889" t="s">
        <v>665</v>
      </c>
      <c r="D5889" t="s">
        <v>1713</v>
      </c>
      <c r="E5889" t="s">
        <v>2</v>
      </c>
      <c r="F5889" t="s">
        <v>866</v>
      </c>
      <c r="G5889" t="s">
        <v>1719</v>
      </c>
      <c r="H5889" t="s">
        <v>383</v>
      </c>
      <c r="I5889" t="s">
        <v>384</v>
      </c>
      <c r="J5889" t="s">
        <v>37</v>
      </c>
      <c r="K5889" t="s">
        <v>7</v>
      </c>
      <c r="L5889" t="s">
        <v>8</v>
      </c>
      <c r="M5889" t="s">
        <v>7</v>
      </c>
      <c r="N5889" t="s">
        <v>9</v>
      </c>
      <c r="O5889" t="s">
        <v>10</v>
      </c>
      <c r="P5889" s="83">
        <v>14</v>
      </c>
      <c r="Q5889">
        <v>12.01</v>
      </c>
      <c r="R5889">
        <v>1.9900000000000002</v>
      </c>
      <c r="S5889" s="10">
        <v>0.85785714285714287</v>
      </c>
    </row>
    <row r="5890" spans="1:19">
      <c r="A5890" s="83">
        <v>2021</v>
      </c>
      <c r="B5890" t="s">
        <v>1712</v>
      </c>
      <c r="C5890" t="s">
        <v>665</v>
      </c>
      <c r="D5890" t="s">
        <v>1713</v>
      </c>
      <c r="E5890" t="s">
        <v>2</v>
      </c>
      <c r="F5890" t="s">
        <v>866</v>
      </c>
      <c r="G5890" t="s">
        <v>1719</v>
      </c>
      <c r="H5890" t="s">
        <v>383</v>
      </c>
      <c r="I5890" t="s">
        <v>384</v>
      </c>
      <c r="J5890" t="s">
        <v>37</v>
      </c>
      <c r="K5890" t="s">
        <v>8</v>
      </c>
      <c r="L5890" t="s">
        <v>40</v>
      </c>
      <c r="M5890" t="s">
        <v>8</v>
      </c>
      <c r="N5890" t="s">
        <v>113</v>
      </c>
      <c r="O5890" t="s">
        <v>409</v>
      </c>
      <c r="P5890" s="83">
        <v>600</v>
      </c>
      <c r="Q5890">
        <v>510</v>
      </c>
      <c r="R5890">
        <v>90</v>
      </c>
      <c r="S5890" s="10">
        <v>0.85</v>
      </c>
    </row>
    <row r="5891" spans="1:19">
      <c r="A5891" s="83">
        <v>2021</v>
      </c>
      <c r="B5891" t="s">
        <v>1712</v>
      </c>
      <c r="C5891" t="s">
        <v>665</v>
      </c>
      <c r="D5891" t="s">
        <v>1713</v>
      </c>
      <c r="E5891" t="s">
        <v>2</v>
      </c>
      <c r="F5891" t="s">
        <v>1445</v>
      </c>
      <c r="G5891" t="s">
        <v>1714</v>
      </c>
      <c r="H5891" t="s">
        <v>383</v>
      </c>
      <c r="I5891" t="s">
        <v>384</v>
      </c>
      <c r="J5891" t="s">
        <v>37</v>
      </c>
      <c r="K5891" t="s">
        <v>8</v>
      </c>
      <c r="L5891" t="s">
        <v>40</v>
      </c>
      <c r="M5891" t="s">
        <v>8</v>
      </c>
      <c r="N5891" t="s">
        <v>210</v>
      </c>
      <c r="O5891" t="s">
        <v>1718</v>
      </c>
      <c r="P5891" s="83">
        <v>20</v>
      </c>
      <c r="Q5891">
        <v>14</v>
      </c>
      <c r="R5891">
        <v>6</v>
      </c>
      <c r="S5891" s="10">
        <v>0.7</v>
      </c>
    </row>
    <row r="5892" spans="1:19">
      <c r="A5892" s="83">
        <v>2021</v>
      </c>
      <c r="B5892" t="s">
        <v>1712</v>
      </c>
      <c r="C5892" t="s">
        <v>665</v>
      </c>
      <c r="D5892" t="s">
        <v>1713</v>
      </c>
      <c r="E5892" t="s">
        <v>2</v>
      </c>
      <c r="F5892" t="s">
        <v>1445</v>
      </c>
      <c r="G5892" t="s">
        <v>1714</v>
      </c>
      <c r="H5892" t="s">
        <v>383</v>
      </c>
      <c r="I5892" t="s">
        <v>384</v>
      </c>
      <c r="J5892" t="s">
        <v>37</v>
      </c>
      <c r="K5892" t="s">
        <v>7</v>
      </c>
      <c r="L5892" t="s">
        <v>8</v>
      </c>
      <c r="M5892" t="s">
        <v>7</v>
      </c>
      <c r="N5892" t="s">
        <v>9</v>
      </c>
      <c r="O5892" t="s">
        <v>10</v>
      </c>
      <c r="P5892" s="83">
        <v>13</v>
      </c>
      <c r="Q5892">
        <v>11.01</v>
      </c>
      <c r="R5892">
        <v>1.9900000000000002</v>
      </c>
      <c r="S5892" s="10">
        <v>0.84692307692307689</v>
      </c>
    </row>
    <row r="5893" spans="1:19">
      <c r="A5893" s="83">
        <v>2021</v>
      </c>
      <c r="B5893" t="s">
        <v>1712</v>
      </c>
      <c r="C5893" t="s">
        <v>665</v>
      </c>
      <c r="D5893" t="s">
        <v>1713</v>
      </c>
      <c r="E5893" t="s">
        <v>2</v>
      </c>
      <c r="F5893" t="s">
        <v>872</v>
      </c>
      <c r="G5893" t="s">
        <v>1716</v>
      </c>
      <c r="H5893" t="s">
        <v>383</v>
      </c>
      <c r="I5893" t="s">
        <v>384</v>
      </c>
      <c r="J5893" t="s">
        <v>37</v>
      </c>
      <c r="K5893" t="s">
        <v>7</v>
      </c>
      <c r="L5893" t="s">
        <v>8</v>
      </c>
      <c r="M5893" t="s">
        <v>7</v>
      </c>
      <c r="N5893" t="s">
        <v>9</v>
      </c>
      <c r="O5893" t="s">
        <v>10</v>
      </c>
      <c r="P5893" s="83">
        <v>10</v>
      </c>
      <c r="Q5893">
        <v>8.49</v>
      </c>
      <c r="R5893">
        <v>1.5099999999999998</v>
      </c>
      <c r="S5893" s="10">
        <v>0.84899999999999998</v>
      </c>
    </row>
    <row r="5894" spans="1:19">
      <c r="A5894" s="83">
        <v>2021</v>
      </c>
      <c r="B5894" t="s">
        <v>1712</v>
      </c>
      <c r="C5894" t="s">
        <v>665</v>
      </c>
      <c r="D5894" t="s">
        <v>1713</v>
      </c>
      <c r="E5894" t="s">
        <v>2</v>
      </c>
      <c r="F5894" t="s">
        <v>1483</v>
      </c>
      <c r="G5894" t="s">
        <v>1720</v>
      </c>
      <c r="H5894" t="s">
        <v>383</v>
      </c>
      <c r="I5894" t="s">
        <v>384</v>
      </c>
      <c r="J5894" t="s">
        <v>37</v>
      </c>
      <c r="K5894" t="s">
        <v>7</v>
      </c>
      <c r="L5894" t="s">
        <v>8</v>
      </c>
      <c r="M5894" t="s">
        <v>7</v>
      </c>
      <c r="N5894" t="s">
        <v>9</v>
      </c>
      <c r="O5894" t="s">
        <v>10</v>
      </c>
      <c r="P5894" s="83">
        <v>12</v>
      </c>
      <c r="Q5894">
        <v>8.5</v>
      </c>
      <c r="R5894">
        <v>3.5</v>
      </c>
      <c r="S5894" s="10">
        <v>0.70833333333333337</v>
      </c>
    </row>
    <row r="5895" spans="1:19">
      <c r="A5895" s="100" t="s">
        <v>1739</v>
      </c>
      <c r="B5895" s="66" t="s">
        <v>1740</v>
      </c>
      <c r="C5895" s="66"/>
      <c r="P5895" s="83"/>
      <c r="S5895" s="10"/>
    </row>
    <row r="5896" spans="1:19">
      <c r="A5896" s="83">
        <v>2021</v>
      </c>
      <c r="B5896" t="s">
        <v>1712</v>
      </c>
      <c r="C5896" t="s">
        <v>1226</v>
      </c>
      <c r="D5896" t="s">
        <v>1713</v>
      </c>
      <c r="E5896" t="s">
        <v>2</v>
      </c>
      <c r="F5896" t="s">
        <v>1</v>
      </c>
      <c r="G5896" t="s">
        <v>1723</v>
      </c>
      <c r="H5896" t="s">
        <v>383</v>
      </c>
      <c r="I5896" t="s">
        <v>384</v>
      </c>
      <c r="J5896" t="s">
        <v>37</v>
      </c>
      <c r="K5896" t="s">
        <v>7</v>
      </c>
      <c r="L5896" t="s">
        <v>8</v>
      </c>
      <c r="M5896" t="s">
        <v>7</v>
      </c>
      <c r="N5896" t="s">
        <v>9</v>
      </c>
      <c r="O5896" t="s">
        <v>10</v>
      </c>
      <c r="P5896" s="83">
        <v>18</v>
      </c>
      <c r="Q5896">
        <v>16.829999999999998</v>
      </c>
      <c r="R5896">
        <v>1.1700000000000017</v>
      </c>
      <c r="S5896" s="10">
        <v>0.93499999999999994</v>
      </c>
    </row>
    <row r="5897" spans="1:19">
      <c r="A5897" s="83">
        <v>2021</v>
      </c>
      <c r="B5897" t="s">
        <v>1712</v>
      </c>
      <c r="C5897" t="s">
        <v>1226</v>
      </c>
      <c r="D5897" t="s">
        <v>1713</v>
      </c>
      <c r="E5897" t="s">
        <v>2</v>
      </c>
      <c r="F5897" t="s">
        <v>20</v>
      </c>
      <c r="G5897" t="s">
        <v>1726</v>
      </c>
      <c r="H5897" t="s">
        <v>1727</v>
      </c>
      <c r="I5897" t="s">
        <v>384</v>
      </c>
      <c r="J5897" t="s">
        <v>37</v>
      </c>
      <c r="K5897" t="s">
        <v>7</v>
      </c>
      <c r="L5897" t="s">
        <v>8</v>
      </c>
      <c r="M5897" t="s">
        <v>7</v>
      </c>
      <c r="N5897" t="s">
        <v>9</v>
      </c>
      <c r="O5897" t="s">
        <v>10</v>
      </c>
      <c r="P5897" s="83">
        <v>8</v>
      </c>
      <c r="Q5897">
        <v>8</v>
      </c>
      <c r="R5897">
        <v>0</v>
      </c>
      <c r="S5897" s="10">
        <v>1</v>
      </c>
    </row>
    <row r="5898" spans="1:19">
      <c r="A5898" s="83">
        <v>2021</v>
      </c>
      <c r="B5898" t="s">
        <v>1712</v>
      </c>
      <c r="C5898" t="s">
        <v>1226</v>
      </c>
      <c r="D5898" t="s">
        <v>295</v>
      </c>
      <c r="E5898" t="s">
        <v>2</v>
      </c>
      <c r="F5898" t="s">
        <v>269</v>
      </c>
      <c r="G5898" t="s">
        <v>1732</v>
      </c>
      <c r="H5898" t="s">
        <v>1733</v>
      </c>
      <c r="I5898" t="s">
        <v>298</v>
      </c>
      <c r="J5898" t="s">
        <v>6</v>
      </c>
      <c r="K5898" t="s">
        <v>7</v>
      </c>
      <c r="L5898" t="s">
        <v>8</v>
      </c>
      <c r="M5898" t="s">
        <v>7</v>
      </c>
      <c r="N5898" t="s">
        <v>9</v>
      </c>
      <c r="O5898" t="s">
        <v>10</v>
      </c>
      <c r="P5898" s="83">
        <v>1</v>
      </c>
      <c r="Q5898">
        <v>1</v>
      </c>
      <c r="R5898">
        <v>0</v>
      </c>
      <c r="S5898" s="10">
        <v>1</v>
      </c>
    </row>
    <row r="5899" spans="1:19">
      <c r="A5899" s="83">
        <v>2021</v>
      </c>
      <c r="B5899" t="s">
        <v>1712</v>
      </c>
      <c r="C5899" t="s">
        <v>1226</v>
      </c>
      <c r="D5899" t="s">
        <v>299</v>
      </c>
      <c r="E5899" t="s">
        <v>2</v>
      </c>
      <c r="F5899" t="s">
        <v>269</v>
      </c>
      <c r="G5899" t="s">
        <v>1734</v>
      </c>
      <c r="H5899" t="s">
        <v>1735</v>
      </c>
      <c r="I5899" t="s">
        <v>298</v>
      </c>
      <c r="J5899" t="s">
        <v>6</v>
      </c>
      <c r="K5899" t="s">
        <v>7</v>
      </c>
      <c r="L5899" t="s">
        <v>8</v>
      </c>
      <c r="M5899" t="s">
        <v>7</v>
      </c>
      <c r="N5899" t="s">
        <v>9</v>
      </c>
      <c r="O5899" t="s">
        <v>10</v>
      </c>
      <c r="P5899" s="83">
        <v>11</v>
      </c>
      <c r="Q5899">
        <v>11</v>
      </c>
      <c r="R5899">
        <v>0</v>
      </c>
      <c r="S5899" s="10">
        <v>1</v>
      </c>
    </row>
    <row r="5900" spans="1:19">
      <c r="A5900" s="83">
        <v>2021</v>
      </c>
      <c r="B5900" t="s">
        <v>1712</v>
      </c>
      <c r="C5900" t="s">
        <v>665</v>
      </c>
      <c r="D5900" t="s">
        <v>1713</v>
      </c>
      <c r="E5900" t="s">
        <v>2</v>
      </c>
      <c r="F5900" t="s">
        <v>414</v>
      </c>
      <c r="G5900" t="s">
        <v>1715</v>
      </c>
      <c r="H5900" t="s">
        <v>383</v>
      </c>
      <c r="I5900" t="s">
        <v>384</v>
      </c>
      <c r="J5900" t="s">
        <v>37</v>
      </c>
      <c r="K5900" t="s">
        <v>40</v>
      </c>
      <c r="L5900" t="s">
        <v>8</v>
      </c>
      <c r="M5900" t="s">
        <v>8</v>
      </c>
      <c r="N5900" t="s">
        <v>130</v>
      </c>
      <c r="O5900" t="s">
        <v>319</v>
      </c>
      <c r="P5900" s="83">
        <v>3</v>
      </c>
      <c r="Q5900">
        <v>3</v>
      </c>
      <c r="R5900">
        <v>0</v>
      </c>
      <c r="S5900" s="10">
        <v>1</v>
      </c>
    </row>
    <row r="5901" spans="1:19">
      <c r="A5901" s="83">
        <v>2021</v>
      </c>
      <c r="B5901" t="s">
        <v>1712</v>
      </c>
      <c r="C5901" t="s">
        <v>665</v>
      </c>
      <c r="D5901" t="s">
        <v>1713</v>
      </c>
      <c r="E5901" t="s">
        <v>2</v>
      </c>
      <c r="F5901" t="s">
        <v>414</v>
      </c>
      <c r="G5901" t="s">
        <v>1715</v>
      </c>
      <c r="H5901" t="s">
        <v>383</v>
      </c>
      <c r="I5901" t="s">
        <v>384</v>
      </c>
      <c r="J5901" t="s">
        <v>37</v>
      </c>
      <c r="K5901" t="s">
        <v>8</v>
      </c>
      <c r="L5901" t="s">
        <v>40</v>
      </c>
      <c r="M5901" t="s">
        <v>8</v>
      </c>
      <c r="N5901" t="s">
        <v>38</v>
      </c>
      <c r="O5901" t="s">
        <v>688</v>
      </c>
      <c r="P5901" s="83">
        <v>10</v>
      </c>
      <c r="Q5901">
        <v>10</v>
      </c>
      <c r="R5901">
        <v>0</v>
      </c>
      <c r="S5901" s="10">
        <v>1</v>
      </c>
    </row>
    <row r="5902" spans="1:19">
      <c r="A5902" s="83">
        <v>2021</v>
      </c>
      <c r="B5902" t="s">
        <v>1712</v>
      </c>
      <c r="C5902" t="s">
        <v>665</v>
      </c>
      <c r="D5902" t="s">
        <v>1713</v>
      </c>
      <c r="E5902" t="s">
        <v>2</v>
      </c>
      <c r="F5902" t="s">
        <v>859</v>
      </c>
      <c r="G5902" t="s">
        <v>1722</v>
      </c>
      <c r="H5902" t="s">
        <v>383</v>
      </c>
      <c r="I5902" t="s">
        <v>384</v>
      </c>
      <c r="J5902" t="s">
        <v>37</v>
      </c>
      <c r="K5902" t="s">
        <v>38</v>
      </c>
      <c r="L5902" t="s">
        <v>8</v>
      </c>
      <c r="M5902" t="s">
        <v>8</v>
      </c>
      <c r="N5902" t="s">
        <v>7</v>
      </c>
      <c r="O5902" t="s">
        <v>39</v>
      </c>
      <c r="P5902" s="83">
        <v>1</v>
      </c>
      <c r="Q5902">
        <v>1</v>
      </c>
      <c r="R5902">
        <v>0</v>
      </c>
      <c r="S5902" s="10">
        <v>1</v>
      </c>
    </row>
    <row r="5903" spans="1:19">
      <c r="A5903" s="83">
        <v>2021</v>
      </c>
      <c r="B5903" t="s">
        <v>1712</v>
      </c>
      <c r="C5903" t="s">
        <v>665</v>
      </c>
      <c r="D5903" t="s">
        <v>1713</v>
      </c>
      <c r="E5903" t="s">
        <v>2</v>
      </c>
      <c r="F5903" t="s">
        <v>864</v>
      </c>
      <c r="G5903" t="s">
        <v>1717</v>
      </c>
      <c r="H5903" t="s">
        <v>383</v>
      </c>
      <c r="I5903" t="s">
        <v>384</v>
      </c>
      <c r="J5903" t="s">
        <v>37</v>
      </c>
      <c r="K5903" t="s">
        <v>8</v>
      </c>
      <c r="L5903" t="s">
        <v>40</v>
      </c>
      <c r="M5903" t="s">
        <v>8</v>
      </c>
      <c r="N5903" t="s">
        <v>201</v>
      </c>
      <c r="O5903" t="s">
        <v>392</v>
      </c>
      <c r="P5903" s="83">
        <v>80</v>
      </c>
      <c r="Q5903">
        <v>80</v>
      </c>
      <c r="R5903">
        <v>0</v>
      </c>
      <c r="S5903" s="10">
        <v>1</v>
      </c>
    </row>
    <row r="5904" spans="1:19">
      <c r="A5904" s="83">
        <v>2021</v>
      </c>
      <c r="B5904" t="s">
        <v>1712</v>
      </c>
      <c r="C5904" t="s">
        <v>665</v>
      </c>
      <c r="D5904" t="s">
        <v>1713</v>
      </c>
      <c r="E5904" t="s">
        <v>2</v>
      </c>
      <c r="F5904" t="s">
        <v>864</v>
      </c>
      <c r="G5904" t="s">
        <v>1717</v>
      </c>
      <c r="H5904" t="s">
        <v>383</v>
      </c>
      <c r="I5904" t="s">
        <v>384</v>
      </c>
      <c r="J5904" t="s">
        <v>37</v>
      </c>
      <c r="K5904" t="s">
        <v>40</v>
      </c>
      <c r="L5904" t="s">
        <v>8</v>
      </c>
      <c r="M5904" t="s">
        <v>8</v>
      </c>
      <c r="N5904" t="s">
        <v>217</v>
      </c>
      <c r="O5904" t="s">
        <v>376</v>
      </c>
      <c r="P5904" s="83">
        <v>2</v>
      </c>
      <c r="Q5904">
        <v>2</v>
      </c>
      <c r="R5904">
        <v>0</v>
      </c>
      <c r="S5904" s="10">
        <v>1</v>
      </c>
    </row>
    <row r="5905" spans="1:24">
      <c r="A5905" s="83">
        <v>2021</v>
      </c>
      <c r="B5905" t="s">
        <v>1712</v>
      </c>
      <c r="C5905" t="s">
        <v>665</v>
      </c>
      <c r="D5905" t="s">
        <v>1713</v>
      </c>
      <c r="E5905" t="s">
        <v>2</v>
      </c>
      <c r="F5905" t="s">
        <v>864</v>
      </c>
      <c r="G5905" t="s">
        <v>1717</v>
      </c>
      <c r="H5905" t="s">
        <v>383</v>
      </c>
      <c r="I5905" t="s">
        <v>384</v>
      </c>
      <c r="J5905" t="s">
        <v>37</v>
      </c>
      <c r="K5905" t="s">
        <v>40</v>
      </c>
      <c r="L5905" t="s">
        <v>8</v>
      </c>
      <c r="M5905" t="s">
        <v>8</v>
      </c>
      <c r="N5905" t="s">
        <v>205</v>
      </c>
      <c r="O5905" t="s">
        <v>312</v>
      </c>
      <c r="P5905" s="83">
        <v>2</v>
      </c>
      <c r="Q5905">
        <v>2</v>
      </c>
      <c r="R5905">
        <v>0</v>
      </c>
      <c r="S5905" s="10">
        <v>1</v>
      </c>
    </row>
    <row r="5906" spans="1:24">
      <c r="A5906" s="83">
        <v>2021</v>
      </c>
      <c r="B5906" t="s">
        <v>1712</v>
      </c>
      <c r="C5906" t="s">
        <v>665</v>
      </c>
      <c r="D5906" t="s">
        <v>1713</v>
      </c>
      <c r="E5906" t="s">
        <v>2</v>
      </c>
      <c r="F5906" t="s">
        <v>866</v>
      </c>
      <c r="G5906" t="s">
        <v>1719</v>
      </c>
      <c r="H5906" t="s">
        <v>383</v>
      </c>
      <c r="I5906" t="s">
        <v>384</v>
      </c>
      <c r="J5906" t="s">
        <v>37</v>
      </c>
      <c r="K5906" t="s">
        <v>40</v>
      </c>
      <c r="L5906" t="s">
        <v>8</v>
      </c>
      <c r="M5906" t="s">
        <v>8</v>
      </c>
      <c r="N5906" t="s">
        <v>205</v>
      </c>
      <c r="O5906" t="s">
        <v>312</v>
      </c>
      <c r="P5906" s="83">
        <v>1</v>
      </c>
      <c r="Q5906">
        <v>1</v>
      </c>
      <c r="R5906">
        <v>0</v>
      </c>
      <c r="S5906" s="10">
        <v>1</v>
      </c>
    </row>
    <row r="5907" spans="1:24">
      <c r="A5907" s="83">
        <v>2021</v>
      </c>
      <c r="B5907" t="s">
        <v>1712</v>
      </c>
      <c r="C5907" t="s">
        <v>665</v>
      </c>
      <c r="D5907" t="s">
        <v>1713</v>
      </c>
      <c r="E5907" t="s">
        <v>2</v>
      </c>
      <c r="F5907" t="s">
        <v>866</v>
      </c>
      <c r="G5907" t="s">
        <v>1719</v>
      </c>
      <c r="H5907" t="s">
        <v>383</v>
      </c>
      <c r="I5907" t="s">
        <v>384</v>
      </c>
      <c r="J5907" t="s">
        <v>37</v>
      </c>
      <c r="K5907" t="s">
        <v>38</v>
      </c>
      <c r="L5907" t="s">
        <v>8</v>
      </c>
      <c r="M5907" t="s">
        <v>40</v>
      </c>
      <c r="N5907" t="s">
        <v>40</v>
      </c>
      <c r="O5907" t="s">
        <v>159</v>
      </c>
      <c r="P5907" s="83">
        <v>1</v>
      </c>
      <c r="Q5907">
        <v>1</v>
      </c>
      <c r="R5907">
        <v>0</v>
      </c>
      <c r="S5907" s="10">
        <v>1</v>
      </c>
    </row>
    <row r="5908" spans="1:24">
      <c r="A5908" s="83">
        <v>2021</v>
      </c>
      <c r="B5908" t="s">
        <v>1712</v>
      </c>
      <c r="C5908" t="s">
        <v>665</v>
      </c>
      <c r="D5908" t="s">
        <v>1713</v>
      </c>
      <c r="E5908" t="s">
        <v>2</v>
      </c>
      <c r="F5908" t="s">
        <v>1445</v>
      </c>
      <c r="G5908" t="s">
        <v>1714</v>
      </c>
      <c r="H5908" t="s">
        <v>383</v>
      </c>
      <c r="I5908" t="s">
        <v>384</v>
      </c>
      <c r="J5908" t="s">
        <v>37</v>
      </c>
      <c r="K5908" t="s">
        <v>38</v>
      </c>
      <c r="L5908" t="s">
        <v>8</v>
      </c>
      <c r="M5908" t="s">
        <v>8</v>
      </c>
      <c r="N5908" t="s">
        <v>40</v>
      </c>
      <c r="O5908" t="s">
        <v>43</v>
      </c>
      <c r="P5908" s="83">
        <v>2</v>
      </c>
      <c r="Q5908">
        <v>2</v>
      </c>
      <c r="R5908">
        <v>0</v>
      </c>
      <c r="S5908" s="10">
        <v>1</v>
      </c>
    </row>
    <row r="5909" spans="1:24">
      <c r="A5909" s="83">
        <v>2021</v>
      </c>
      <c r="B5909" t="s">
        <v>1712</v>
      </c>
      <c r="C5909" t="s">
        <v>665</v>
      </c>
      <c r="D5909" t="s">
        <v>1713</v>
      </c>
      <c r="E5909" t="s">
        <v>2</v>
      </c>
      <c r="F5909" t="s">
        <v>1445</v>
      </c>
      <c r="G5909" t="s">
        <v>1714</v>
      </c>
      <c r="H5909" t="s">
        <v>383</v>
      </c>
      <c r="I5909" t="s">
        <v>384</v>
      </c>
      <c r="J5909" t="s">
        <v>37</v>
      </c>
      <c r="K5909" t="s">
        <v>38</v>
      </c>
      <c r="L5909" t="s">
        <v>8</v>
      </c>
      <c r="M5909" t="s">
        <v>8</v>
      </c>
      <c r="N5909" t="s">
        <v>38</v>
      </c>
      <c r="O5909" t="s">
        <v>44</v>
      </c>
      <c r="P5909" s="83">
        <v>1</v>
      </c>
      <c r="Q5909">
        <v>1</v>
      </c>
      <c r="R5909">
        <v>0</v>
      </c>
      <c r="S5909" s="10">
        <v>1</v>
      </c>
    </row>
    <row r="5910" spans="1:24">
      <c r="A5910" s="83">
        <v>2021</v>
      </c>
      <c r="B5910" t="s">
        <v>1712</v>
      </c>
      <c r="C5910" t="s">
        <v>665</v>
      </c>
      <c r="D5910" t="s">
        <v>1713</v>
      </c>
      <c r="E5910" t="s">
        <v>2</v>
      </c>
      <c r="F5910" t="s">
        <v>1445</v>
      </c>
      <c r="G5910" t="s">
        <v>1714</v>
      </c>
      <c r="H5910" t="s">
        <v>383</v>
      </c>
      <c r="I5910" t="s">
        <v>384</v>
      </c>
      <c r="J5910" t="s">
        <v>37</v>
      </c>
      <c r="K5910" t="s">
        <v>40</v>
      </c>
      <c r="L5910" t="s">
        <v>8</v>
      </c>
      <c r="M5910" t="s">
        <v>8</v>
      </c>
      <c r="N5910" t="s">
        <v>205</v>
      </c>
      <c r="O5910" t="s">
        <v>312</v>
      </c>
      <c r="P5910" s="83">
        <v>2</v>
      </c>
      <c r="Q5910">
        <v>2</v>
      </c>
      <c r="R5910">
        <v>0</v>
      </c>
      <c r="S5910" s="10">
        <v>1</v>
      </c>
    </row>
    <row r="5911" spans="1:24">
      <c r="A5911" s="83">
        <v>2021</v>
      </c>
      <c r="B5911" t="s">
        <v>1712</v>
      </c>
      <c r="C5911" t="s">
        <v>665</v>
      </c>
      <c r="D5911" t="s">
        <v>1713</v>
      </c>
      <c r="E5911" t="s">
        <v>2</v>
      </c>
      <c r="F5911" t="s">
        <v>872</v>
      </c>
      <c r="G5911" t="s">
        <v>1716</v>
      </c>
      <c r="H5911" t="s">
        <v>383</v>
      </c>
      <c r="I5911" t="s">
        <v>384</v>
      </c>
      <c r="J5911" t="s">
        <v>37</v>
      </c>
      <c r="K5911" t="s">
        <v>8</v>
      </c>
      <c r="L5911" t="s">
        <v>40</v>
      </c>
      <c r="M5911" t="s">
        <v>8</v>
      </c>
      <c r="N5911" t="s">
        <v>38</v>
      </c>
      <c r="O5911" t="s">
        <v>688</v>
      </c>
      <c r="P5911" s="83">
        <v>37</v>
      </c>
      <c r="Q5911">
        <v>37</v>
      </c>
      <c r="R5911">
        <v>0</v>
      </c>
      <c r="S5911" s="10">
        <v>1</v>
      </c>
    </row>
    <row r="5912" spans="1:24">
      <c r="A5912" s="83">
        <v>2021</v>
      </c>
      <c r="B5912" t="s">
        <v>1712</v>
      </c>
      <c r="C5912" t="s">
        <v>665</v>
      </c>
      <c r="D5912" t="s">
        <v>1713</v>
      </c>
      <c r="E5912" t="s">
        <v>2</v>
      </c>
      <c r="F5912" t="s">
        <v>1483</v>
      </c>
      <c r="G5912" t="s">
        <v>1720</v>
      </c>
      <c r="H5912" t="s">
        <v>383</v>
      </c>
      <c r="I5912" t="s">
        <v>384</v>
      </c>
      <c r="J5912" t="s">
        <v>37</v>
      </c>
      <c r="K5912" t="s">
        <v>8</v>
      </c>
      <c r="L5912" t="s">
        <v>40</v>
      </c>
      <c r="M5912" t="s">
        <v>8</v>
      </c>
      <c r="N5912" t="s">
        <v>9</v>
      </c>
      <c r="O5912" t="s">
        <v>1721</v>
      </c>
      <c r="P5912" s="83">
        <v>20</v>
      </c>
      <c r="Q5912">
        <v>20</v>
      </c>
      <c r="R5912">
        <v>0</v>
      </c>
      <c r="S5912" s="10">
        <v>1</v>
      </c>
      <c r="U5912" s="70">
        <f>AVERAGE(S5860:S5912)</f>
        <v>0.62548020661255954</v>
      </c>
      <c r="V5912" s="68" t="s">
        <v>503</v>
      </c>
    </row>
    <row r="5913" spans="1:24">
      <c r="A5913" s="105" t="s">
        <v>1941</v>
      </c>
      <c r="B5913" s="105"/>
      <c r="C5913" s="105"/>
      <c r="D5913" s="105"/>
      <c r="E5913" s="105"/>
      <c r="F5913" s="105"/>
      <c r="G5913" s="105"/>
      <c r="H5913" s="105"/>
      <c r="I5913" s="105"/>
      <c r="J5913" s="105"/>
      <c r="K5913" s="105"/>
      <c r="L5913" s="105"/>
      <c r="M5913" s="105"/>
      <c r="N5913" s="105"/>
      <c r="O5913" s="105"/>
      <c r="P5913" s="105"/>
      <c r="Q5913" s="105"/>
      <c r="R5913" s="105"/>
      <c r="S5913" s="105"/>
    </row>
    <row r="5914" spans="1:24">
      <c r="A5914" s="83"/>
      <c r="B5914" s="96" t="s">
        <v>1741</v>
      </c>
      <c r="C5914" s="66"/>
      <c r="D5914" s="66"/>
      <c r="E5914" s="66" t="s">
        <v>1742</v>
      </c>
      <c r="F5914" s="66"/>
      <c r="G5914" s="66"/>
      <c r="H5914" s="66"/>
      <c r="I5914" s="66"/>
      <c r="K5914" s="8">
        <v>2</v>
      </c>
      <c r="N5914" s="4">
        <v>1</v>
      </c>
      <c r="P5914" s="83"/>
      <c r="S5914" s="10"/>
    </row>
    <row r="5915" spans="1:24">
      <c r="A5915" s="83">
        <v>2021</v>
      </c>
      <c r="B5915" t="s">
        <v>1743</v>
      </c>
      <c r="C5915" t="s">
        <v>155</v>
      </c>
      <c r="D5915" t="s">
        <v>633</v>
      </c>
      <c r="E5915">
        <v>0</v>
      </c>
      <c r="F5915" t="s">
        <v>1</v>
      </c>
      <c r="G5915" t="s">
        <v>1744</v>
      </c>
      <c r="H5915" t="s">
        <v>1745</v>
      </c>
      <c r="I5915" t="s">
        <v>908</v>
      </c>
      <c r="J5915" t="s">
        <v>37</v>
      </c>
      <c r="K5915" s="14" t="s">
        <v>38</v>
      </c>
      <c r="L5915" s="14" t="s">
        <v>8</v>
      </c>
      <c r="M5915" s="14" t="s">
        <v>8</v>
      </c>
      <c r="N5915" s="14" t="s">
        <v>40</v>
      </c>
      <c r="O5915" t="s">
        <v>43</v>
      </c>
      <c r="P5915" s="83">
        <v>2</v>
      </c>
      <c r="Q5915">
        <v>2</v>
      </c>
      <c r="R5915">
        <f>+P5915-Q5915</f>
        <v>0</v>
      </c>
      <c r="S5915" s="10">
        <f>+Q5915/P5915</f>
        <v>1</v>
      </c>
    </row>
    <row r="5916" spans="1:24">
      <c r="A5916" s="83"/>
      <c r="K5916" s="103"/>
      <c r="L5916" s="103"/>
      <c r="M5916" s="103"/>
      <c r="N5916" s="20">
        <v>1</v>
      </c>
      <c r="P5916" s="83"/>
      <c r="S5916" s="10"/>
    </row>
    <row r="5917" spans="1:24">
      <c r="A5917" s="83">
        <v>2021</v>
      </c>
      <c r="B5917" t="s">
        <v>1743</v>
      </c>
      <c r="C5917" t="s">
        <v>155</v>
      </c>
      <c r="D5917" t="s">
        <v>633</v>
      </c>
      <c r="E5917" t="s">
        <v>2</v>
      </c>
      <c r="F5917" t="s">
        <v>1</v>
      </c>
      <c r="G5917" t="s">
        <v>1744</v>
      </c>
      <c r="H5917" t="s">
        <v>1745</v>
      </c>
      <c r="I5917" t="s">
        <v>908</v>
      </c>
      <c r="J5917" t="s">
        <v>37</v>
      </c>
      <c r="K5917" s="14" t="s">
        <v>38</v>
      </c>
      <c r="L5917" s="14" t="s">
        <v>8</v>
      </c>
      <c r="M5917" s="14" t="s">
        <v>8</v>
      </c>
      <c r="N5917" s="14" t="s">
        <v>7</v>
      </c>
      <c r="O5917" t="s">
        <v>39</v>
      </c>
      <c r="P5917" s="83">
        <v>2</v>
      </c>
      <c r="Q5917">
        <v>2</v>
      </c>
      <c r="R5917">
        <f>+P5917-Q5917</f>
        <v>0</v>
      </c>
      <c r="S5917" s="10">
        <f>+Q5917/P5917</f>
        <v>1</v>
      </c>
    </row>
    <row r="5918" spans="1:24">
      <c r="A5918" s="83"/>
      <c r="K5918" s="8">
        <v>9</v>
      </c>
      <c r="L5918" s="103"/>
      <c r="M5918" s="103"/>
      <c r="N5918" s="20">
        <v>1</v>
      </c>
      <c r="P5918" s="83"/>
      <c r="S5918" s="10"/>
    </row>
    <row r="5919" spans="1:24">
      <c r="A5919" s="83">
        <v>2021</v>
      </c>
      <c r="B5919" t="s">
        <v>1743</v>
      </c>
      <c r="C5919" t="s">
        <v>155</v>
      </c>
      <c r="D5919" t="s">
        <v>633</v>
      </c>
      <c r="E5919" t="s">
        <v>2</v>
      </c>
      <c r="F5919" t="s">
        <v>1</v>
      </c>
      <c r="G5919" t="s">
        <v>1744</v>
      </c>
      <c r="H5919" t="s">
        <v>1745</v>
      </c>
      <c r="I5919" t="s">
        <v>908</v>
      </c>
      <c r="J5919" t="s">
        <v>37</v>
      </c>
      <c r="K5919" s="14" t="s">
        <v>7</v>
      </c>
      <c r="L5919" s="14" t="s">
        <v>8</v>
      </c>
      <c r="M5919" s="14" t="s">
        <v>38</v>
      </c>
      <c r="N5919" s="14" t="s">
        <v>8</v>
      </c>
      <c r="O5919" t="s">
        <v>86</v>
      </c>
      <c r="P5919" s="83">
        <v>3</v>
      </c>
      <c r="Q5919">
        <v>3</v>
      </c>
      <c r="R5919">
        <f>+P5919-Q5919</f>
        <v>0</v>
      </c>
      <c r="S5919" s="10">
        <f>+Q5919/P5919</f>
        <v>1</v>
      </c>
    </row>
    <row r="5920" spans="1:24">
      <c r="A5920" s="83"/>
      <c r="K5920" s="103"/>
      <c r="L5920" s="103"/>
      <c r="M5920" s="103"/>
      <c r="N5920" s="20">
        <v>1</v>
      </c>
      <c r="P5920" s="83"/>
      <c r="S5920" s="10"/>
      <c r="W5920" s="68" t="s">
        <v>1942</v>
      </c>
      <c r="X5920" s="68"/>
    </row>
    <row r="5921" spans="1:24" ht="26.25">
      <c r="A5921" s="83">
        <v>2021</v>
      </c>
      <c r="B5921" t="s">
        <v>1743</v>
      </c>
      <c r="C5921" t="s">
        <v>155</v>
      </c>
      <c r="D5921" t="s">
        <v>633</v>
      </c>
      <c r="E5921" t="s">
        <v>2</v>
      </c>
      <c r="F5921" t="s">
        <v>1</v>
      </c>
      <c r="G5921" t="s">
        <v>1744</v>
      </c>
      <c r="H5921" t="s">
        <v>1745</v>
      </c>
      <c r="I5921" t="s">
        <v>908</v>
      </c>
      <c r="J5921" t="s">
        <v>37</v>
      </c>
      <c r="K5921" s="14" t="s">
        <v>7</v>
      </c>
      <c r="L5921" s="14" t="s">
        <v>8</v>
      </c>
      <c r="M5921" s="14" t="s">
        <v>38</v>
      </c>
      <c r="N5921" s="14" t="s">
        <v>40</v>
      </c>
      <c r="O5921" t="s">
        <v>85</v>
      </c>
      <c r="P5921" s="83">
        <v>3</v>
      </c>
      <c r="Q5921">
        <v>3</v>
      </c>
      <c r="R5921">
        <f>+P5921-Q5921</f>
        <v>0</v>
      </c>
      <c r="S5921" s="10">
        <f>+Q5921/P5921</f>
        <v>1</v>
      </c>
      <c r="W5921" s="69" t="s">
        <v>1170</v>
      </c>
      <c r="X5921" s="70">
        <v>0</v>
      </c>
    </row>
    <row r="5922" spans="1:24" ht="26.25">
      <c r="A5922" s="83"/>
      <c r="K5922" s="39"/>
      <c r="L5922" s="39"/>
      <c r="M5922" s="39"/>
      <c r="N5922" s="4">
        <v>7</v>
      </c>
      <c r="P5922" s="83"/>
      <c r="S5922" s="10"/>
      <c r="W5922" s="69" t="s">
        <v>1169</v>
      </c>
      <c r="X5922" s="70">
        <v>0</v>
      </c>
    </row>
    <row r="5923" spans="1:24" ht="26.25">
      <c r="A5923" s="83">
        <v>2021</v>
      </c>
      <c r="B5923" t="s">
        <v>1743</v>
      </c>
      <c r="C5923" t="s">
        <v>155</v>
      </c>
      <c r="D5923" t="s">
        <v>633</v>
      </c>
      <c r="E5923" t="s">
        <v>154</v>
      </c>
      <c r="F5923" t="s">
        <v>95</v>
      </c>
      <c r="G5923" t="s">
        <v>1746</v>
      </c>
      <c r="H5923" t="s">
        <v>97</v>
      </c>
      <c r="I5923" t="s">
        <v>98</v>
      </c>
      <c r="J5923" t="s">
        <v>6</v>
      </c>
      <c r="K5923" t="s">
        <v>7</v>
      </c>
      <c r="L5923" t="s">
        <v>8</v>
      </c>
      <c r="M5923" t="s">
        <v>7</v>
      </c>
      <c r="N5923" t="s">
        <v>9</v>
      </c>
      <c r="O5923" t="s">
        <v>10</v>
      </c>
      <c r="P5923" s="83">
        <v>10</v>
      </c>
      <c r="Q5923">
        <v>6.51</v>
      </c>
      <c r="R5923">
        <f t="shared" ref="R5923:R5928" si="201">+P5923-Q5923</f>
        <v>3.49</v>
      </c>
      <c r="S5923" s="10">
        <f t="shared" ref="S5923:S5928" si="202">+Q5923/P5923</f>
        <v>0.65100000000000002</v>
      </c>
      <c r="W5923" s="69" t="s">
        <v>1166</v>
      </c>
      <c r="X5923" s="70">
        <f>AVERAGE(S5915:S5917)</f>
        <v>1</v>
      </c>
    </row>
    <row r="5924" spans="1:24" ht="26.25">
      <c r="A5924" s="83">
        <v>2021</v>
      </c>
      <c r="B5924" t="s">
        <v>1743</v>
      </c>
      <c r="C5924" t="s">
        <v>155</v>
      </c>
      <c r="D5924" t="s">
        <v>633</v>
      </c>
      <c r="E5924" t="s">
        <v>2</v>
      </c>
      <c r="F5924" t="s">
        <v>1</v>
      </c>
      <c r="G5924" t="s">
        <v>1744</v>
      </c>
      <c r="H5924" t="s">
        <v>1745</v>
      </c>
      <c r="I5924" t="s">
        <v>908</v>
      </c>
      <c r="J5924" t="s">
        <v>37</v>
      </c>
      <c r="K5924" t="s">
        <v>7</v>
      </c>
      <c r="L5924" t="s">
        <v>8</v>
      </c>
      <c r="M5924" t="s">
        <v>7</v>
      </c>
      <c r="N5924" t="s">
        <v>9</v>
      </c>
      <c r="O5924" t="s">
        <v>10</v>
      </c>
      <c r="P5924" s="83">
        <v>6</v>
      </c>
      <c r="Q5924">
        <v>6</v>
      </c>
      <c r="R5924">
        <f t="shared" si="201"/>
        <v>0</v>
      </c>
      <c r="S5924" s="10">
        <f t="shared" si="202"/>
        <v>1</v>
      </c>
      <c r="W5924" s="69" t="s">
        <v>1167</v>
      </c>
      <c r="X5924" s="70">
        <f>AVERAGE(S5919:S5929)</f>
        <v>0.89899999999999991</v>
      </c>
    </row>
    <row r="5925" spans="1:24">
      <c r="A5925" s="83">
        <v>2021</v>
      </c>
      <c r="B5925" t="s">
        <v>1743</v>
      </c>
      <c r="C5925" t="s">
        <v>155</v>
      </c>
      <c r="D5925" t="s">
        <v>633</v>
      </c>
      <c r="E5925" t="s">
        <v>2</v>
      </c>
      <c r="F5925" t="s">
        <v>11</v>
      </c>
      <c r="G5925" t="s">
        <v>1747</v>
      </c>
      <c r="H5925" t="s">
        <v>1745</v>
      </c>
      <c r="I5925" t="s">
        <v>908</v>
      </c>
      <c r="J5925" t="s">
        <v>37</v>
      </c>
      <c r="K5925" t="s">
        <v>7</v>
      </c>
      <c r="L5925" t="s">
        <v>8</v>
      </c>
      <c r="M5925" t="s">
        <v>7</v>
      </c>
      <c r="N5925" t="s">
        <v>9</v>
      </c>
      <c r="O5925" t="s">
        <v>10</v>
      </c>
      <c r="P5925" s="83">
        <v>13</v>
      </c>
      <c r="Q5925">
        <v>13</v>
      </c>
      <c r="R5925">
        <f t="shared" si="201"/>
        <v>0</v>
      </c>
      <c r="S5925" s="10">
        <f t="shared" si="202"/>
        <v>1</v>
      </c>
    </row>
    <row r="5926" spans="1:24">
      <c r="A5926" s="83">
        <v>2021</v>
      </c>
      <c r="B5926" t="s">
        <v>1743</v>
      </c>
      <c r="C5926" t="s">
        <v>155</v>
      </c>
      <c r="D5926" t="s">
        <v>633</v>
      </c>
      <c r="E5926" t="s">
        <v>2</v>
      </c>
      <c r="F5926" t="s">
        <v>17</v>
      </c>
      <c r="G5926" t="s">
        <v>1748</v>
      </c>
      <c r="H5926" t="s">
        <v>1745</v>
      </c>
      <c r="I5926" t="s">
        <v>908</v>
      </c>
      <c r="J5926" t="s">
        <v>37</v>
      </c>
      <c r="K5926" t="s">
        <v>7</v>
      </c>
      <c r="L5926" t="s">
        <v>8</v>
      </c>
      <c r="M5926" t="s">
        <v>7</v>
      </c>
      <c r="N5926" t="s">
        <v>9</v>
      </c>
      <c r="O5926" t="s">
        <v>10</v>
      </c>
      <c r="P5926" s="83">
        <v>4</v>
      </c>
      <c r="Q5926">
        <v>4</v>
      </c>
      <c r="R5926">
        <f t="shared" si="201"/>
        <v>0</v>
      </c>
      <c r="S5926" s="10">
        <f t="shared" si="202"/>
        <v>1</v>
      </c>
    </row>
    <row r="5927" spans="1:24">
      <c r="A5927" s="83">
        <v>2021</v>
      </c>
      <c r="B5927" t="s">
        <v>1743</v>
      </c>
      <c r="C5927" t="s">
        <v>155</v>
      </c>
      <c r="D5927" t="s">
        <v>633</v>
      </c>
      <c r="E5927" t="s">
        <v>2</v>
      </c>
      <c r="F5927" t="s">
        <v>20</v>
      </c>
      <c r="G5927" t="s">
        <v>1749</v>
      </c>
      <c r="H5927" t="s">
        <v>1745</v>
      </c>
      <c r="I5927" t="s">
        <v>908</v>
      </c>
      <c r="J5927" t="s">
        <v>37</v>
      </c>
      <c r="K5927" t="s">
        <v>7</v>
      </c>
      <c r="L5927" t="s">
        <v>8</v>
      </c>
      <c r="M5927" t="s">
        <v>7</v>
      </c>
      <c r="N5927" t="s">
        <v>9</v>
      </c>
      <c r="O5927" t="s">
        <v>10</v>
      </c>
      <c r="P5927" s="83">
        <v>4</v>
      </c>
      <c r="Q5927">
        <v>3</v>
      </c>
      <c r="R5927">
        <f t="shared" si="201"/>
        <v>1</v>
      </c>
      <c r="S5927" s="10">
        <f t="shared" si="202"/>
        <v>0.75</v>
      </c>
    </row>
    <row r="5928" spans="1:24">
      <c r="A5928" s="83">
        <v>2021</v>
      </c>
      <c r="B5928" t="s">
        <v>1743</v>
      </c>
      <c r="C5928" t="s">
        <v>155</v>
      </c>
      <c r="D5928" t="s">
        <v>299</v>
      </c>
      <c r="E5928" t="s">
        <v>2</v>
      </c>
      <c r="F5928" t="s">
        <v>271</v>
      </c>
      <c r="G5928" t="s">
        <v>1750</v>
      </c>
      <c r="H5928" t="s">
        <v>1751</v>
      </c>
      <c r="I5928" t="s">
        <v>298</v>
      </c>
      <c r="J5928" t="s">
        <v>6</v>
      </c>
      <c r="K5928" t="s">
        <v>7</v>
      </c>
      <c r="L5928" t="s">
        <v>8</v>
      </c>
      <c r="M5928" t="s">
        <v>7</v>
      </c>
      <c r="N5928" t="s">
        <v>9</v>
      </c>
      <c r="O5928" t="s">
        <v>10</v>
      </c>
      <c r="P5928" s="83">
        <v>1</v>
      </c>
      <c r="Q5928">
        <v>1</v>
      </c>
      <c r="R5928">
        <f t="shared" si="201"/>
        <v>0</v>
      </c>
      <c r="S5928" s="10">
        <f t="shared" si="202"/>
        <v>1</v>
      </c>
    </row>
    <row r="5929" spans="1:24">
      <c r="A5929" s="13">
        <v>2021</v>
      </c>
      <c r="B5929" s="11" t="s">
        <v>0</v>
      </c>
      <c r="C5929" s="11" t="s">
        <v>20</v>
      </c>
      <c r="D5929" s="11" t="s">
        <v>633</v>
      </c>
      <c r="E5929" s="11" t="s">
        <v>2</v>
      </c>
      <c r="F5929" s="11" t="s">
        <v>1</v>
      </c>
      <c r="G5929" s="11" t="s">
        <v>1752</v>
      </c>
      <c r="H5929" s="11" t="s">
        <v>227</v>
      </c>
      <c r="I5929" s="11" t="s">
        <v>226</v>
      </c>
      <c r="J5929" s="11" t="s">
        <v>6</v>
      </c>
      <c r="K5929" s="11" t="s">
        <v>7</v>
      </c>
      <c r="L5929" s="11" t="s">
        <v>8</v>
      </c>
      <c r="M5929" s="11" t="s">
        <v>7</v>
      </c>
      <c r="N5929" s="11" t="s">
        <v>9</v>
      </c>
      <c r="O5929" s="11" t="s">
        <v>10</v>
      </c>
      <c r="P5929" s="88">
        <v>5</v>
      </c>
      <c r="Q5929" s="13">
        <v>3.45</v>
      </c>
      <c r="R5929" s="13">
        <f>P5929-Q5929</f>
        <v>1.5499999999999998</v>
      </c>
      <c r="S5929" s="93">
        <f>Q5929/P5929</f>
        <v>0.69000000000000006</v>
      </c>
    </row>
    <row r="5930" spans="1:24">
      <c r="A5930" s="107" t="s">
        <v>1943</v>
      </c>
      <c r="B5930" s="107"/>
      <c r="C5930" s="107"/>
      <c r="D5930" s="107"/>
      <c r="E5930" s="107"/>
      <c r="F5930" s="107"/>
      <c r="G5930" s="107"/>
      <c r="H5930" s="107"/>
      <c r="I5930" s="107"/>
      <c r="J5930" s="107"/>
      <c r="K5930" s="107"/>
      <c r="L5930" s="107"/>
      <c r="M5930" s="107"/>
      <c r="N5930" s="107"/>
      <c r="O5930" s="107"/>
      <c r="P5930" s="107"/>
      <c r="Q5930" s="107"/>
      <c r="R5930" s="107"/>
      <c r="S5930" s="107"/>
    </row>
    <row r="5931" spans="1:24">
      <c r="A5931" t="s">
        <v>513</v>
      </c>
      <c r="D5931" s="66"/>
      <c r="E5931" s="66" t="s">
        <v>1753</v>
      </c>
      <c r="F5931" s="66"/>
      <c r="P5931" s="83"/>
      <c r="S5931" s="10"/>
    </row>
    <row r="5932" spans="1:24">
      <c r="A5932" s="83">
        <v>2021</v>
      </c>
      <c r="B5932" t="s">
        <v>1743</v>
      </c>
      <c r="C5932" t="s">
        <v>155</v>
      </c>
      <c r="D5932" t="s">
        <v>633</v>
      </c>
      <c r="E5932" t="s">
        <v>154</v>
      </c>
      <c r="F5932" t="s">
        <v>95</v>
      </c>
      <c r="G5932" t="s">
        <v>1746</v>
      </c>
      <c r="H5932" t="s">
        <v>97</v>
      </c>
      <c r="I5932" t="s">
        <v>98</v>
      </c>
      <c r="J5932" t="s">
        <v>6</v>
      </c>
      <c r="K5932" t="s">
        <v>7</v>
      </c>
      <c r="L5932" t="s">
        <v>8</v>
      </c>
      <c r="M5932" t="s">
        <v>7</v>
      </c>
      <c r="N5932" t="s">
        <v>9</v>
      </c>
      <c r="O5932" t="s">
        <v>10</v>
      </c>
      <c r="P5932" s="83">
        <v>10</v>
      </c>
      <c r="Q5932">
        <v>6.51</v>
      </c>
      <c r="R5932">
        <f>+P5932-Q5932</f>
        <v>3.49</v>
      </c>
      <c r="S5932" s="10">
        <f>+Q5932/P5932</f>
        <v>0.65100000000000002</v>
      </c>
    </row>
    <row r="5933" spans="1:24">
      <c r="A5933" s="13">
        <v>2021</v>
      </c>
      <c r="B5933" s="11" t="s">
        <v>0</v>
      </c>
      <c r="C5933" s="11" t="s">
        <v>20</v>
      </c>
      <c r="D5933" s="11" t="s">
        <v>633</v>
      </c>
      <c r="E5933" s="11" t="s">
        <v>2</v>
      </c>
      <c r="F5933" s="11" t="s">
        <v>1</v>
      </c>
      <c r="G5933" s="11" t="s">
        <v>1752</v>
      </c>
      <c r="H5933" s="11" t="s">
        <v>227</v>
      </c>
      <c r="I5933" s="11" t="s">
        <v>226</v>
      </c>
      <c r="J5933" s="11" t="s">
        <v>6</v>
      </c>
      <c r="K5933" s="11" t="s">
        <v>7</v>
      </c>
      <c r="L5933" s="11" t="s">
        <v>8</v>
      </c>
      <c r="M5933" s="11" t="s">
        <v>7</v>
      </c>
      <c r="N5933" s="11" t="s">
        <v>9</v>
      </c>
      <c r="O5933" s="11" t="s">
        <v>10</v>
      </c>
      <c r="P5933" s="88">
        <v>5</v>
      </c>
      <c r="Q5933" s="13">
        <v>3.45</v>
      </c>
      <c r="R5933" s="13">
        <f>P5933-Q5933</f>
        <v>1.5499999999999998</v>
      </c>
      <c r="S5933" s="93">
        <f>Q5933/P5933</f>
        <v>0.69000000000000006</v>
      </c>
    </row>
    <row r="5934" spans="1:24">
      <c r="A5934" t="s">
        <v>517</v>
      </c>
      <c r="E5934" s="66" t="s">
        <v>1754</v>
      </c>
      <c r="F5934" s="66"/>
      <c r="G5934" s="66"/>
      <c r="P5934" s="83"/>
      <c r="S5934" s="10"/>
    </row>
    <row r="5935" spans="1:24">
      <c r="A5935" s="83">
        <v>2021</v>
      </c>
      <c r="B5935" t="s">
        <v>1743</v>
      </c>
      <c r="C5935" t="s">
        <v>155</v>
      </c>
      <c r="D5935" t="s">
        <v>633</v>
      </c>
      <c r="E5935" t="s">
        <v>2</v>
      </c>
      <c r="F5935" t="s">
        <v>20</v>
      </c>
      <c r="G5935" t="s">
        <v>1749</v>
      </c>
      <c r="H5935" t="s">
        <v>1745</v>
      </c>
      <c r="I5935" t="s">
        <v>908</v>
      </c>
      <c r="J5935" t="s">
        <v>37</v>
      </c>
      <c r="K5935" t="s">
        <v>7</v>
      </c>
      <c r="L5935" t="s">
        <v>8</v>
      </c>
      <c r="M5935" t="s">
        <v>7</v>
      </c>
      <c r="N5935" t="s">
        <v>9</v>
      </c>
      <c r="O5935" t="s">
        <v>10</v>
      </c>
      <c r="P5935" s="83">
        <v>4</v>
      </c>
      <c r="Q5935">
        <v>3</v>
      </c>
      <c r="R5935">
        <f t="shared" ref="R5935" si="203">+P5935-Q5935</f>
        <v>1</v>
      </c>
      <c r="S5935" s="10">
        <f t="shared" ref="S5935" si="204">+Q5935/P5935</f>
        <v>0.75</v>
      </c>
    </row>
    <row r="5936" spans="1:24">
      <c r="A5936" t="s">
        <v>515</v>
      </c>
      <c r="E5936" s="66" t="s">
        <v>1755</v>
      </c>
      <c r="F5936" s="66">
        <v>8</v>
      </c>
      <c r="P5936" s="83"/>
      <c r="S5936" s="10"/>
    </row>
    <row r="5937" spans="1:22">
      <c r="A5937" s="83">
        <v>2021</v>
      </c>
      <c r="B5937" t="s">
        <v>1743</v>
      </c>
      <c r="C5937" t="s">
        <v>155</v>
      </c>
      <c r="D5937" t="s">
        <v>633</v>
      </c>
      <c r="E5937" t="s">
        <v>2</v>
      </c>
      <c r="F5937" t="s">
        <v>1</v>
      </c>
      <c r="G5937" t="s">
        <v>1744</v>
      </c>
      <c r="H5937" t="s">
        <v>1745</v>
      </c>
      <c r="I5937" t="s">
        <v>908</v>
      </c>
      <c r="J5937" t="s">
        <v>37</v>
      </c>
      <c r="K5937" t="s">
        <v>7</v>
      </c>
      <c r="L5937" t="s">
        <v>8</v>
      </c>
      <c r="M5937" t="s">
        <v>38</v>
      </c>
      <c r="N5937" t="s">
        <v>8</v>
      </c>
      <c r="O5937" t="s">
        <v>86</v>
      </c>
      <c r="P5937" s="83">
        <v>3</v>
      </c>
      <c r="Q5937">
        <v>3</v>
      </c>
      <c r="R5937">
        <v>0</v>
      </c>
      <c r="S5937" s="10">
        <v>1</v>
      </c>
    </row>
    <row r="5938" spans="1:22">
      <c r="A5938" s="83">
        <v>2021</v>
      </c>
      <c r="B5938" t="s">
        <v>1743</v>
      </c>
      <c r="C5938" t="s">
        <v>155</v>
      </c>
      <c r="D5938" t="s">
        <v>633</v>
      </c>
      <c r="E5938" t="s">
        <v>2</v>
      </c>
      <c r="F5938" t="s">
        <v>1</v>
      </c>
      <c r="G5938" t="s">
        <v>1744</v>
      </c>
      <c r="H5938" t="s">
        <v>1745</v>
      </c>
      <c r="I5938" t="s">
        <v>908</v>
      </c>
      <c r="J5938" t="s">
        <v>37</v>
      </c>
      <c r="K5938" t="s">
        <v>38</v>
      </c>
      <c r="L5938" t="s">
        <v>8</v>
      </c>
      <c r="M5938" t="s">
        <v>8</v>
      </c>
      <c r="N5938" t="s">
        <v>7</v>
      </c>
      <c r="O5938" t="s">
        <v>39</v>
      </c>
      <c r="P5938" s="83">
        <v>2</v>
      </c>
      <c r="Q5938">
        <v>2</v>
      </c>
      <c r="R5938">
        <v>0</v>
      </c>
      <c r="S5938" s="10">
        <v>1</v>
      </c>
    </row>
    <row r="5939" spans="1:22">
      <c r="A5939" s="83">
        <v>2021</v>
      </c>
      <c r="B5939" t="s">
        <v>1743</v>
      </c>
      <c r="C5939" t="s">
        <v>155</v>
      </c>
      <c r="D5939" t="s">
        <v>633</v>
      </c>
      <c r="E5939" t="s">
        <v>2</v>
      </c>
      <c r="F5939" t="s">
        <v>1</v>
      </c>
      <c r="G5939" t="s">
        <v>1744</v>
      </c>
      <c r="H5939" t="s">
        <v>1745</v>
      </c>
      <c r="I5939" t="s">
        <v>908</v>
      </c>
      <c r="J5939" t="s">
        <v>37</v>
      </c>
      <c r="K5939" t="s">
        <v>7</v>
      </c>
      <c r="L5939" t="s">
        <v>8</v>
      </c>
      <c r="M5939" t="s">
        <v>7</v>
      </c>
      <c r="N5939" t="s">
        <v>9</v>
      </c>
      <c r="O5939" t="s">
        <v>10</v>
      </c>
      <c r="P5939" s="83">
        <v>6</v>
      </c>
      <c r="Q5939">
        <v>6</v>
      </c>
      <c r="R5939">
        <v>0</v>
      </c>
      <c r="S5939" s="10">
        <v>1</v>
      </c>
    </row>
    <row r="5940" spans="1:22">
      <c r="A5940" s="83">
        <v>2021</v>
      </c>
      <c r="B5940" t="s">
        <v>1743</v>
      </c>
      <c r="C5940" t="s">
        <v>155</v>
      </c>
      <c r="D5940" t="s">
        <v>633</v>
      </c>
      <c r="E5940" t="s">
        <v>2</v>
      </c>
      <c r="F5940" t="s">
        <v>1</v>
      </c>
      <c r="G5940" t="s">
        <v>1744</v>
      </c>
      <c r="H5940" t="s">
        <v>1745</v>
      </c>
      <c r="I5940" t="s">
        <v>908</v>
      </c>
      <c r="J5940" t="s">
        <v>37</v>
      </c>
      <c r="K5940" t="s">
        <v>7</v>
      </c>
      <c r="L5940" t="s">
        <v>8</v>
      </c>
      <c r="M5940" t="s">
        <v>38</v>
      </c>
      <c r="N5940" t="s">
        <v>40</v>
      </c>
      <c r="O5940" t="s">
        <v>85</v>
      </c>
      <c r="P5940" s="83">
        <v>3</v>
      </c>
      <c r="Q5940">
        <v>3</v>
      </c>
      <c r="R5940">
        <v>0</v>
      </c>
      <c r="S5940" s="10">
        <v>1</v>
      </c>
    </row>
    <row r="5941" spans="1:22">
      <c r="A5941" s="83">
        <v>2021</v>
      </c>
      <c r="B5941" t="s">
        <v>1743</v>
      </c>
      <c r="C5941" t="s">
        <v>155</v>
      </c>
      <c r="D5941" t="s">
        <v>633</v>
      </c>
      <c r="E5941" t="s">
        <v>2</v>
      </c>
      <c r="F5941" t="s">
        <v>1</v>
      </c>
      <c r="G5941" t="s">
        <v>1744</v>
      </c>
      <c r="H5941" t="s">
        <v>1745</v>
      </c>
      <c r="I5941" t="s">
        <v>908</v>
      </c>
      <c r="J5941" t="s">
        <v>37</v>
      </c>
      <c r="K5941" t="s">
        <v>38</v>
      </c>
      <c r="L5941" t="s">
        <v>8</v>
      </c>
      <c r="M5941" t="s">
        <v>8</v>
      </c>
      <c r="N5941" t="s">
        <v>40</v>
      </c>
      <c r="O5941" t="s">
        <v>43</v>
      </c>
      <c r="P5941" s="83">
        <v>2</v>
      </c>
      <c r="Q5941">
        <v>2</v>
      </c>
      <c r="R5941">
        <v>0</v>
      </c>
      <c r="S5941" s="10">
        <v>1</v>
      </c>
    </row>
    <row r="5942" spans="1:22">
      <c r="A5942" s="83">
        <v>2021</v>
      </c>
      <c r="B5942" t="s">
        <v>1743</v>
      </c>
      <c r="C5942" t="s">
        <v>155</v>
      </c>
      <c r="D5942" t="s">
        <v>633</v>
      </c>
      <c r="E5942" t="s">
        <v>2</v>
      </c>
      <c r="F5942" t="s">
        <v>11</v>
      </c>
      <c r="G5942" t="s">
        <v>1747</v>
      </c>
      <c r="H5942" t="s">
        <v>1745</v>
      </c>
      <c r="I5942" t="s">
        <v>908</v>
      </c>
      <c r="J5942" t="s">
        <v>37</v>
      </c>
      <c r="K5942" t="s">
        <v>7</v>
      </c>
      <c r="L5942" t="s">
        <v>8</v>
      </c>
      <c r="M5942" t="s">
        <v>7</v>
      </c>
      <c r="N5942" t="s">
        <v>9</v>
      </c>
      <c r="O5942" t="s">
        <v>10</v>
      </c>
      <c r="P5942" s="83">
        <v>13</v>
      </c>
      <c r="Q5942">
        <v>13</v>
      </c>
      <c r="R5942">
        <v>0</v>
      </c>
      <c r="S5942" s="10">
        <v>1</v>
      </c>
    </row>
    <row r="5943" spans="1:22">
      <c r="A5943" s="83">
        <v>2021</v>
      </c>
      <c r="B5943" t="s">
        <v>1743</v>
      </c>
      <c r="C5943" t="s">
        <v>155</v>
      </c>
      <c r="D5943" t="s">
        <v>633</v>
      </c>
      <c r="E5943" t="s">
        <v>2</v>
      </c>
      <c r="F5943" t="s">
        <v>17</v>
      </c>
      <c r="G5943" t="s">
        <v>1748</v>
      </c>
      <c r="H5943" t="s">
        <v>1745</v>
      </c>
      <c r="I5943" t="s">
        <v>908</v>
      </c>
      <c r="J5943" t="s">
        <v>37</v>
      </c>
      <c r="K5943" t="s">
        <v>7</v>
      </c>
      <c r="L5943" t="s">
        <v>8</v>
      </c>
      <c r="M5943" t="s">
        <v>7</v>
      </c>
      <c r="N5943" t="s">
        <v>9</v>
      </c>
      <c r="O5943" t="s">
        <v>10</v>
      </c>
      <c r="P5943" s="83">
        <v>4</v>
      </c>
      <c r="Q5943">
        <v>4</v>
      </c>
      <c r="R5943">
        <v>0</v>
      </c>
      <c r="S5943" s="10">
        <v>1</v>
      </c>
    </row>
    <row r="5944" spans="1:22">
      <c r="A5944" s="83">
        <v>2021</v>
      </c>
      <c r="B5944" t="s">
        <v>1743</v>
      </c>
      <c r="C5944" t="s">
        <v>155</v>
      </c>
      <c r="D5944" t="s">
        <v>299</v>
      </c>
      <c r="E5944" t="s">
        <v>2</v>
      </c>
      <c r="F5944" t="s">
        <v>271</v>
      </c>
      <c r="G5944" t="s">
        <v>1750</v>
      </c>
      <c r="H5944" t="s">
        <v>1751</v>
      </c>
      <c r="I5944" t="s">
        <v>298</v>
      </c>
      <c r="J5944" t="s">
        <v>6</v>
      </c>
      <c r="K5944" t="s">
        <v>7</v>
      </c>
      <c r="L5944" t="s">
        <v>8</v>
      </c>
      <c r="M5944" t="s">
        <v>7</v>
      </c>
      <c r="N5944" t="s">
        <v>9</v>
      </c>
      <c r="O5944" t="s">
        <v>10</v>
      </c>
      <c r="P5944" s="83">
        <v>1</v>
      </c>
      <c r="Q5944">
        <v>1</v>
      </c>
      <c r="R5944">
        <v>0</v>
      </c>
      <c r="S5944" s="10">
        <v>1</v>
      </c>
      <c r="U5944" s="70">
        <f>AVERAGE(S5932:S5944)</f>
        <v>0.91736363636363649</v>
      </c>
      <c r="V5944" s="68" t="s">
        <v>505</v>
      </c>
    </row>
    <row r="5945" spans="1:22">
      <c r="A5945" s="105" t="s">
        <v>1944</v>
      </c>
      <c r="B5945" s="105"/>
      <c r="C5945" s="105"/>
      <c r="D5945" s="105"/>
      <c r="E5945" s="105"/>
      <c r="F5945" s="105"/>
      <c r="G5945" s="105"/>
      <c r="H5945" s="105"/>
      <c r="I5945" s="105"/>
      <c r="J5945" s="105"/>
      <c r="K5945" s="105"/>
      <c r="L5945" s="105"/>
      <c r="M5945" s="105"/>
      <c r="N5945" s="105"/>
      <c r="O5945" s="105"/>
      <c r="P5945" s="105"/>
      <c r="Q5945" s="105"/>
      <c r="R5945" s="105"/>
      <c r="S5945" s="105"/>
    </row>
    <row r="5946" spans="1:22">
      <c r="A5946" s="83"/>
      <c r="B5946" s="96" t="s">
        <v>1756</v>
      </c>
      <c r="C5946" s="66" t="s">
        <v>1946</v>
      </c>
      <c r="D5946" s="66"/>
      <c r="E5946" s="66"/>
      <c r="F5946" s="66"/>
      <c r="J5946" s="8">
        <v>28</v>
      </c>
      <c r="N5946" s="78">
        <v>2</v>
      </c>
      <c r="P5946" s="83"/>
      <c r="S5946" s="10"/>
    </row>
    <row r="5947" spans="1:22">
      <c r="A5947" s="1">
        <v>2021</v>
      </c>
      <c r="B5947" t="s">
        <v>1092</v>
      </c>
      <c r="C5947" t="s">
        <v>1093</v>
      </c>
      <c r="D5947" t="s">
        <v>164</v>
      </c>
      <c r="E5947" t="s">
        <v>154</v>
      </c>
      <c r="F5947" t="s">
        <v>1248</v>
      </c>
      <c r="G5947" t="s">
        <v>1757</v>
      </c>
      <c r="H5947" t="s">
        <v>1758</v>
      </c>
      <c r="I5947" t="s">
        <v>667</v>
      </c>
      <c r="J5947" t="s">
        <v>79</v>
      </c>
      <c r="K5947" t="s">
        <v>8</v>
      </c>
      <c r="L5947" t="s">
        <v>38</v>
      </c>
      <c r="M5947" t="s">
        <v>8</v>
      </c>
      <c r="N5947" t="s">
        <v>8</v>
      </c>
      <c r="O5947" t="s">
        <v>1009</v>
      </c>
      <c r="P5947" s="1">
        <v>47</v>
      </c>
      <c r="Q5947">
        <v>0</v>
      </c>
      <c r="R5947">
        <f>+P5947-Q5947</f>
        <v>47</v>
      </c>
      <c r="S5947" s="9">
        <f>+Q5947/P5947</f>
        <v>0</v>
      </c>
    </row>
    <row r="5948" spans="1:22">
      <c r="A5948" s="1">
        <v>2021</v>
      </c>
      <c r="B5948" t="s">
        <v>1092</v>
      </c>
      <c r="C5948" t="s">
        <v>1093</v>
      </c>
      <c r="D5948" t="s">
        <v>164</v>
      </c>
      <c r="E5948" t="s">
        <v>2</v>
      </c>
      <c r="F5948" t="s">
        <v>322</v>
      </c>
      <c r="G5948" t="s">
        <v>1759</v>
      </c>
      <c r="H5948" t="s">
        <v>1760</v>
      </c>
      <c r="I5948" t="s">
        <v>667</v>
      </c>
      <c r="J5948" t="s">
        <v>79</v>
      </c>
      <c r="K5948" t="s">
        <v>8</v>
      </c>
      <c r="L5948" t="s">
        <v>38</v>
      </c>
      <c r="M5948" t="s">
        <v>8</v>
      </c>
      <c r="N5948" t="s">
        <v>8</v>
      </c>
      <c r="O5948" t="s">
        <v>1009</v>
      </c>
      <c r="P5948" s="1">
        <v>25</v>
      </c>
      <c r="Q5948">
        <v>0</v>
      </c>
      <c r="R5948">
        <f>+P5948-Q5948</f>
        <v>25</v>
      </c>
      <c r="S5948" s="9">
        <f>+Q5948/P5948</f>
        <v>0</v>
      </c>
    </row>
    <row r="5949" spans="1:22">
      <c r="A5949" s="1"/>
      <c r="N5949" s="8">
        <v>1</v>
      </c>
      <c r="P5949" s="1"/>
      <c r="S5949" s="9"/>
    </row>
    <row r="5950" spans="1:22">
      <c r="A5950" s="1">
        <v>2021</v>
      </c>
      <c r="B5950" t="s">
        <v>1092</v>
      </c>
      <c r="C5950" t="s">
        <v>1093</v>
      </c>
      <c r="D5950" t="s">
        <v>164</v>
      </c>
      <c r="E5950" t="s">
        <v>2</v>
      </c>
      <c r="F5950" t="s">
        <v>1332</v>
      </c>
      <c r="G5950" t="s">
        <v>1761</v>
      </c>
      <c r="H5950" t="s">
        <v>126</v>
      </c>
      <c r="I5950" t="s">
        <v>667</v>
      </c>
      <c r="J5950" t="s">
        <v>79</v>
      </c>
      <c r="K5950" t="s">
        <v>8</v>
      </c>
      <c r="L5950" t="s">
        <v>38</v>
      </c>
      <c r="M5950" t="s">
        <v>8</v>
      </c>
      <c r="N5950" t="s">
        <v>40</v>
      </c>
      <c r="O5950" t="s">
        <v>1012</v>
      </c>
      <c r="P5950" s="1">
        <v>43</v>
      </c>
      <c r="Q5950">
        <v>0</v>
      </c>
      <c r="R5950">
        <f>+P5950-Q5950</f>
        <v>43</v>
      </c>
      <c r="S5950" s="9">
        <f>+Q5950/P5950</f>
        <v>0</v>
      </c>
    </row>
    <row r="5951" spans="1:22">
      <c r="A5951" s="1"/>
      <c r="N5951" s="8">
        <v>3</v>
      </c>
      <c r="P5951" s="1"/>
      <c r="S5951" s="9"/>
    </row>
    <row r="5952" spans="1:22">
      <c r="A5952" s="1">
        <v>2021</v>
      </c>
      <c r="B5952" t="s">
        <v>1092</v>
      </c>
      <c r="C5952" t="s">
        <v>1093</v>
      </c>
      <c r="D5952" t="s">
        <v>164</v>
      </c>
      <c r="E5952" t="s">
        <v>2</v>
      </c>
      <c r="F5952" t="s">
        <v>285</v>
      </c>
      <c r="G5952" t="s">
        <v>1762</v>
      </c>
      <c r="H5952" t="s">
        <v>126</v>
      </c>
      <c r="I5952" t="s">
        <v>667</v>
      </c>
      <c r="J5952" t="s">
        <v>79</v>
      </c>
      <c r="K5952" t="s">
        <v>8</v>
      </c>
      <c r="L5952" t="s">
        <v>38</v>
      </c>
      <c r="M5952" t="s">
        <v>8</v>
      </c>
      <c r="N5952" t="s">
        <v>38</v>
      </c>
      <c r="O5952" t="s">
        <v>1011</v>
      </c>
      <c r="P5952" s="1">
        <v>3</v>
      </c>
      <c r="Q5952">
        <v>0</v>
      </c>
      <c r="R5952">
        <f>+P5952-Q5952</f>
        <v>3</v>
      </c>
      <c r="S5952" s="9">
        <f>+Q5952/P5952</f>
        <v>0</v>
      </c>
    </row>
    <row r="5953" spans="1:19">
      <c r="A5953" s="1">
        <v>2021</v>
      </c>
      <c r="B5953" t="s">
        <v>1092</v>
      </c>
      <c r="C5953" t="s">
        <v>1093</v>
      </c>
      <c r="D5953" t="s">
        <v>164</v>
      </c>
      <c r="E5953" t="s">
        <v>2</v>
      </c>
      <c r="F5953" t="s">
        <v>287</v>
      </c>
      <c r="G5953" t="s">
        <v>1763</v>
      </c>
      <c r="H5953" t="s">
        <v>126</v>
      </c>
      <c r="I5953" t="s">
        <v>667</v>
      </c>
      <c r="J5953" t="s">
        <v>79</v>
      </c>
      <c r="K5953" t="s">
        <v>8</v>
      </c>
      <c r="L5953" t="s">
        <v>38</v>
      </c>
      <c r="M5953" t="s">
        <v>8</v>
      </c>
      <c r="N5953" t="s">
        <v>38</v>
      </c>
      <c r="O5953" t="s">
        <v>1011</v>
      </c>
      <c r="P5953" s="1">
        <v>3</v>
      </c>
      <c r="Q5953">
        <v>3</v>
      </c>
      <c r="R5953">
        <f>+P5953-Q5953</f>
        <v>0</v>
      </c>
      <c r="S5953" s="9">
        <f>+Q5953/P5953</f>
        <v>1</v>
      </c>
    </row>
    <row r="5954" spans="1:19">
      <c r="A5954" s="1">
        <v>2021</v>
      </c>
      <c r="B5954" t="s">
        <v>1092</v>
      </c>
      <c r="C5954" t="s">
        <v>1093</v>
      </c>
      <c r="D5954" t="s">
        <v>164</v>
      </c>
      <c r="E5954" t="s">
        <v>2</v>
      </c>
      <c r="F5954" t="s">
        <v>322</v>
      </c>
      <c r="G5954" t="s">
        <v>1759</v>
      </c>
      <c r="H5954" t="s">
        <v>1760</v>
      </c>
      <c r="I5954" t="s">
        <v>667</v>
      </c>
      <c r="J5954" t="s">
        <v>79</v>
      </c>
      <c r="K5954" t="s">
        <v>8</v>
      </c>
      <c r="L5954" t="s">
        <v>38</v>
      </c>
      <c r="M5954" t="s">
        <v>8</v>
      </c>
      <c r="N5954" t="s">
        <v>38</v>
      </c>
      <c r="O5954" t="s">
        <v>1011</v>
      </c>
      <c r="P5954" s="1">
        <v>30</v>
      </c>
      <c r="Q5954">
        <v>0</v>
      </c>
      <c r="R5954">
        <f>+P5954-Q5954</f>
        <v>30</v>
      </c>
      <c r="S5954" s="9">
        <f>+Q5954/P5954</f>
        <v>0</v>
      </c>
    </row>
    <row r="5955" spans="1:19">
      <c r="A5955" s="1"/>
      <c r="N5955" s="8">
        <v>3</v>
      </c>
      <c r="P5955" s="1"/>
      <c r="S5955" s="9"/>
    </row>
    <row r="5956" spans="1:19">
      <c r="A5956" s="1">
        <v>2021</v>
      </c>
      <c r="B5956" t="s">
        <v>1092</v>
      </c>
      <c r="C5956" t="s">
        <v>1093</v>
      </c>
      <c r="D5956" t="s">
        <v>164</v>
      </c>
      <c r="E5956" t="s">
        <v>154</v>
      </c>
      <c r="F5956" t="s">
        <v>327</v>
      </c>
      <c r="G5956" t="s">
        <v>1764</v>
      </c>
      <c r="H5956" t="s">
        <v>126</v>
      </c>
      <c r="I5956" t="s">
        <v>667</v>
      </c>
      <c r="J5956" t="s">
        <v>79</v>
      </c>
      <c r="K5956" t="s">
        <v>8</v>
      </c>
      <c r="L5956" t="s">
        <v>38</v>
      </c>
      <c r="M5956" t="s">
        <v>8</v>
      </c>
      <c r="N5956" t="s">
        <v>7</v>
      </c>
      <c r="O5956" t="s">
        <v>1010</v>
      </c>
      <c r="P5956" s="1">
        <v>25</v>
      </c>
      <c r="Q5956">
        <v>25</v>
      </c>
      <c r="R5956">
        <f>+P5956-Q5956</f>
        <v>0</v>
      </c>
      <c r="S5956" s="9">
        <f>+Q5956/P5956</f>
        <v>1</v>
      </c>
    </row>
    <row r="5957" spans="1:19">
      <c r="A5957" s="1">
        <v>2021</v>
      </c>
      <c r="B5957" t="s">
        <v>1092</v>
      </c>
      <c r="C5957" t="s">
        <v>1093</v>
      </c>
      <c r="D5957" t="s">
        <v>164</v>
      </c>
      <c r="E5957" t="s">
        <v>154</v>
      </c>
      <c r="F5957" t="s">
        <v>1248</v>
      </c>
      <c r="G5957" t="s">
        <v>1757</v>
      </c>
      <c r="H5957" t="s">
        <v>1758</v>
      </c>
      <c r="I5957" t="s">
        <v>667</v>
      </c>
      <c r="J5957" t="s">
        <v>79</v>
      </c>
      <c r="K5957" t="s">
        <v>8</v>
      </c>
      <c r="L5957" t="s">
        <v>38</v>
      </c>
      <c r="M5957" t="s">
        <v>8</v>
      </c>
      <c r="N5957" t="s">
        <v>7</v>
      </c>
      <c r="O5957" t="s">
        <v>1010</v>
      </c>
      <c r="P5957" s="1">
        <v>47</v>
      </c>
      <c r="Q5957">
        <v>0</v>
      </c>
      <c r="R5957">
        <f>+P5957-Q5957</f>
        <v>47</v>
      </c>
      <c r="S5957" s="9">
        <f>+Q5957/P5957</f>
        <v>0</v>
      </c>
    </row>
    <row r="5958" spans="1:19">
      <c r="A5958" s="1">
        <v>2021</v>
      </c>
      <c r="B5958" t="s">
        <v>1092</v>
      </c>
      <c r="C5958" t="s">
        <v>1093</v>
      </c>
      <c r="D5958" t="s">
        <v>164</v>
      </c>
      <c r="E5958" t="s">
        <v>2</v>
      </c>
      <c r="F5958" t="s">
        <v>1332</v>
      </c>
      <c r="G5958" t="s">
        <v>1761</v>
      </c>
      <c r="H5958" t="s">
        <v>126</v>
      </c>
      <c r="I5958" t="s">
        <v>667</v>
      </c>
      <c r="J5958" t="s">
        <v>79</v>
      </c>
      <c r="K5958" t="s">
        <v>8</v>
      </c>
      <c r="L5958" t="s">
        <v>38</v>
      </c>
      <c r="M5958" t="s">
        <v>8</v>
      </c>
      <c r="N5958" t="s">
        <v>7</v>
      </c>
      <c r="O5958" t="s">
        <v>1010</v>
      </c>
      <c r="P5958" s="1">
        <v>43</v>
      </c>
      <c r="Q5958">
        <v>0</v>
      </c>
      <c r="R5958">
        <f>+P5958-Q5958</f>
        <v>43</v>
      </c>
      <c r="S5958" s="9">
        <f>+Q5958/P5958</f>
        <v>0</v>
      </c>
    </row>
    <row r="5959" spans="1:19">
      <c r="A5959" s="1"/>
      <c r="N5959" s="8">
        <v>19</v>
      </c>
      <c r="P5959" s="1"/>
      <c r="S5959" s="9"/>
    </row>
    <row r="5960" spans="1:19">
      <c r="A5960" s="1">
        <v>2021</v>
      </c>
      <c r="B5960" t="s">
        <v>1092</v>
      </c>
      <c r="C5960" t="s">
        <v>1093</v>
      </c>
      <c r="D5960" t="s">
        <v>164</v>
      </c>
      <c r="E5960" t="s">
        <v>154</v>
      </c>
      <c r="F5960" t="s">
        <v>1030</v>
      </c>
      <c r="G5960" t="s">
        <v>1765</v>
      </c>
      <c r="H5960" t="s">
        <v>126</v>
      </c>
      <c r="I5960" t="s">
        <v>667</v>
      </c>
      <c r="J5960" t="s">
        <v>79</v>
      </c>
      <c r="K5960" t="s">
        <v>8</v>
      </c>
      <c r="L5960" t="s">
        <v>38</v>
      </c>
      <c r="M5960" t="s">
        <v>8</v>
      </c>
      <c r="N5960" t="s">
        <v>130</v>
      </c>
      <c r="O5960" t="s">
        <v>668</v>
      </c>
      <c r="P5960" s="1">
        <v>40</v>
      </c>
      <c r="Q5960">
        <v>40</v>
      </c>
      <c r="R5960">
        <f t="shared" ref="R5960:R5978" si="205">+P5960-Q5960</f>
        <v>0</v>
      </c>
      <c r="S5960" s="9">
        <f t="shared" ref="S5960:S5978" si="206">+Q5960/P5960</f>
        <v>1</v>
      </c>
    </row>
    <row r="5961" spans="1:19">
      <c r="A5961" s="1">
        <v>2021</v>
      </c>
      <c r="B5961" t="s">
        <v>1092</v>
      </c>
      <c r="C5961" t="s">
        <v>1093</v>
      </c>
      <c r="D5961" t="s">
        <v>164</v>
      </c>
      <c r="E5961" t="s">
        <v>154</v>
      </c>
      <c r="F5961" t="s">
        <v>329</v>
      </c>
      <c r="G5961" t="s">
        <v>1766</v>
      </c>
      <c r="H5961" t="s">
        <v>126</v>
      </c>
      <c r="I5961" t="s">
        <v>667</v>
      </c>
      <c r="J5961" t="s">
        <v>79</v>
      </c>
      <c r="K5961" t="s">
        <v>8</v>
      </c>
      <c r="L5961" t="s">
        <v>38</v>
      </c>
      <c r="M5961" t="s">
        <v>8</v>
      </c>
      <c r="N5961" t="s">
        <v>130</v>
      </c>
      <c r="O5961" t="s">
        <v>668</v>
      </c>
      <c r="P5961" s="1">
        <v>44</v>
      </c>
      <c r="Q5961">
        <v>44</v>
      </c>
      <c r="R5961">
        <f t="shared" si="205"/>
        <v>0</v>
      </c>
      <c r="S5961" s="9">
        <f t="shared" si="206"/>
        <v>1</v>
      </c>
    </row>
    <row r="5962" spans="1:19">
      <c r="A5962" s="1">
        <v>2021</v>
      </c>
      <c r="B5962" t="s">
        <v>1092</v>
      </c>
      <c r="C5962" t="s">
        <v>1093</v>
      </c>
      <c r="D5962" t="s">
        <v>164</v>
      </c>
      <c r="E5962" t="s">
        <v>154</v>
      </c>
      <c r="F5962" t="s">
        <v>331</v>
      </c>
      <c r="G5962" t="s">
        <v>1767</v>
      </c>
      <c r="H5962" t="s">
        <v>126</v>
      </c>
      <c r="I5962" t="s">
        <v>667</v>
      </c>
      <c r="J5962" t="s">
        <v>79</v>
      </c>
      <c r="K5962" t="s">
        <v>8</v>
      </c>
      <c r="L5962" t="s">
        <v>38</v>
      </c>
      <c r="M5962" t="s">
        <v>8</v>
      </c>
      <c r="N5962" t="s">
        <v>130</v>
      </c>
      <c r="O5962" t="s">
        <v>668</v>
      </c>
      <c r="P5962" s="1">
        <v>44</v>
      </c>
      <c r="Q5962">
        <v>44</v>
      </c>
      <c r="R5962">
        <f t="shared" si="205"/>
        <v>0</v>
      </c>
      <c r="S5962" s="9">
        <f t="shared" si="206"/>
        <v>1</v>
      </c>
    </row>
    <row r="5963" spans="1:19">
      <c r="A5963" s="1">
        <v>2021</v>
      </c>
      <c r="B5963" t="s">
        <v>1092</v>
      </c>
      <c r="C5963" t="s">
        <v>1093</v>
      </c>
      <c r="D5963" t="s">
        <v>164</v>
      </c>
      <c r="E5963" t="s">
        <v>154</v>
      </c>
      <c r="F5963" t="s">
        <v>161</v>
      </c>
      <c r="G5963" t="s">
        <v>1768</v>
      </c>
      <c r="H5963" t="s">
        <v>126</v>
      </c>
      <c r="I5963" t="s">
        <v>667</v>
      </c>
      <c r="J5963" t="s">
        <v>79</v>
      </c>
      <c r="K5963" t="s">
        <v>8</v>
      </c>
      <c r="L5963" t="s">
        <v>38</v>
      </c>
      <c r="M5963" t="s">
        <v>8</v>
      </c>
      <c r="N5963" t="s">
        <v>130</v>
      </c>
      <c r="O5963" t="s">
        <v>668</v>
      </c>
      <c r="P5963" s="1">
        <v>23</v>
      </c>
      <c r="Q5963">
        <v>23</v>
      </c>
      <c r="R5963">
        <f t="shared" si="205"/>
        <v>0</v>
      </c>
      <c r="S5963" s="9">
        <f t="shared" si="206"/>
        <v>1</v>
      </c>
    </row>
    <row r="5964" spans="1:19">
      <c r="A5964" s="1">
        <v>2021</v>
      </c>
      <c r="B5964" t="s">
        <v>1092</v>
      </c>
      <c r="C5964" t="s">
        <v>1093</v>
      </c>
      <c r="D5964" t="s">
        <v>164</v>
      </c>
      <c r="E5964" t="s">
        <v>154</v>
      </c>
      <c r="F5964" t="s">
        <v>1200</v>
      </c>
      <c r="G5964" t="s">
        <v>1769</v>
      </c>
      <c r="H5964" t="s">
        <v>126</v>
      </c>
      <c r="I5964" t="s">
        <v>667</v>
      </c>
      <c r="J5964" t="s">
        <v>79</v>
      </c>
      <c r="K5964" t="s">
        <v>8</v>
      </c>
      <c r="L5964" t="s">
        <v>38</v>
      </c>
      <c r="M5964" t="s">
        <v>8</v>
      </c>
      <c r="N5964" t="s">
        <v>130</v>
      </c>
      <c r="O5964" t="s">
        <v>668</v>
      </c>
      <c r="P5964" s="1">
        <v>28</v>
      </c>
      <c r="Q5964">
        <v>28</v>
      </c>
      <c r="R5964">
        <f t="shared" si="205"/>
        <v>0</v>
      </c>
      <c r="S5964" s="9">
        <f t="shared" si="206"/>
        <v>1</v>
      </c>
    </row>
    <row r="5965" spans="1:19">
      <c r="A5965" s="1">
        <v>2021</v>
      </c>
      <c r="B5965" t="s">
        <v>1092</v>
      </c>
      <c r="C5965" t="s">
        <v>1093</v>
      </c>
      <c r="D5965" t="s">
        <v>164</v>
      </c>
      <c r="E5965" t="s">
        <v>154</v>
      </c>
      <c r="F5965" t="s">
        <v>1234</v>
      </c>
      <c r="G5965" t="s">
        <v>1770</v>
      </c>
      <c r="H5965" t="s">
        <v>126</v>
      </c>
      <c r="I5965" t="s">
        <v>667</v>
      </c>
      <c r="J5965" t="s">
        <v>79</v>
      </c>
      <c r="K5965" t="s">
        <v>8</v>
      </c>
      <c r="L5965" t="s">
        <v>38</v>
      </c>
      <c r="M5965" t="s">
        <v>8</v>
      </c>
      <c r="N5965" t="s">
        <v>130</v>
      </c>
      <c r="O5965" t="s">
        <v>668</v>
      </c>
      <c r="P5965" s="1">
        <v>19</v>
      </c>
      <c r="Q5965">
        <v>19</v>
      </c>
      <c r="R5965">
        <f t="shared" si="205"/>
        <v>0</v>
      </c>
      <c r="S5965" s="9">
        <f t="shared" si="206"/>
        <v>1</v>
      </c>
    </row>
    <row r="5966" spans="1:19">
      <c r="A5966" s="1">
        <v>2021</v>
      </c>
      <c r="B5966" t="s">
        <v>1092</v>
      </c>
      <c r="C5966" t="s">
        <v>1093</v>
      </c>
      <c r="D5966" t="s">
        <v>164</v>
      </c>
      <c r="E5966" t="s">
        <v>154</v>
      </c>
      <c r="F5966" t="s">
        <v>1248</v>
      </c>
      <c r="G5966" t="s">
        <v>1757</v>
      </c>
      <c r="H5966" t="s">
        <v>1758</v>
      </c>
      <c r="I5966" t="s">
        <v>667</v>
      </c>
      <c r="J5966" t="s">
        <v>79</v>
      </c>
      <c r="K5966" t="s">
        <v>8</v>
      </c>
      <c r="L5966" t="s">
        <v>38</v>
      </c>
      <c r="M5966" t="s">
        <v>8</v>
      </c>
      <c r="N5966" t="s">
        <v>130</v>
      </c>
      <c r="O5966" t="s">
        <v>668</v>
      </c>
      <c r="P5966" s="1">
        <v>47</v>
      </c>
      <c r="Q5966">
        <v>22</v>
      </c>
      <c r="R5966">
        <f t="shared" si="205"/>
        <v>25</v>
      </c>
      <c r="S5966" s="9">
        <f t="shared" si="206"/>
        <v>0.46808510638297873</v>
      </c>
    </row>
    <row r="5967" spans="1:19">
      <c r="A5967" s="1">
        <v>2021</v>
      </c>
      <c r="B5967" t="s">
        <v>1092</v>
      </c>
      <c r="C5967" t="s">
        <v>1093</v>
      </c>
      <c r="D5967" t="s">
        <v>164</v>
      </c>
      <c r="E5967" t="s">
        <v>154</v>
      </c>
      <c r="F5967" t="s">
        <v>1350</v>
      </c>
      <c r="G5967" t="s">
        <v>1771</v>
      </c>
      <c r="H5967" t="s">
        <v>126</v>
      </c>
      <c r="I5967" t="s">
        <v>667</v>
      </c>
      <c r="J5967" t="s">
        <v>79</v>
      </c>
      <c r="K5967" t="s">
        <v>8</v>
      </c>
      <c r="L5967" t="s">
        <v>38</v>
      </c>
      <c r="M5967" t="s">
        <v>8</v>
      </c>
      <c r="N5967" t="s">
        <v>130</v>
      </c>
      <c r="O5967" t="s">
        <v>668</v>
      </c>
      <c r="P5967" s="1">
        <v>30</v>
      </c>
      <c r="Q5967">
        <v>30</v>
      </c>
      <c r="R5967">
        <f t="shared" si="205"/>
        <v>0</v>
      </c>
      <c r="S5967" s="9">
        <f t="shared" si="206"/>
        <v>1</v>
      </c>
    </row>
    <row r="5968" spans="1:19">
      <c r="A5968" s="1">
        <v>2021</v>
      </c>
      <c r="B5968" t="s">
        <v>1092</v>
      </c>
      <c r="C5968" t="s">
        <v>1093</v>
      </c>
      <c r="D5968" t="s">
        <v>164</v>
      </c>
      <c r="E5968" t="s">
        <v>154</v>
      </c>
      <c r="F5968" t="s">
        <v>1311</v>
      </c>
      <c r="G5968" t="s">
        <v>1772</v>
      </c>
      <c r="H5968" t="s">
        <v>126</v>
      </c>
      <c r="I5968" t="s">
        <v>667</v>
      </c>
      <c r="J5968" t="s">
        <v>79</v>
      </c>
      <c r="K5968" t="s">
        <v>8</v>
      </c>
      <c r="L5968" t="s">
        <v>38</v>
      </c>
      <c r="M5968" t="s">
        <v>8</v>
      </c>
      <c r="N5968" t="s">
        <v>130</v>
      </c>
      <c r="O5968" t="s">
        <v>668</v>
      </c>
      <c r="P5968" s="1">
        <v>45</v>
      </c>
      <c r="Q5968">
        <v>45</v>
      </c>
      <c r="R5968">
        <f t="shared" si="205"/>
        <v>0</v>
      </c>
      <c r="S5968" s="9">
        <f t="shared" si="206"/>
        <v>1</v>
      </c>
    </row>
    <row r="5969" spans="1:24">
      <c r="A5969" s="1">
        <v>2021</v>
      </c>
      <c r="B5969" t="s">
        <v>1092</v>
      </c>
      <c r="C5969" t="s">
        <v>1093</v>
      </c>
      <c r="D5969" t="s">
        <v>164</v>
      </c>
      <c r="E5969" t="s">
        <v>154</v>
      </c>
      <c r="F5969" t="s">
        <v>1325</v>
      </c>
      <c r="G5969" t="s">
        <v>1773</v>
      </c>
      <c r="H5969" t="s">
        <v>126</v>
      </c>
      <c r="I5969" t="s">
        <v>667</v>
      </c>
      <c r="J5969" t="s">
        <v>79</v>
      </c>
      <c r="K5969" t="s">
        <v>8</v>
      </c>
      <c r="L5969" t="s">
        <v>38</v>
      </c>
      <c r="M5969" t="s">
        <v>8</v>
      </c>
      <c r="N5969" t="s">
        <v>130</v>
      </c>
      <c r="O5969" t="s">
        <v>668</v>
      </c>
      <c r="P5969" s="1">
        <v>25</v>
      </c>
      <c r="Q5969">
        <v>25</v>
      </c>
      <c r="R5969">
        <f t="shared" si="205"/>
        <v>0</v>
      </c>
      <c r="S5969" s="9">
        <f t="shared" si="206"/>
        <v>1</v>
      </c>
    </row>
    <row r="5970" spans="1:24">
      <c r="A5970" s="1">
        <v>2021</v>
      </c>
      <c r="B5970" t="s">
        <v>1092</v>
      </c>
      <c r="C5970" t="s">
        <v>1093</v>
      </c>
      <c r="D5970" t="s">
        <v>164</v>
      </c>
      <c r="E5970" t="s">
        <v>154</v>
      </c>
      <c r="F5970" t="s">
        <v>1506</v>
      </c>
      <c r="G5970" t="s">
        <v>1774</v>
      </c>
      <c r="H5970" t="s">
        <v>126</v>
      </c>
      <c r="I5970" t="s">
        <v>667</v>
      </c>
      <c r="J5970" t="s">
        <v>79</v>
      </c>
      <c r="K5970" t="s">
        <v>8</v>
      </c>
      <c r="L5970" t="s">
        <v>38</v>
      </c>
      <c r="M5970" t="s">
        <v>8</v>
      </c>
      <c r="N5970" t="s">
        <v>130</v>
      </c>
      <c r="O5970" t="s">
        <v>668</v>
      </c>
      <c r="P5970" s="1">
        <v>20</v>
      </c>
      <c r="Q5970">
        <v>20</v>
      </c>
      <c r="R5970">
        <f t="shared" si="205"/>
        <v>0</v>
      </c>
      <c r="S5970" s="9">
        <f t="shared" si="206"/>
        <v>1</v>
      </c>
    </row>
    <row r="5971" spans="1:24">
      <c r="A5971" s="1">
        <v>2021</v>
      </c>
      <c r="B5971" t="s">
        <v>1092</v>
      </c>
      <c r="C5971" t="s">
        <v>1093</v>
      </c>
      <c r="D5971" t="s">
        <v>164</v>
      </c>
      <c r="E5971" t="s">
        <v>154</v>
      </c>
      <c r="F5971" t="s">
        <v>1469</v>
      </c>
      <c r="G5971" t="s">
        <v>1775</v>
      </c>
      <c r="H5971" t="s">
        <v>126</v>
      </c>
      <c r="I5971" t="s">
        <v>667</v>
      </c>
      <c r="J5971" t="s">
        <v>79</v>
      </c>
      <c r="K5971" t="s">
        <v>8</v>
      </c>
      <c r="L5971" t="s">
        <v>38</v>
      </c>
      <c r="M5971" t="s">
        <v>8</v>
      </c>
      <c r="N5971" t="s">
        <v>130</v>
      </c>
      <c r="O5971" t="s">
        <v>668</v>
      </c>
      <c r="P5971" s="1">
        <v>45</v>
      </c>
      <c r="Q5971">
        <v>45</v>
      </c>
      <c r="R5971">
        <f t="shared" si="205"/>
        <v>0</v>
      </c>
      <c r="S5971" s="9">
        <f t="shared" si="206"/>
        <v>1</v>
      </c>
    </row>
    <row r="5972" spans="1:24">
      <c r="A5972" s="1">
        <v>2021</v>
      </c>
      <c r="B5972" t="s">
        <v>1092</v>
      </c>
      <c r="C5972" t="s">
        <v>1093</v>
      </c>
      <c r="D5972" t="s">
        <v>164</v>
      </c>
      <c r="E5972" t="s">
        <v>154</v>
      </c>
      <c r="F5972" t="s">
        <v>1540</v>
      </c>
      <c r="G5972" t="s">
        <v>1776</v>
      </c>
      <c r="H5972" t="s">
        <v>126</v>
      </c>
      <c r="I5972" t="s">
        <v>667</v>
      </c>
      <c r="J5972" t="s">
        <v>79</v>
      </c>
      <c r="K5972" t="s">
        <v>8</v>
      </c>
      <c r="L5972" t="s">
        <v>38</v>
      </c>
      <c r="M5972" t="s">
        <v>8</v>
      </c>
      <c r="N5972" t="s">
        <v>130</v>
      </c>
      <c r="O5972" t="s">
        <v>668</v>
      </c>
      <c r="P5972" s="1">
        <v>31</v>
      </c>
      <c r="Q5972">
        <v>31</v>
      </c>
      <c r="R5972">
        <f t="shared" si="205"/>
        <v>0</v>
      </c>
      <c r="S5972" s="9">
        <f t="shared" si="206"/>
        <v>1</v>
      </c>
    </row>
    <row r="5973" spans="1:24">
      <c r="A5973" s="1">
        <v>2021</v>
      </c>
      <c r="B5973" t="s">
        <v>1092</v>
      </c>
      <c r="C5973" t="s">
        <v>1093</v>
      </c>
      <c r="D5973" t="s">
        <v>164</v>
      </c>
      <c r="E5973" t="s">
        <v>2</v>
      </c>
      <c r="F5973" t="s">
        <v>285</v>
      </c>
      <c r="G5973" t="s">
        <v>1762</v>
      </c>
      <c r="H5973" t="s">
        <v>126</v>
      </c>
      <c r="I5973" t="s">
        <v>667</v>
      </c>
      <c r="J5973" t="s">
        <v>79</v>
      </c>
      <c r="K5973" t="s">
        <v>8</v>
      </c>
      <c r="L5973" t="s">
        <v>38</v>
      </c>
      <c r="M5973" t="s">
        <v>8</v>
      </c>
      <c r="N5973" t="s">
        <v>130</v>
      </c>
      <c r="O5973" t="s">
        <v>668</v>
      </c>
      <c r="P5973" s="1">
        <v>19</v>
      </c>
      <c r="Q5973">
        <v>0</v>
      </c>
      <c r="R5973">
        <f t="shared" si="205"/>
        <v>19</v>
      </c>
      <c r="S5973" s="9">
        <f t="shared" si="206"/>
        <v>0</v>
      </c>
      <c r="W5973" s="68" t="s">
        <v>1945</v>
      </c>
      <c r="X5973" s="68"/>
    </row>
    <row r="5974" spans="1:24" ht="26.25">
      <c r="A5974" s="1">
        <v>2021</v>
      </c>
      <c r="B5974" t="s">
        <v>1092</v>
      </c>
      <c r="C5974" t="s">
        <v>1093</v>
      </c>
      <c r="D5974" t="s">
        <v>164</v>
      </c>
      <c r="E5974" t="s">
        <v>2</v>
      </c>
      <c r="F5974" t="s">
        <v>287</v>
      </c>
      <c r="G5974" t="s">
        <v>1763</v>
      </c>
      <c r="H5974" t="s">
        <v>126</v>
      </c>
      <c r="I5974" t="s">
        <v>667</v>
      </c>
      <c r="J5974" t="s">
        <v>79</v>
      </c>
      <c r="K5974" t="s">
        <v>8</v>
      </c>
      <c r="L5974" t="s">
        <v>38</v>
      </c>
      <c r="M5974" t="s">
        <v>8</v>
      </c>
      <c r="N5974" t="s">
        <v>130</v>
      </c>
      <c r="O5974" t="s">
        <v>668</v>
      </c>
      <c r="P5974" s="1">
        <v>20</v>
      </c>
      <c r="Q5974">
        <v>20</v>
      </c>
      <c r="R5974">
        <f t="shared" si="205"/>
        <v>0</v>
      </c>
      <c r="S5974" s="9">
        <f t="shared" si="206"/>
        <v>1</v>
      </c>
      <c r="W5974" s="69" t="s">
        <v>1170</v>
      </c>
      <c r="X5974" s="70">
        <f>AVERAGE(S5947:S5978)</f>
        <v>0.68106236556968169</v>
      </c>
    </row>
    <row r="5975" spans="1:24" ht="26.25">
      <c r="A5975" s="1">
        <v>2021</v>
      </c>
      <c r="B5975" t="s">
        <v>1092</v>
      </c>
      <c r="C5975" t="s">
        <v>1093</v>
      </c>
      <c r="D5975" t="s">
        <v>164</v>
      </c>
      <c r="E5975" t="s">
        <v>2</v>
      </c>
      <c r="F5975" t="s">
        <v>322</v>
      </c>
      <c r="G5975" t="s">
        <v>1759</v>
      </c>
      <c r="H5975" t="s">
        <v>1760</v>
      </c>
      <c r="I5975" t="s">
        <v>667</v>
      </c>
      <c r="J5975" t="s">
        <v>79</v>
      </c>
      <c r="K5975" t="s">
        <v>8</v>
      </c>
      <c r="L5975" t="s">
        <v>38</v>
      </c>
      <c r="M5975" t="s">
        <v>8</v>
      </c>
      <c r="N5975" t="s">
        <v>130</v>
      </c>
      <c r="O5975" t="s">
        <v>668</v>
      </c>
      <c r="P5975" s="1">
        <v>35</v>
      </c>
      <c r="Q5975">
        <v>31</v>
      </c>
      <c r="R5975">
        <f t="shared" si="205"/>
        <v>4</v>
      </c>
      <c r="S5975" s="9">
        <f t="shared" si="206"/>
        <v>0.88571428571428568</v>
      </c>
      <c r="W5975" s="69" t="s">
        <v>1169</v>
      </c>
      <c r="X5975" s="70">
        <v>0</v>
      </c>
    </row>
    <row r="5976" spans="1:24" ht="26.25">
      <c r="A5976" s="1">
        <v>2021</v>
      </c>
      <c r="B5976" t="s">
        <v>1092</v>
      </c>
      <c r="C5976" t="s">
        <v>1093</v>
      </c>
      <c r="D5976" t="s">
        <v>164</v>
      </c>
      <c r="E5976" t="s">
        <v>2</v>
      </c>
      <c r="F5976" t="s">
        <v>1073</v>
      </c>
      <c r="G5976" t="s">
        <v>1777</v>
      </c>
      <c r="H5976" t="s">
        <v>126</v>
      </c>
      <c r="I5976" t="s">
        <v>667</v>
      </c>
      <c r="J5976" t="s">
        <v>79</v>
      </c>
      <c r="K5976" t="s">
        <v>8</v>
      </c>
      <c r="L5976" t="s">
        <v>38</v>
      </c>
      <c r="M5976" t="s">
        <v>8</v>
      </c>
      <c r="N5976" t="s">
        <v>130</v>
      </c>
      <c r="O5976" t="s">
        <v>668</v>
      </c>
      <c r="P5976" s="1">
        <v>27</v>
      </c>
      <c r="Q5976">
        <v>27</v>
      </c>
      <c r="R5976">
        <f t="shared" si="205"/>
        <v>0</v>
      </c>
      <c r="S5976" s="9">
        <f t="shared" si="206"/>
        <v>1</v>
      </c>
      <c r="W5976" s="69" t="s">
        <v>1166</v>
      </c>
      <c r="X5976" s="70">
        <v>0</v>
      </c>
    </row>
    <row r="5977" spans="1:24" ht="26.25">
      <c r="A5977" s="1">
        <v>2021</v>
      </c>
      <c r="B5977" t="s">
        <v>1092</v>
      </c>
      <c r="C5977" t="s">
        <v>1093</v>
      </c>
      <c r="D5977" t="s">
        <v>164</v>
      </c>
      <c r="E5977" t="s">
        <v>2</v>
      </c>
      <c r="F5977" t="s">
        <v>1210</v>
      </c>
      <c r="G5977" t="s">
        <v>1778</v>
      </c>
      <c r="H5977" t="s">
        <v>126</v>
      </c>
      <c r="I5977" t="s">
        <v>667</v>
      </c>
      <c r="J5977" t="s">
        <v>79</v>
      </c>
      <c r="K5977" t="s">
        <v>8</v>
      </c>
      <c r="L5977" t="s">
        <v>38</v>
      </c>
      <c r="M5977" t="s">
        <v>8</v>
      </c>
      <c r="N5977" t="s">
        <v>130</v>
      </c>
      <c r="O5977" t="s">
        <v>668</v>
      </c>
      <c r="P5977" s="1">
        <v>28</v>
      </c>
      <c r="Q5977">
        <v>22</v>
      </c>
      <c r="R5977">
        <f t="shared" si="205"/>
        <v>6</v>
      </c>
      <c r="S5977" s="9">
        <f t="shared" si="206"/>
        <v>0.7857142857142857</v>
      </c>
      <c r="W5977" s="69" t="s">
        <v>1167</v>
      </c>
      <c r="X5977" s="70">
        <f>AVERAGE(S5980:S6011)</f>
        <v>0.70279055059523809</v>
      </c>
    </row>
    <row r="5978" spans="1:24">
      <c r="A5978" s="1">
        <v>2021</v>
      </c>
      <c r="B5978" t="s">
        <v>1092</v>
      </c>
      <c r="C5978" t="s">
        <v>1093</v>
      </c>
      <c r="D5978" t="s">
        <v>164</v>
      </c>
      <c r="E5978" t="s">
        <v>2</v>
      </c>
      <c r="F5978" t="s">
        <v>1332</v>
      </c>
      <c r="G5978" t="s">
        <v>1761</v>
      </c>
      <c r="H5978" t="s">
        <v>126</v>
      </c>
      <c r="I5978" t="s">
        <v>667</v>
      </c>
      <c r="J5978" t="s">
        <v>79</v>
      </c>
      <c r="K5978" t="s">
        <v>8</v>
      </c>
      <c r="L5978" t="s">
        <v>38</v>
      </c>
      <c r="M5978" t="s">
        <v>8</v>
      </c>
      <c r="N5978" t="s">
        <v>130</v>
      </c>
      <c r="O5978" t="s">
        <v>668</v>
      </c>
      <c r="P5978" s="1">
        <v>43</v>
      </c>
      <c r="Q5978">
        <v>40</v>
      </c>
      <c r="R5978">
        <f t="shared" si="205"/>
        <v>3</v>
      </c>
      <c r="S5978" s="9">
        <f t="shared" si="206"/>
        <v>0.93023255813953487</v>
      </c>
    </row>
    <row r="5979" spans="1:24">
      <c r="A5979" s="1"/>
      <c r="P5979" s="1"/>
      <c r="S5979" s="9"/>
    </row>
    <row r="5980" spans="1:24">
      <c r="A5980" s="1">
        <v>2021</v>
      </c>
      <c r="B5980" t="s">
        <v>1092</v>
      </c>
      <c r="C5980" t="s">
        <v>1093</v>
      </c>
      <c r="D5980" t="s">
        <v>164</v>
      </c>
      <c r="E5980" t="s">
        <v>154</v>
      </c>
      <c r="F5980" t="s">
        <v>786</v>
      </c>
      <c r="G5980" t="s">
        <v>1779</v>
      </c>
      <c r="H5980" t="s">
        <v>126</v>
      </c>
      <c r="I5980" t="s">
        <v>667</v>
      </c>
      <c r="J5980" t="s">
        <v>79</v>
      </c>
      <c r="K5980" t="s">
        <v>7</v>
      </c>
      <c r="L5980" t="s">
        <v>8</v>
      </c>
      <c r="M5980" t="s">
        <v>7</v>
      </c>
      <c r="N5980" t="s">
        <v>9</v>
      </c>
      <c r="O5980" t="s">
        <v>10</v>
      </c>
      <c r="P5980" s="1">
        <v>1</v>
      </c>
      <c r="Q5980">
        <v>1</v>
      </c>
      <c r="R5980">
        <f t="shared" ref="R5980:R6011" si="207">+P5980-Q5980</f>
        <v>0</v>
      </c>
      <c r="S5980" s="9">
        <f t="shared" ref="S5980:S6011" si="208">+Q5980/P5980</f>
        <v>1</v>
      </c>
    </row>
    <row r="5981" spans="1:24">
      <c r="A5981" s="1">
        <v>2021</v>
      </c>
      <c r="B5981" t="s">
        <v>1092</v>
      </c>
      <c r="C5981" t="s">
        <v>1093</v>
      </c>
      <c r="D5981" t="s">
        <v>164</v>
      </c>
      <c r="E5981" t="s">
        <v>154</v>
      </c>
      <c r="F5981" t="s">
        <v>327</v>
      </c>
      <c r="G5981" t="s">
        <v>1764</v>
      </c>
      <c r="H5981" t="s">
        <v>126</v>
      </c>
      <c r="I5981" t="s">
        <v>667</v>
      </c>
      <c r="J5981" t="s">
        <v>79</v>
      </c>
      <c r="K5981" t="s">
        <v>7</v>
      </c>
      <c r="L5981" t="s">
        <v>8</v>
      </c>
      <c r="M5981" t="s">
        <v>7</v>
      </c>
      <c r="N5981" t="s">
        <v>9</v>
      </c>
      <c r="O5981" t="s">
        <v>10</v>
      </c>
      <c r="P5981" s="1">
        <v>2</v>
      </c>
      <c r="Q5981">
        <v>2</v>
      </c>
      <c r="R5981">
        <f t="shared" si="207"/>
        <v>0</v>
      </c>
      <c r="S5981" s="9">
        <f t="shared" si="208"/>
        <v>1</v>
      </c>
    </row>
    <row r="5982" spans="1:24">
      <c r="A5982" s="1">
        <v>2021</v>
      </c>
      <c r="B5982" t="s">
        <v>1092</v>
      </c>
      <c r="C5982" t="s">
        <v>1093</v>
      </c>
      <c r="D5982" t="s">
        <v>164</v>
      </c>
      <c r="E5982" t="s">
        <v>154</v>
      </c>
      <c r="F5982" t="s">
        <v>1030</v>
      </c>
      <c r="G5982" t="s">
        <v>1765</v>
      </c>
      <c r="H5982" t="s">
        <v>126</v>
      </c>
      <c r="I5982" t="s">
        <v>667</v>
      </c>
      <c r="J5982" t="s">
        <v>79</v>
      </c>
      <c r="K5982" t="s">
        <v>7</v>
      </c>
      <c r="L5982" t="s">
        <v>8</v>
      </c>
      <c r="M5982" t="s">
        <v>7</v>
      </c>
      <c r="N5982" t="s">
        <v>9</v>
      </c>
      <c r="O5982" t="s">
        <v>10</v>
      </c>
      <c r="P5982" s="1">
        <v>2</v>
      </c>
      <c r="Q5982">
        <v>2</v>
      </c>
      <c r="R5982">
        <f t="shared" si="207"/>
        <v>0</v>
      </c>
      <c r="S5982" s="9">
        <f t="shared" si="208"/>
        <v>1</v>
      </c>
    </row>
    <row r="5983" spans="1:24">
      <c r="A5983" s="1">
        <v>2021</v>
      </c>
      <c r="B5983" t="s">
        <v>1092</v>
      </c>
      <c r="C5983" t="s">
        <v>1093</v>
      </c>
      <c r="D5983" t="s">
        <v>164</v>
      </c>
      <c r="E5983" t="s">
        <v>154</v>
      </c>
      <c r="F5983" t="s">
        <v>329</v>
      </c>
      <c r="G5983" t="s">
        <v>1766</v>
      </c>
      <c r="H5983" t="s">
        <v>126</v>
      </c>
      <c r="I5983" t="s">
        <v>667</v>
      </c>
      <c r="J5983" t="s">
        <v>79</v>
      </c>
      <c r="K5983" t="s">
        <v>7</v>
      </c>
      <c r="L5983" t="s">
        <v>8</v>
      </c>
      <c r="M5983" t="s">
        <v>7</v>
      </c>
      <c r="N5983" t="s">
        <v>9</v>
      </c>
      <c r="O5983" t="s">
        <v>10</v>
      </c>
      <c r="P5983" s="1">
        <v>5</v>
      </c>
      <c r="Q5983">
        <v>2.5</v>
      </c>
      <c r="R5983">
        <f t="shared" si="207"/>
        <v>2.5</v>
      </c>
      <c r="S5983" s="9">
        <f t="shared" si="208"/>
        <v>0.5</v>
      </c>
    </row>
    <row r="5984" spans="1:24">
      <c r="A5984" s="1">
        <v>2021</v>
      </c>
      <c r="B5984" t="s">
        <v>1092</v>
      </c>
      <c r="C5984" t="s">
        <v>1093</v>
      </c>
      <c r="D5984" t="s">
        <v>164</v>
      </c>
      <c r="E5984" t="s">
        <v>154</v>
      </c>
      <c r="F5984" t="s">
        <v>331</v>
      </c>
      <c r="G5984" t="s">
        <v>1767</v>
      </c>
      <c r="H5984" t="s">
        <v>126</v>
      </c>
      <c r="I5984" t="s">
        <v>667</v>
      </c>
      <c r="J5984" t="s">
        <v>79</v>
      </c>
      <c r="K5984" t="s">
        <v>7</v>
      </c>
      <c r="L5984" t="s">
        <v>8</v>
      </c>
      <c r="M5984" t="s">
        <v>7</v>
      </c>
      <c r="N5984" t="s">
        <v>9</v>
      </c>
      <c r="O5984" t="s">
        <v>10</v>
      </c>
      <c r="P5984" s="1">
        <v>5</v>
      </c>
      <c r="Q5984">
        <v>2.5</v>
      </c>
      <c r="R5984">
        <f t="shared" si="207"/>
        <v>2.5</v>
      </c>
      <c r="S5984" s="9">
        <f t="shared" si="208"/>
        <v>0.5</v>
      </c>
    </row>
    <row r="5985" spans="1:19">
      <c r="A5985" s="1">
        <v>2021</v>
      </c>
      <c r="B5985" t="s">
        <v>1092</v>
      </c>
      <c r="C5985" t="s">
        <v>1093</v>
      </c>
      <c r="D5985" t="s">
        <v>164</v>
      </c>
      <c r="E5985" t="s">
        <v>154</v>
      </c>
      <c r="F5985" t="s">
        <v>335</v>
      </c>
      <c r="G5985" t="s">
        <v>1780</v>
      </c>
      <c r="H5985" t="s">
        <v>126</v>
      </c>
      <c r="I5985" t="s">
        <v>667</v>
      </c>
      <c r="J5985" t="s">
        <v>79</v>
      </c>
      <c r="K5985" t="s">
        <v>7</v>
      </c>
      <c r="L5985" t="s">
        <v>8</v>
      </c>
      <c r="M5985" t="s">
        <v>7</v>
      </c>
      <c r="N5985" t="s">
        <v>9</v>
      </c>
      <c r="O5985" t="s">
        <v>10</v>
      </c>
      <c r="P5985" s="1">
        <v>2</v>
      </c>
      <c r="Q5985">
        <v>2</v>
      </c>
      <c r="R5985">
        <f t="shared" si="207"/>
        <v>0</v>
      </c>
      <c r="S5985" s="9">
        <f t="shared" si="208"/>
        <v>1</v>
      </c>
    </row>
    <row r="5986" spans="1:19">
      <c r="A5986" s="1">
        <v>2021</v>
      </c>
      <c r="B5986" t="s">
        <v>1092</v>
      </c>
      <c r="C5986" t="s">
        <v>1093</v>
      </c>
      <c r="D5986" t="s">
        <v>164</v>
      </c>
      <c r="E5986" t="s">
        <v>154</v>
      </c>
      <c r="F5986" t="s">
        <v>161</v>
      </c>
      <c r="G5986" t="s">
        <v>1768</v>
      </c>
      <c r="H5986" t="s">
        <v>126</v>
      </c>
      <c r="I5986" t="s">
        <v>667</v>
      </c>
      <c r="J5986" t="s">
        <v>79</v>
      </c>
      <c r="K5986" t="s">
        <v>7</v>
      </c>
      <c r="L5986" t="s">
        <v>8</v>
      </c>
      <c r="M5986" t="s">
        <v>7</v>
      </c>
      <c r="N5986" t="s">
        <v>9</v>
      </c>
      <c r="O5986" t="s">
        <v>10</v>
      </c>
      <c r="P5986" s="1">
        <v>1</v>
      </c>
      <c r="Q5986">
        <v>1</v>
      </c>
      <c r="R5986">
        <f t="shared" si="207"/>
        <v>0</v>
      </c>
      <c r="S5986" s="9">
        <f t="shared" si="208"/>
        <v>1</v>
      </c>
    </row>
    <row r="5987" spans="1:19">
      <c r="A5987" s="1">
        <v>2021</v>
      </c>
      <c r="B5987" t="s">
        <v>1092</v>
      </c>
      <c r="C5987" t="s">
        <v>1093</v>
      </c>
      <c r="D5987" t="s">
        <v>164</v>
      </c>
      <c r="E5987" t="s">
        <v>154</v>
      </c>
      <c r="F5987" t="s">
        <v>1200</v>
      </c>
      <c r="G5987" t="s">
        <v>1769</v>
      </c>
      <c r="H5987" t="s">
        <v>126</v>
      </c>
      <c r="I5987" t="s">
        <v>667</v>
      </c>
      <c r="J5987" t="s">
        <v>79</v>
      </c>
      <c r="K5987" t="s">
        <v>7</v>
      </c>
      <c r="L5987" t="s">
        <v>8</v>
      </c>
      <c r="M5987" t="s">
        <v>7</v>
      </c>
      <c r="N5987" t="s">
        <v>9</v>
      </c>
      <c r="O5987" t="s">
        <v>10</v>
      </c>
      <c r="P5987" s="1">
        <v>7</v>
      </c>
      <c r="Q5987">
        <v>5.16</v>
      </c>
      <c r="R5987">
        <f t="shared" si="207"/>
        <v>1.8399999999999999</v>
      </c>
      <c r="S5987" s="9">
        <f t="shared" si="208"/>
        <v>0.73714285714285721</v>
      </c>
    </row>
    <row r="5988" spans="1:19">
      <c r="A5988" s="1">
        <v>2021</v>
      </c>
      <c r="B5988" t="s">
        <v>1092</v>
      </c>
      <c r="C5988" t="s">
        <v>1093</v>
      </c>
      <c r="D5988" t="s">
        <v>164</v>
      </c>
      <c r="E5988" t="s">
        <v>154</v>
      </c>
      <c r="F5988" t="s">
        <v>1234</v>
      </c>
      <c r="G5988" t="s">
        <v>1770</v>
      </c>
      <c r="H5988" t="s">
        <v>126</v>
      </c>
      <c r="I5988" t="s">
        <v>667</v>
      </c>
      <c r="J5988" t="s">
        <v>79</v>
      </c>
      <c r="K5988" t="s">
        <v>7</v>
      </c>
      <c r="L5988" t="s">
        <v>8</v>
      </c>
      <c r="M5988" t="s">
        <v>7</v>
      </c>
      <c r="N5988" t="s">
        <v>9</v>
      </c>
      <c r="O5988" t="s">
        <v>10</v>
      </c>
      <c r="P5988" s="1">
        <v>6</v>
      </c>
      <c r="Q5988">
        <v>5</v>
      </c>
      <c r="R5988">
        <f t="shared" si="207"/>
        <v>1</v>
      </c>
      <c r="S5988" s="9">
        <f t="shared" si="208"/>
        <v>0.83333333333333337</v>
      </c>
    </row>
    <row r="5989" spans="1:19">
      <c r="A5989" s="1">
        <v>2021</v>
      </c>
      <c r="B5989" t="s">
        <v>1092</v>
      </c>
      <c r="C5989" t="s">
        <v>1093</v>
      </c>
      <c r="D5989" t="s">
        <v>164</v>
      </c>
      <c r="E5989" t="s">
        <v>154</v>
      </c>
      <c r="F5989" t="s">
        <v>1248</v>
      </c>
      <c r="G5989" t="s">
        <v>1757</v>
      </c>
      <c r="H5989" t="s">
        <v>1758</v>
      </c>
      <c r="I5989" t="s">
        <v>667</v>
      </c>
      <c r="J5989" t="s">
        <v>79</v>
      </c>
      <c r="K5989" t="s">
        <v>7</v>
      </c>
      <c r="L5989" t="s">
        <v>8</v>
      </c>
      <c r="M5989" t="s">
        <v>7</v>
      </c>
      <c r="N5989" t="s">
        <v>9</v>
      </c>
      <c r="O5989" t="s">
        <v>10</v>
      </c>
      <c r="P5989" s="1">
        <v>8</v>
      </c>
      <c r="Q5989">
        <v>2.6</v>
      </c>
      <c r="R5989">
        <f t="shared" si="207"/>
        <v>5.4</v>
      </c>
      <c r="S5989" s="9">
        <f t="shared" si="208"/>
        <v>0.32500000000000001</v>
      </c>
    </row>
    <row r="5990" spans="1:19">
      <c r="A5990" s="1">
        <v>2021</v>
      </c>
      <c r="B5990" t="s">
        <v>1092</v>
      </c>
      <c r="C5990" t="s">
        <v>1093</v>
      </c>
      <c r="D5990" t="s">
        <v>164</v>
      </c>
      <c r="E5990" t="s">
        <v>154</v>
      </c>
      <c r="F5990" t="s">
        <v>1350</v>
      </c>
      <c r="G5990" t="s">
        <v>1771</v>
      </c>
      <c r="H5990" t="s">
        <v>126</v>
      </c>
      <c r="I5990" t="s">
        <v>667</v>
      </c>
      <c r="J5990" t="s">
        <v>79</v>
      </c>
      <c r="K5990" t="s">
        <v>7</v>
      </c>
      <c r="L5990" t="s">
        <v>8</v>
      </c>
      <c r="M5990" t="s">
        <v>7</v>
      </c>
      <c r="N5990" t="s">
        <v>9</v>
      </c>
      <c r="O5990" t="s">
        <v>10</v>
      </c>
      <c r="P5990" s="1">
        <v>7</v>
      </c>
      <c r="Q5990">
        <v>3.25</v>
      </c>
      <c r="R5990">
        <f t="shared" si="207"/>
        <v>3.75</v>
      </c>
      <c r="S5990" s="9">
        <f t="shared" si="208"/>
        <v>0.4642857142857143</v>
      </c>
    </row>
    <row r="5991" spans="1:19">
      <c r="A5991" s="1">
        <v>2021</v>
      </c>
      <c r="B5991" t="s">
        <v>1092</v>
      </c>
      <c r="C5991" t="s">
        <v>1093</v>
      </c>
      <c r="D5991" t="s">
        <v>164</v>
      </c>
      <c r="E5991" t="s">
        <v>154</v>
      </c>
      <c r="F5991" t="s">
        <v>1311</v>
      </c>
      <c r="G5991" t="s">
        <v>1772</v>
      </c>
      <c r="H5991" t="s">
        <v>126</v>
      </c>
      <c r="I5991" t="s">
        <v>667</v>
      </c>
      <c r="J5991" t="s">
        <v>79</v>
      </c>
      <c r="K5991" t="s">
        <v>7</v>
      </c>
      <c r="L5991" t="s">
        <v>8</v>
      </c>
      <c r="M5991" t="s">
        <v>7</v>
      </c>
      <c r="N5991" t="s">
        <v>9</v>
      </c>
      <c r="O5991" t="s">
        <v>10</v>
      </c>
      <c r="P5991" s="1">
        <v>7</v>
      </c>
      <c r="Q5991">
        <v>3.25</v>
      </c>
      <c r="R5991">
        <f t="shared" si="207"/>
        <v>3.75</v>
      </c>
      <c r="S5991" s="9">
        <f t="shared" si="208"/>
        <v>0.4642857142857143</v>
      </c>
    </row>
    <row r="5992" spans="1:19">
      <c r="A5992" s="1">
        <v>2021</v>
      </c>
      <c r="B5992" t="s">
        <v>1092</v>
      </c>
      <c r="C5992" t="s">
        <v>1093</v>
      </c>
      <c r="D5992" t="s">
        <v>164</v>
      </c>
      <c r="E5992" t="s">
        <v>154</v>
      </c>
      <c r="F5992" t="s">
        <v>1325</v>
      </c>
      <c r="G5992" t="s">
        <v>1773</v>
      </c>
      <c r="H5992" t="s">
        <v>126</v>
      </c>
      <c r="I5992" t="s">
        <v>667</v>
      </c>
      <c r="J5992" t="s">
        <v>79</v>
      </c>
      <c r="K5992" t="s">
        <v>7</v>
      </c>
      <c r="L5992" t="s">
        <v>8</v>
      </c>
      <c r="M5992" t="s">
        <v>7</v>
      </c>
      <c r="N5992" t="s">
        <v>9</v>
      </c>
      <c r="O5992" t="s">
        <v>10</v>
      </c>
      <c r="P5992" s="1">
        <v>8</v>
      </c>
      <c r="Q5992">
        <v>2.99</v>
      </c>
      <c r="R5992">
        <f t="shared" si="207"/>
        <v>5.01</v>
      </c>
      <c r="S5992" s="9">
        <f t="shared" si="208"/>
        <v>0.37375000000000003</v>
      </c>
    </row>
    <row r="5993" spans="1:19">
      <c r="A5993" s="1">
        <v>2021</v>
      </c>
      <c r="B5993" t="s">
        <v>1092</v>
      </c>
      <c r="C5993" t="s">
        <v>1093</v>
      </c>
      <c r="D5993" t="s">
        <v>164</v>
      </c>
      <c r="E5993" t="s">
        <v>154</v>
      </c>
      <c r="F5993" t="s">
        <v>1325</v>
      </c>
      <c r="G5993" t="s">
        <v>1773</v>
      </c>
      <c r="H5993" t="s">
        <v>126</v>
      </c>
      <c r="I5993" t="s">
        <v>667</v>
      </c>
      <c r="J5993" t="s">
        <v>79</v>
      </c>
      <c r="K5993" t="s">
        <v>7</v>
      </c>
      <c r="L5993" t="s">
        <v>8</v>
      </c>
      <c r="M5993" t="s">
        <v>7</v>
      </c>
      <c r="N5993" t="s">
        <v>9</v>
      </c>
      <c r="O5993" t="s">
        <v>10</v>
      </c>
      <c r="P5993" s="1">
        <v>8</v>
      </c>
      <c r="Q5993">
        <v>0.2</v>
      </c>
      <c r="R5993">
        <f t="shared" si="207"/>
        <v>7.8</v>
      </c>
      <c r="S5993" s="9">
        <f t="shared" si="208"/>
        <v>2.5000000000000001E-2</v>
      </c>
    </row>
    <row r="5994" spans="1:19">
      <c r="A5994" s="1">
        <v>2021</v>
      </c>
      <c r="B5994" t="s">
        <v>1092</v>
      </c>
      <c r="C5994" t="s">
        <v>1093</v>
      </c>
      <c r="D5994" t="s">
        <v>164</v>
      </c>
      <c r="E5994" t="s">
        <v>154</v>
      </c>
      <c r="F5994" t="s">
        <v>1506</v>
      </c>
      <c r="G5994" t="s">
        <v>1774</v>
      </c>
      <c r="H5994" t="s">
        <v>126</v>
      </c>
      <c r="I5994" t="s">
        <v>667</v>
      </c>
      <c r="J5994" t="s">
        <v>79</v>
      </c>
      <c r="K5994" t="s">
        <v>7</v>
      </c>
      <c r="L5994" t="s">
        <v>8</v>
      </c>
      <c r="M5994" t="s">
        <v>7</v>
      </c>
      <c r="N5994" t="s">
        <v>9</v>
      </c>
      <c r="O5994" t="s">
        <v>10</v>
      </c>
      <c r="P5994" s="1">
        <v>7</v>
      </c>
      <c r="Q5994">
        <v>4.7300000000000004</v>
      </c>
      <c r="R5994">
        <f t="shared" si="207"/>
        <v>2.2699999999999996</v>
      </c>
      <c r="S5994" s="9">
        <f t="shared" si="208"/>
        <v>0.67571428571428582</v>
      </c>
    </row>
    <row r="5995" spans="1:19">
      <c r="A5995" s="1">
        <v>2021</v>
      </c>
      <c r="B5995" t="s">
        <v>1092</v>
      </c>
      <c r="C5995" t="s">
        <v>1093</v>
      </c>
      <c r="D5995" t="s">
        <v>164</v>
      </c>
      <c r="E5995" t="s">
        <v>154</v>
      </c>
      <c r="F5995" t="s">
        <v>1469</v>
      </c>
      <c r="G5995" t="s">
        <v>1775</v>
      </c>
      <c r="H5995" t="s">
        <v>126</v>
      </c>
      <c r="I5995" t="s">
        <v>667</v>
      </c>
      <c r="J5995" t="s">
        <v>79</v>
      </c>
      <c r="K5995" t="s">
        <v>7</v>
      </c>
      <c r="L5995" t="s">
        <v>8</v>
      </c>
      <c r="M5995" t="s">
        <v>7</v>
      </c>
      <c r="N5995" t="s">
        <v>9</v>
      </c>
      <c r="O5995" t="s">
        <v>10</v>
      </c>
      <c r="P5995" s="1">
        <v>8</v>
      </c>
      <c r="Q5995">
        <v>5.73</v>
      </c>
      <c r="R5995">
        <f t="shared" si="207"/>
        <v>2.2699999999999996</v>
      </c>
      <c r="S5995" s="9">
        <f t="shared" si="208"/>
        <v>0.71625000000000005</v>
      </c>
    </row>
    <row r="5996" spans="1:19">
      <c r="A5996" s="1">
        <v>2021</v>
      </c>
      <c r="B5996" t="s">
        <v>1092</v>
      </c>
      <c r="C5996" t="s">
        <v>1093</v>
      </c>
      <c r="D5996" t="s">
        <v>164</v>
      </c>
      <c r="E5996" t="s">
        <v>154</v>
      </c>
      <c r="F5996" t="s">
        <v>1540</v>
      </c>
      <c r="G5996" t="s">
        <v>1776</v>
      </c>
      <c r="H5996" t="s">
        <v>126</v>
      </c>
      <c r="I5996" t="s">
        <v>667</v>
      </c>
      <c r="J5996" t="s">
        <v>79</v>
      </c>
      <c r="K5996" t="s">
        <v>7</v>
      </c>
      <c r="L5996" t="s">
        <v>8</v>
      </c>
      <c r="M5996" t="s">
        <v>7</v>
      </c>
      <c r="N5996" t="s">
        <v>9</v>
      </c>
      <c r="O5996" t="s">
        <v>10</v>
      </c>
      <c r="P5996" s="1">
        <v>7</v>
      </c>
      <c r="Q5996">
        <v>5.07</v>
      </c>
      <c r="R5996">
        <f t="shared" si="207"/>
        <v>1.9299999999999997</v>
      </c>
      <c r="S5996" s="9">
        <f t="shared" si="208"/>
        <v>0.72428571428571431</v>
      </c>
    </row>
    <row r="5997" spans="1:19">
      <c r="A5997" s="1">
        <v>2021</v>
      </c>
      <c r="B5997" t="s">
        <v>1092</v>
      </c>
      <c r="C5997" t="s">
        <v>1093</v>
      </c>
      <c r="D5997" t="s">
        <v>164</v>
      </c>
      <c r="E5997" t="s">
        <v>2</v>
      </c>
      <c r="F5997" t="s">
        <v>1</v>
      </c>
      <c r="G5997" t="s">
        <v>1781</v>
      </c>
      <c r="H5997" t="s">
        <v>1782</v>
      </c>
      <c r="I5997" t="s">
        <v>168</v>
      </c>
      <c r="J5997" t="s">
        <v>6</v>
      </c>
      <c r="K5997" t="s">
        <v>7</v>
      </c>
      <c r="L5997" t="s">
        <v>8</v>
      </c>
      <c r="M5997" t="s">
        <v>7</v>
      </c>
      <c r="N5997" t="s">
        <v>9</v>
      </c>
      <c r="O5997" t="s">
        <v>10</v>
      </c>
      <c r="P5997" s="1">
        <v>5</v>
      </c>
      <c r="Q5997">
        <v>3.56</v>
      </c>
      <c r="R5997">
        <f t="shared" si="207"/>
        <v>1.44</v>
      </c>
      <c r="S5997" s="9">
        <f t="shared" si="208"/>
        <v>0.71199999999999997</v>
      </c>
    </row>
    <row r="5998" spans="1:19">
      <c r="A5998" s="1">
        <v>2021</v>
      </c>
      <c r="B5998" t="s">
        <v>1092</v>
      </c>
      <c r="C5998" t="s">
        <v>1093</v>
      </c>
      <c r="D5998" t="s">
        <v>164</v>
      </c>
      <c r="E5998" t="s">
        <v>2</v>
      </c>
      <c r="F5998" t="s">
        <v>11</v>
      </c>
      <c r="G5998" t="s">
        <v>1783</v>
      </c>
      <c r="H5998" t="s">
        <v>1784</v>
      </c>
      <c r="I5998" t="s">
        <v>168</v>
      </c>
      <c r="J5998" t="s">
        <v>6</v>
      </c>
      <c r="K5998" t="s">
        <v>7</v>
      </c>
      <c r="L5998" t="s">
        <v>8</v>
      </c>
      <c r="M5998" t="s">
        <v>7</v>
      </c>
      <c r="N5998" t="s">
        <v>9</v>
      </c>
      <c r="O5998" t="s">
        <v>10</v>
      </c>
      <c r="P5998" s="1">
        <v>6</v>
      </c>
      <c r="Q5998">
        <v>2.75</v>
      </c>
      <c r="R5998">
        <f t="shared" si="207"/>
        <v>3.25</v>
      </c>
      <c r="S5998" s="9">
        <f t="shared" si="208"/>
        <v>0.45833333333333331</v>
      </c>
    </row>
    <row r="5999" spans="1:19">
      <c r="A5999" s="1">
        <v>2021</v>
      </c>
      <c r="B5999" t="s">
        <v>1092</v>
      </c>
      <c r="C5999" t="s">
        <v>1093</v>
      </c>
      <c r="D5999" t="s">
        <v>164</v>
      </c>
      <c r="E5999" t="s">
        <v>2</v>
      </c>
      <c r="F5999" t="s">
        <v>14</v>
      </c>
      <c r="G5999" t="s">
        <v>1785</v>
      </c>
      <c r="H5999" t="s">
        <v>1786</v>
      </c>
      <c r="I5999" t="s">
        <v>168</v>
      </c>
      <c r="J5999" t="s">
        <v>6</v>
      </c>
      <c r="K5999" t="s">
        <v>7</v>
      </c>
      <c r="L5999" t="s">
        <v>8</v>
      </c>
      <c r="M5999" t="s">
        <v>7</v>
      </c>
      <c r="N5999" t="s">
        <v>9</v>
      </c>
      <c r="O5999" t="s">
        <v>10</v>
      </c>
      <c r="P5999" s="1">
        <v>5</v>
      </c>
      <c r="Q5999">
        <v>2.76</v>
      </c>
      <c r="R5999">
        <f t="shared" si="207"/>
        <v>2.2400000000000002</v>
      </c>
      <c r="S5999" s="9">
        <f t="shared" si="208"/>
        <v>0.55199999999999994</v>
      </c>
    </row>
    <row r="6000" spans="1:19">
      <c r="A6000" s="1">
        <v>2021</v>
      </c>
      <c r="B6000" t="s">
        <v>1092</v>
      </c>
      <c r="C6000" t="s">
        <v>1093</v>
      </c>
      <c r="D6000" t="s">
        <v>164</v>
      </c>
      <c r="E6000" t="s">
        <v>2</v>
      </c>
      <c r="F6000" t="s">
        <v>17</v>
      </c>
      <c r="G6000" t="s">
        <v>1787</v>
      </c>
      <c r="H6000" t="s">
        <v>1788</v>
      </c>
      <c r="I6000" t="s">
        <v>168</v>
      </c>
      <c r="J6000" t="s">
        <v>6</v>
      </c>
      <c r="K6000" t="s">
        <v>7</v>
      </c>
      <c r="L6000" t="s">
        <v>8</v>
      </c>
      <c r="M6000" t="s">
        <v>7</v>
      </c>
      <c r="N6000" t="s">
        <v>9</v>
      </c>
      <c r="O6000" t="s">
        <v>10</v>
      </c>
      <c r="P6000" s="1">
        <v>6</v>
      </c>
      <c r="Q6000">
        <v>3.7600000000000002</v>
      </c>
      <c r="R6000">
        <f t="shared" si="207"/>
        <v>2.2399999999999998</v>
      </c>
      <c r="S6000" s="9">
        <f t="shared" si="208"/>
        <v>0.62666666666666671</v>
      </c>
    </row>
    <row r="6001" spans="1:19">
      <c r="A6001" s="1">
        <v>2021</v>
      </c>
      <c r="B6001" t="s">
        <v>1092</v>
      </c>
      <c r="C6001" t="s">
        <v>1093</v>
      </c>
      <c r="D6001" t="s">
        <v>164</v>
      </c>
      <c r="E6001" t="s">
        <v>2</v>
      </c>
      <c r="F6001" t="s">
        <v>20</v>
      </c>
      <c r="G6001" t="s">
        <v>1789</v>
      </c>
      <c r="H6001" t="s">
        <v>1790</v>
      </c>
      <c r="I6001" t="s">
        <v>168</v>
      </c>
      <c r="J6001" t="s">
        <v>6</v>
      </c>
      <c r="K6001" t="s">
        <v>7</v>
      </c>
      <c r="L6001" t="s">
        <v>8</v>
      </c>
      <c r="M6001" t="s">
        <v>7</v>
      </c>
      <c r="N6001" t="s">
        <v>9</v>
      </c>
      <c r="O6001" t="s">
        <v>10</v>
      </c>
      <c r="P6001" s="1">
        <v>6</v>
      </c>
      <c r="Q6001">
        <v>3.75</v>
      </c>
      <c r="R6001">
        <f t="shared" si="207"/>
        <v>2.25</v>
      </c>
      <c r="S6001" s="9">
        <f t="shared" si="208"/>
        <v>0.625</v>
      </c>
    </row>
    <row r="6002" spans="1:19">
      <c r="A6002" s="1">
        <v>2021</v>
      </c>
      <c r="B6002" t="s">
        <v>1092</v>
      </c>
      <c r="C6002" t="s">
        <v>1093</v>
      </c>
      <c r="D6002" t="s">
        <v>164</v>
      </c>
      <c r="E6002" t="s">
        <v>2</v>
      </c>
      <c r="F6002" t="s">
        <v>285</v>
      </c>
      <c r="G6002" t="s">
        <v>1762</v>
      </c>
      <c r="H6002" t="s">
        <v>126</v>
      </c>
      <c r="I6002" t="s">
        <v>667</v>
      </c>
      <c r="J6002" t="s">
        <v>79</v>
      </c>
      <c r="K6002" t="s">
        <v>7</v>
      </c>
      <c r="L6002" t="s">
        <v>8</v>
      </c>
      <c r="M6002" t="s">
        <v>7</v>
      </c>
      <c r="N6002" t="s">
        <v>9</v>
      </c>
      <c r="O6002" t="s">
        <v>10</v>
      </c>
      <c r="P6002" s="1">
        <v>1</v>
      </c>
      <c r="Q6002">
        <v>1</v>
      </c>
      <c r="R6002">
        <f t="shared" si="207"/>
        <v>0</v>
      </c>
      <c r="S6002" s="9">
        <f t="shared" si="208"/>
        <v>1</v>
      </c>
    </row>
    <row r="6003" spans="1:19">
      <c r="A6003" s="1">
        <v>2021</v>
      </c>
      <c r="B6003" t="s">
        <v>1092</v>
      </c>
      <c r="C6003" t="s">
        <v>1093</v>
      </c>
      <c r="D6003" t="s">
        <v>164</v>
      </c>
      <c r="E6003" t="s">
        <v>2</v>
      </c>
      <c r="F6003" t="s">
        <v>287</v>
      </c>
      <c r="G6003" t="s">
        <v>1763</v>
      </c>
      <c r="H6003" t="s">
        <v>126</v>
      </c>
      <c r="I6003" t="s">
        <v>667</v>
      </c>
      <c r="J6003" t="s">
        <v>79</v>
      </c>
      <c r="K6003" t="s">
        <v>7</v>
      </c>
      <c r="L6003" t="s">
        <v>8</v>
      </c>
      <c r="M6003" t="s">
        <v>7</v>
      </c>
      <c r="N6003" t="s">
        <v>9</v>
      </c>
      <c r="O6003" t="s">
        <v>10</v>
      </c>
      <c r="P6003" s="1">
        <v>1</v>
      </c>
      <c r="Q6003">
        <v>1</v>
      </c>
      <c r="R6003">
        <f t="shared" si="207"/>
        <v>0</v>
      </c>
      <c r="S6003" s="9">
        <f t="shared" si="208"/>
        <v>1</v>
      </c>
    </row>
    <row r="6004" spans="1:19">
      <c r="A6004" s="1">
        <v>2021</v>
      </c>
      <c r="B6004" t="s">
        <v>1092</v>
      </c>
      <c r="C6004" t="s">
        <v>1093</v>
      </c>
      <c r="D6004" t="s">
        <v>164</v>
      </c>
      <c r="E6004" t="s">
        <v>2</v>
      </c>
      <c r="F6004" t="s">
        <v>308</v>
      </c>
      <c r="G6004" t="s">
        <v>1791</v>
      </c>
      <c r="H6004" t="s">
        <v>126</v>
      </c>
      <c r="I6004" t="s">
        <v>667</v>
      </c>
      <c r="J6004" t="s">
        <v>79</v>
      </c>
      <c r="K6004" t="s">
        <v>7</v>
      </c>
      <c r="L6004" t="s">
        <v>8</v>
      </c>
      <c r="M6004" t="s">
        <v>7</v>
      </c>
      <c r="N6004" t="s">
        <v>9</v>
      </c>
      <c r="O6004" t="s">
        <v>10</v>
      </c>
      <c r="P6004" s="1">
        <v>2</v>
      </c>
      <c r="Q6004">
        <v>2</v>
      </c>
      <c r="R6004">
        <f t="shared" si="207"/>
        <v>0</v>
      </c>
      <c r="S6004" s="9">
        <f t="shared" si="208"/>
        <v>1</v>
      </c>
    </row>
    <row r="6005" spans="1:19">
      <c r="A6005" s="1">
        <v>2021</v>
      </c>
      <c r="B6005" t="s">
        <v>1092</v>
      </c>
      <c r="C6005" t="s">
        <v>1093</v>
      </c>
      <c r="D6005" t="s">
        <v>164</v>
      </c>
      <c r="E6005" t="s">
        <v>2</v>
      </c>
      <c r="F6005" t="s">
        <v>322</v>
      </c>
      <c r="G6005" t="s">
        <v>1759</v>
      </c>
      <c r="H6005" t="s">
        <v>1760</v>
      </c>
      <c r="I6005" t="s">
        <v>667</v>
      </c>
      <c r="J6005" t="s">
        <v>79</v>
      </c>
      <c r="K6005" t="s">
        <v>7</v>
      </c>
      <c r="L6005" t="s">
        <v>8</v>
      </c>
      <c r="M6005" t="s">
        <v>7</v>
      </c>
      <c r="N6005" t="s">
        <v>9</v>
      </c>
      <c r="O6005" t="s">
        <v>10</v>
      </c>
      <c r="P6005" s="1">
        <v>6</v>
      </c>
      <c r="Q6005">
        <v>3.25</v>
      </c>
      <c r="R6005">
        <f t="shared" si="207"/>
        <v>2.75</v>
      </c>
      <c r="S6005" s="9">
        <f t="shared" si="208"/>
        <v>0.54166666666666663</v>
      </c>
    </row>
    <row r="6006" spans="1:19">
      <c r="A6006" s="1">
        <v>2021</v>
      </c>
      <c r="B6006" t="s">
        <v>1092</v>
      </c>
      <c r="C6006" t="s">
        <v>1093</v>
      </c>
      <c r="D6006" t="s">
        <v>164</v>
      </c>
      <c r="E6006" t="s">
        <v>2</v>
      </c>
      <c r="F6006" t="s">
        <v>1073</v>
      </c>
      <c r="G6006" t="s">
        <v>1777</v>
      </c>
      <c r="H6006" t="s">
        <v>126</v>
      </c>
      <c r="I6006" t="s">
        <v>667</v>
      </c>
      <c r="J6006" t="s">
        <v>79</v>
      </c>
      <c r="K6006" t="s">
        <v>7</v>
      </c>
      <c r="L6006" t="s">
        <v>8</v>
      </c>
      <c r="M6006" t="s">
        <v>7</v>
      </c>
      <c r="N6006" t="s">
        <v>9</v>
      </c>
      <c r="O6006" t="s">
        <v>10</v>
      </c>
      <c r="P6006" s="1">
        <v>6</v>
      </c>
      <c r="Q6006">
        <v>4.01</v>
      </c>
      <c r="R6006">
        <f t="shared" si="207"/>
        <v>1.9900000000000002</v>
      </c>
      <c r="S6006" s="9">
        <f t="shared" si="208"/>
        <v>0.66833333333333333</v>
      </c>
    </row>
    <row r="6007" spans="1:19">
      <c r="A6007" s="1">
        <v>2021</v>
      </c>
      <c r="B6007" t="s">
        <v>1092</v>
      </c>
      <c r="C6007" t="s">
        <v>1093</v>
      </c>
      <c r="D6007" t="s">
        <v>164</v>
      </c>
      <c r="E6007" t="s">
        <v>2</v>
      </c>
      <c r="F6007" t="s">
        <v>1210</v>
      </c>
      <c r="G6007" t="s">
        <v>1778</v>
      </c>
      <c r="H6007" t="s">
        <v>126</v>
      </c>
      <c r="I6007" t="s">
        <v>667</v>
      </c>
      <c r="J6007" t="s">
        <v>79</v>
      </c>
      <c r="K6007" t="s">
        <v>7</v>
      </c>
      <c r="L6007" t="s">
        <v>8</v>
      </c>
      <c r="M6007" t="s">
        <v>7</v>
      </c>
      <c r="N6007" t="s">
        <v>9</v>
      </c>
      <c r="O6007" t="s">
        <v>10</v>
      </c>
      <c r="P6007" s="1">
        <v>6</v>
      </c>
      <c r="Q6007">
        <v>4.71</v>
      </c>
      <c r="R6007">
        <f t="shared" si="207"/>
        <v>1.29</v>
      </c>
      <c r="S6007" s="9">
        <f t="shared" si="208"/>
        <v>0.78500000000000003</v>
      </c>
    </row>
    <row r="6008" spans="1:19">
      <c r="A6008" s="1">
        <v>2021</v>
      </c>
      <c r="B6008" t="s">
        <v>1092</v>
      </c>
      <c r="C6008" t="s">
        <v>1093</v>
      </c>
      <c r="D6008" t="s">
        <v>164</v>
      </c>
      <c r="E6008" t="s">
        <v>2</v>
      </c>
      <c r="F6008" t="s">
        <v>1332</v>
      </c>
      <c r="G6008" t="s">
        <v>1761</v>
      </c>
      <c r="H6008" t="s">
        <v>126</v>
      </c>
      <c r="I6008" t="s">
        <v>667</v>
      </c>
      <c r="J6008" t="s">
        <v>79</v>
      </c>
      <c r="K6008" t="s">
        <v>7</v>
      </c>
      <c r="L6008" t="s">
        <v>8</v>
      </c>
      <c r="M6008" t="s">
        <v>7</v>
      </c>
      <c r="N6008" t="s">
        <v>9</v>
      </c>
      <c r="O6008" t="s">
        <v>10</v>
      </c>
      <c r="P6008" s="1">
        <v>8</v>
      </c>
      <c r="Q6008">
        <v>5.45</v>
      </c>
      <c r="R6008">
        <f t="shared" si="207"/>
        <v>2.5499999999999998</v>
      </c>
      <c r="S6008" s="9">
        <f t="shared" si="208"/>
        <v>0.68125000000000002</v>
      </c>
    </row>
    <row r="6009" spans="1:19">
      <c r="A6009" s="1">
        <v>2021</v>
      </c>
      <c r="B6009" t="s">
        <v>1092</v>
      </c>
      <c r="C6009" t="s">
        <v>1093</v>
      </c>
      <c r="D6009" t="s">
        <v>164</v>
      </c>
      <c r="E6009" t="s">
        <v>1792</v>
      </c>
      <c r="F6009" t="s">
        <v>149</v>
      </c>
      <c r="G6009" t="s">
        <v>1793</v>
      </c>
      <c r="H6009" t="s">
        <v>571</v>
      </c>
      <c r="I6009" t="s">
        <v>294</v>
      </c>
      <c r="J6009" t="s">
        <v>153</v>
      </c>
      <c r="K6009" t="s">
        <v>7</v>
      </c>
      <c r="L6009" t="s">
        <v>8</v>
      </c>
      <c r="M6009" t="s">
        <v>7</v>
      </c>
      <c r="N6009" t="s">
        <v>9</v>
      </c>
      <c r="O6009" t="s">
        <v>10</v>
      </c>
      <c r="P6009" s="1">
        <v>2</v>
      </c>
      <c r="Q6009">
        <v>2</v>
      </c>
      <c r="R6009">
        <f t="shared" si="207"/>
        <v>0</v>
      </c>
      <c r="S6009" s="9">
        <f t="shared" si="208"/>
        <v>1</v>
      </c>
    </row>
    <row r="6010" spans="1:19">
      <c r="A6010" s="1">
        <v>2021</v>
      </c>
      <c r="B6010" t="s">
        <v>1092</v>
      </c>
      <c r="C6010" t="s">
        <v>1093</v>
      </c>
      <c r="D6010" t="s">
        <v>164</v>
      </c>
      <c r="E6010" t="s">
        <v>1794</v>
      </c>
      <c r="F6010" t="s">
        <v>149</v>
      </c>
      <c r="G6010" t="s">
        <v>1795</v>
      </c>
      <c r="H6010" t="s">
        <v>571</v>
      </c>
      <c r="I6010" t="s">
        <v>294</v>
      </c>
      <c r="J6010" t="s">
        <v>153</v>
      </c>
      <c r="K6010" t="s">
        <v>7</v>
      </c>
      <c r="L6010" t="s">
        <v>8</v>
      </c>
      <c r="M6010" t="s">
        <v>7</v>
      </c>
      <c r="N6010" t="s">
        <v>9</v>
      </c>
      <c r="O6010" t="s">
        <v>10</v>
      </c>
      <c r="P6010" s="1">
        <v>2</v>
      </c>
      <c r="Q6010">
        <v>2</v>
      </c>
      <c r="R6010">
        <f t="shared" si="207"/>
        <v>0</v>
      </c>
      <c r="S6010" s="9">
        <f t="shared" si="208"/>
        <v>1</v>
      </c>
    </row>
    <row r="6011" spans="1:19">
      <c r="A6011" s="1">
        <v>2021</v>
      </c>
      <c r="B6011" t="s">
        <v>1092</v>
      </c>
      <c r="C6011" t="s">
        <v>1093</v>
      </c>
      <c r="D6011" t="s">
        <v>295</v>
      </c>
      <c r="E6011" t="s">
        <v>154</v>
      </c>
      <c r="F6011" t="s">
        <v>277</v>
      </c>
      <c r="G6011" t="s">
        <v>1796</v>
      </c>
      <c r="H6011" t="s">
        <v>1797</v>
      </c>
      <c r="I6011" t="s">
        <v>298</v>
      </c>
      <c r="J6011" t="s">
        <v>6</v>
      </c>
      <c r="K6011" t="s">
        <v>7</v>
      </c>
      <c r="L6011" t="s">
        <v>8</v>
      </c>
      <c r="M6011" t="s">
        <v>7</v>
      </c>
      <c r="N6011" t="s">
        <v>9</v>
      </c>
      <c r="O6011" t="s">
        <v>10</v>
      </c>
      <c r="P6011" s="1">
        <v>1</v>
      </c>
      <c r="Q6011">
        <v>0.5</v>
      </c>
      <c r="R6011">
        <f t="shared" si="207"/>
        <v>0.5</v>
      </c>
      <c r="S6011" s="9">
        <f t="shared" si="208"/>
        <v>0.5</v>
      </c>
    </row>
    <row r="6012" spans="1:19">
      <c r="A6012" s="107" t="s">
        <v>1950</v>
      </c>
      <c r="B6012" s="107"/>
      <c r="C6012" s="107"/>
      <c r="D6012" s="107"/>
      <c r="E6012" s="107"/>
      <c r="F6012" s="107"/>
      <c r="G6012" s="107"/>
      <c r="H6012" s="107"/>
      <c r="I6012" s="107"/>
      <c r="J6012" s="107"/>
      <c r="K6012" s="107"/>
      <c r="L6012" s="107"/>
      <c r="M6012" s="107"/>
      <c r="N6012" s="107"/>
      <c r="O6012" s="107"/>
      <c r="P6012" s="107"/>
      <c r="Q6012" s="107"/>
      <c r="R6012" s="107"/>
      <c r="S6012" s="107"/>
    </row>
    <row r="6013" spans="1:19">
      <c r="A6013" t="s">
        <v>513</v>
      </c>
      <c r="C6013" s="66"/>
      <c r="D6013" s="39"/>
      <c r="E6013" s="96" t="s">
        <v>1947</v>
      </c>
      <c r="F6013" s="39"/>
      <c r="P6013" s="83"/>
      <c r="S6013" s="10"/>
    </row>
    <row r="6014" spans="1:19">
      <c r="A6014" s="1">
        <v>2021</v>
      </c>
      <c r="B6014" t="s">
        <v>1092</v>
      </c>
      <c r="C6014" t="s">
        <v>1093</v>
      </c>
      <c r="D6014" t="s">
        <v>164</v>
      </c>
      <c r="E6014" t="s">
        <v>154</v>
      </c>
      <c r="F6014" t="s">
        <v>1248</v>
      </c>
      <c r="G6014" t="s">
        <v>1757</v>
      </c>
      <c r="H6014" t="s">
        <v>1758</v>
      </c>
      <c r="I6014" t="s">
        <v>667</v>
      </c>
      <c r="J6014" t="s">
        <v>79</v>
      </c>
      <c r="K6014" t="s">
        <v>8</v>
      </c>
      <c r="L6014" t="s">
        <v>38</v>
      </c>
      <c r="M6014" t="s">
        <v>8</v>
      </c>
      <c r="N6014" t="s">
        <v>8</v>
      </c>
      <c r="O6014" t="s">
        <v>1009</v>
      </c>
      <c r="P6014" s="1">
        <v>47</v>
      </c>
      <c r="Q6014">
        <v>0</v>
      </c>
      <c r="R6014">
        <v>47</v>
      </c>
      <c r="S6014" s="9">
        <v>0</v>
      </c>
    </row>
    <row r="6015" spans="1:19">
      <c r="A6015" s="1">
        <v>2021</v>
      </c>
      <c r="B6015" t="s">
        <v>1092</v>
      </c>
      <c r="C6015" t="s">
        <v>1093</v>
      </c>
      <c r="D6015" t="s">
        <v>164</v>
      </c>
      <c r="E6015" t="s">
        <v>2</v>
      </c>
      <c r="F6015" t="s">
        <v>322</v>
      </c>
      <c r="G6015" t="s">
        <v>1759</v>
      </c>
      <c r="H6015" t="s">
        <v>1760</v>
      </c>
      <c r="I6015" t="s">
        <v>667</v>
      </c>
      <c r="J6015" t="s">
        <v>79</v>
      </c>
      <c r="K6015" t="s">
        <v>8</v>
      </c>
      <c r="L6015" t="s">
        <v>38</v>
      </c>
      <c r="M6015" t="s">
        <v>8</v>
      </c>
      <c r="N6015" t="s">
        <v>8</v>
      </c>
      <c r="O6015" t="s">
        <v>1009</v>
      </c>
      <c r="P6015" s="1">
        <v>25</v>
      </c>
      <c r="Q6015">
        <v>0</v>
      </c>
      <c r="R6015">
        <v>25</v>
      </c>
      <c r="S6015" s="9">
        <v>0</v>
      </c>
    </row>
    <row r="6016" spans="1:19">
      <c r="A6016" s="1">
        <v>2021</v>
      </c>
      <c r="B6016" t="s">
        <v>1092</v>
      </c>
      <c r="C6016" t="s">
        <v>1093</v>
      </c>
      <c r="D6016" t="s">
        <v>164</v>
      </c>
      <c r="E6016" t="s">
        <v>2</v>
      </c>
      <c r="F6016" t="s">
        <v>1332</v>
      </c>
      <c r="G6016" t="s">
        <v>1761</v>
      </c>
      <c r="H6016" t="s">
        <v>126</v>
      </c>
      <c r="I6016" t="s">
        <v>667</v>
      </c>
      <c r="J6016" t="s">
        <v>79</v>
      </c>
      <c r="K6016" t="s">
        <v>8</v>
      </c>
      <c r="L6016" t="s">
        <v>38</v>
      </c>
      <c r="M6016" t="s">
        <v>8</v>
      </c>
      <c r="N6016" t="s">
        <v>40</v>
      </c>
      <c r="O6016" t="s">
        <v>1012</v>
      </c>
      <c r="P6016" s="1">
        <v>43</v>
      </c>
      <c r="Q6016">
        <v>0</v>
      </c>
      <c r="R6016">
        <v>43</v>
      </c>
      <c r="S6016" s="9">
        <v>0</v>
      </c>
    </row>
    <row r="6017" spans="1:25">
      <c r="A6017" s="1">
        <v>2021</v>
      </c>
      <c r="B6017" t="s">
        <v>1092</v>
      </c>
      <c r="C6017" t="s">
        <v>1093</v>
      </c>
      <c r="D6017" t="s">
        <v>164</v>
      </c>
      <c r="E6017" t="s">
        <v>2</v>
      </c>
      <c r="F6017" t="s">
        <v>285</v>
      </c>
      <c r="G6017" t="s">
        <v>1762</v>
      </c>
      <c r="H6017" t="s">
        <v>126</v>
      </c>
      <c r="I6017" t="s">
        <v>667</v>
      </c>
      <c r="J6017" t="s">
        <v>79</v>
      </c>
      <c r="K6017" t="s">
        <v>8</v>
      </c>
      <c r="L6017" t="s">
        <v>38</v>
      </c>
      <c r="M6017" t="s">
        <v>8</v>
      </c>
      <c r="N6017" t="s">
        <v>38</v>
      </c>
      <c r="O6017" t="s">
        <v>1011</v>
      </c>
      <c r="P6017" s="1">
        <v>3</v>
      </c>
      <c r="Q6017">
        <v>0</v>
      </c>
      <c r="R6017">
        <v>3</v>
      </c>
      <c r="S6017" s="9">
        <v>0</v>
      </c>
    </row>
    <row r="6018" spans="1:25">
      <c r="A6018" s="1">
        <v>2021</v>
      </c>
      <c r="B6018" t="s">
        <v>1092</v>
      </c>
      <c r="C6018" t="s">
        <v>1093</v>
      </c>
      <c r="D6018" t="s">
        <v>164</v>
      </c>
      <c r="E6018" t="s">
        <v>2</v>
      </c>
      <c r="F6018" t="s">
        <v>322</v>
      </c>
      <c r="G6018" t="s">
        <v>1759</v>
      </c>
      <c r="H6018" t="s">
        <v>1760</v>
      </c>
      <c r="I6018" t="s">
        <v>667</v>
      </c>
      <c r="J6018" t="s">
        <v>79</v>
      </c>
      <c r="K6018" t="s">
        <v>8</v>
      </c>
      <c r="L6018" t="s">
        <v>38</v>
      </c>
      <c r="M6018" t="s">
        <v>8</v>
      </c>
      <c r="N6018" t="s">
        <v>38</v>
      </c>
      <c r="O6018" t="s">
        <v>1011</v>
      </c>
      <c r="P6018" s="1">
        <v>30</v>
      </c>
      <c r="Q6018">
        <v>0</v>
      </c>
      <c r="R6018">
        <v>30</v>
      </c>
      <c r="S6018" s="9">
        <v>0</v>
      </c>
    </row>
    <row r="6019" spans="1:25">
      <c r="A6019" s="1">
        <v>2021</v>
      </c>
      <c r="B6019" t="s">
        <v>1092</v>
      </c>
      <c r="C6019" t="s">
        <v>1093</v>
      </c>
      <c r="D6019" t="s">
        <v>164</v>
      </c>
      <c r="E6019" t="s">
        <v>154</v>
      </c>
      <c r="F6019" t="s">
        <v>1248</v>
      </c>
      <c r="G6019" t="s">
        <v>1757</v>
      </c>
      <c r="H6019" t="s">
        <v>1758</v>
      </c>
      <c r="I6019" t="s">
        <v>667</v>
      </c>
      <c r="J6019" t="s">
        <v>79</v>
      </c>
      <c r="K6019" t="s">
        <v>8</v>
      </c>
      <c r="L6019" t="s">
        <v>38</v>
      </c>
      <c r="M6019" t="s">
        <v>8</v>
      </c>
      <c r="N6019" t="s">
        <v>7</v>
      </c>
      <c r="O6019" t="s">
        <v>1010</v>
      </c>
      <c r="P6019" s="1">
        <v>47</v>
      </c>
      <c r="Q6019">
        <v>0</v>
      </c>
      <c r="R6019">
        <v>47</v>
      </c>
      <c r="S6019" s="9">
        <v>0</v>
      </c>
      <c r="W6019" t="s">
        <v>513</v>
      </c>
      <c r="Y6019" t="s">
        <v>503</v>
      </c>
    </row>
    <row r="6020" spans="1:25">
      <c r="A6020" s="1">
        <v>2021</v>
      </c>
      <c r="B6020" t="s">
        <v>1092</v>
      </c>
      <c r="C6020" t="s">
        <v>1093</v>
      </c>
      <c r="D6020" t="s">
        <v>164</v>
      </c>
      <c r="E6020" t="s">
        <v>2</v>
      </c>
      <c r="F6020" t="s">
        <v>1332</v>
      </c>
      <c r="G6020" t="s">
        <v>1761</v>
      </c>
      <c r="H6020" t="s">
        <v>126</v>
      </c>
      <c r="I6020" t="s">
        <v>667</v>
      </c>
      <c r="J6020" t="s">
        <v>79</v>
      </c>
      <c r="K6020" t="s">
        <v>8</v>
      </c>
      <c r="L6020" t="s">
        <v>38</v>
      </c>
      <c r="M6020" t="s">
        <v>8</v>
      </c>
      <c r="N6020" t="s">
        <v>7</v>
      </c>
      <c r="O6020" t="s">
        <v>1010</v>
      </c>
      <c r="P6020" s="1">
        <v>43</v>
      </c>
      <c r="Q6020">
        <v>0</v>
      </c>
      <c r="R6020">
        <v>43</v>
      </c>
      <c r="S6020" s="9">
        <v>0</v>
      </c>
      <c r="W6020" t="s">
        <v>517</v>
      </c>
      <c r="Y6020" t="s">
        <v>504</v>
      </c>
    </row>
    <row r="6021" spans="1:25">
      <c r="A6021" s="1">
        <v>2021</v>
      </c>
      <c r="B6021" t="s">
        <v>1092</v>
      </c>
      <c r="C6021" t="s">
        <v>1093</v>
      </c>
      <c r="D6021" t="s">
        <v>164</v>
      </c>
      <c r="E6021" t="s">
        <v>154</v>
      </c>
      <c r="F6021" t="s">
        <v>1248</v>
      </c>
      <c r="G6021" t="s">
        <v>1757</v>
      </c>
      <c r="H6021" t="s">
        <v>1758</v>
      </c>
      <c r="I6021" t="s">
        <v>667</v>
      </c>
      <c r="J6021" t="s">
        <v>79</v>
      </c>
      <c r="K6021" t="s">
        <v>8</v>
      </c>
      <c r="L6021" t="s">
        <v>38</v>
      </c>
      <c r="M6021" t="s">
        <v>8</v>
      </c>
      <c r="N6021" t="s">
        <v>130</v>
      </c>
      <c r="O6021" t="s">
        <v>668</v>
      </c>
      <c r="P6021" s="1">
        <v>47</v>
      </c>
      <c r="Q6021">
        <v>22</v>
      </c>
      <c r="R6021">
        <v>25</v>
      </c>
      <c r="S6021" s="9">
        <v>0.46808510638297873</v>
      </c>
      <c r="W6021" t="s">
        <v>515</v>
      </c>
      <c r="Y6021" t="s">
        <v>505</v>
      </c>
    </row>
    <row r="6022" spans="1:25">
      <c r="A6022" s="1">
        <v>2021</v>
      </c>
      <c r="B6022" t="s">
        <v>1092</v>
      </c>
      <c r="C6022" t="s">
        <v>1093</v>
      </c>
      <c r="D6022" t="s">
        <v>164</v>
      </c>
      <c r="E6022" t="s">
        <v>2</v>
      </c>
      <c r="F6022" t="s">
        <v>285</v>
      </c>
      <c r="G6022" t="s">
        <v>1762</v>
      </c>
      <c r="H6022" t="s">
        <v>126</v>
      </c>
      <c r="I6022" t="s">
        <v>667</v>
      </c>
      <c r="J6022" t="s">
        <v>79</v>
      </c>
      <c r="K6022" t="s">
        <v>8</v>
      </c>
      <c r="L6022" t="s">
        <v>38</v>
      </c>
      <c r="M6022" t="s">
        <v>8</v>
      </c>
      <c r="N6022" t="s">
        <v>130</v>
      </c>
      <c r="O6022" t="s">
        <v>668</v>
      </c>
      <c r="P6022" s="1">
        <v>19</v>
      </c>
      <c r="Q6022">
        <v>0</v>
      </c>
      <c r="R6022">
        <v>19</v>
      </c>
      <c r="S6022" s="9">
        <v>0</v>
      </c>
    </row>
    <row r="6023" spans="1:25">
      <c r="A6023" s="1">
        <v>2021</v>
      </c>
      <c r="B6023" t="s">
        <v>1092</v>
      </c>
      <c r="C6023" t="s">
        <v>1093</v>
      </c>
      <c r="D6023" t="s">
        <v>164</v>
      </c>
      <c r="E6023" t="s">
        <v>154</v>
      </c>
      <c r="F6023" t="s">
        <v>329</v>
      </c>
      <c r="G6023" t="s">
        <v>1766</v>
      </c>
      <c r="H6023" t="s">
        <v>126</v>
      </c>
      <c r="I6023" t="s">
        <v>667</v>
      </c>
      <c r="J6023" t="s">
        <v>79</v>
      </c>
      <c r="K6023" t="s">
        <v>7</v>
      </c>
      <c r="L6023" t="s">
        <v>8</v>
      </c>
      <c r="M6023" t="s">
        <v>7</v>
      </c>
      <c r="N6023" t="s">
        <v>9</v>
      </c>
      <c r="O6023" t="s">
        <v>10</v>
      </c>
      <c r="P6023" s="1">
        <v>5</v>
      </c>
      <c r="Q6023">
        <v>2.5</v>
      </c>
      <c r="R6023">
        <v>2.5</v>
      </c>
      <c r="S6023" s="9">
        <v>0.5</v>
      </c>
    </row>
    <row r="6024" spans="1:25">
      <c r="A6024" s="1">
        <v>2021</v>
      </c>
      <c r="B6024" t="s">
        <v>1092</v>
      </c>
      <c r="C6024" t="s">
        <v>1093</v>
      </c>
      <c r="D6024" t="s">
        <v>164</v>
      </c>
      <c r="E6024" t="s">
        <v>154</v>
      </c>
      <c r="F6024" t="s">
        <v>331</v>
      </c>
      <c r="G6024" t="s">
        <v>1767</v>
      </c>
      <c r="H6024" t="s">
        <v>126</v>
      </c>
      <c r="I6024" t="s">
        <v>667</v>
      </c>
      <c r="J6024" t="s">
        <v>79</v>
      </c>
      <c r="K6024" t="s">
        <v>7</v>
      </c>
      <c r="L6024" t="s">
        <v>8</v>
      </c>
      <c r="M6024" t="s">
        <v>7</v>
      </c>
      <c r="N6024" t="s">
        <v>9</v>
      </c>
      <c r="O6024" t="s">
        <v>10</v>
      </c>
      <c r="P6024" s="1">
        <v>5</v>
      </c>
      <c r="Q6024">
        <v>2.5</v>
      </c>
      <c r="R6024">
        <v>2.5</v>
      </c>
      <c r="S6024" s="9">
        <v>0.5</v>
      </c>
    </row>
    <row r="6025" spans="1:25">
      <c r="A6025" s="1">
        <v>2021</v>
      </c>
      <c r="B6025" t="s">
        <v>1092</v>
      </c>
      <c r="C6025" t="s">
        <v>1093</v>
      </c>
      <c r="D6025" t="s">
        <v>164</v>
      </c>
      <c r="E6025" t="s">
        <v>154</v>
      </c>
      <c r="F6025" t="s">
        <v>1248</v>
      </c>
      <c r="G6025" t="s">
        <v>1757</v>
      </c>
      <c r="H6025" t="s">
        <v>1758</v>
      </c>
      <c r="I6025" t="s">
        <v>667</v>
      </c>
      <c r="J6025" t="s">
        <v>79</v>
      </c>
      <c r="K6025" t="s">
        <v>7</v>
      </c>
      <c r="L6025" t="s">
        <v>8</v>
      </c>
      <c r="M6025" t="s">
        <v>7</v>
      </c>
      <c r="N6025" t="s">
        <v>9</v>
      </c>
      <c r="O6025" t="s">
        <v>10</v>
      </c>
      <c r="P6025" s="1">
        <v>8</v>
      </c>
      <c r="Q6025">
        <v>2.6</v>
      </c>
      <c r="R6025">
        <v>5.4</v>
      </c>
      <c r="S6025" s="9">
        <v>0.32500000000000001</v>
      </c>
    </row>
    <row r="6026" spans="1:25">
      <c r="A6026" s="1">
        <v>2021</v>
      </c>
      <c r="B6026" t="s">
        <v>1092</v>
      </c>
      <c r="C6026" t="s">
        <v>1093</v>
      </c>
      <c r="D6026" t="s">
        <v>164</v>
      </c>
      <c r="E6026" t="s">
        <v>154</v>
      </c>
      <c r="F6026" t="s">
        <v>1350</v>
      </c>
      <c r="G6026" t="s">
        <v>1771</v>
      </c>
      <c r="H6026" t="s">
        <v>126</v>
      </c>
      <c r="I6026" t="s">
        <v>667</v>
      </c>
      <c r="J6026" t="s">
        <v>79</v>
      </c>
      <c r="K6026" t="s">
        <v>7</v>
      </c>
      <c r="L6026" t="s">
        <v>8</v>
      </c>
      <c r="M6026" t="s">
        <v>7</v>
      </c>
      <c r="N6026" t="s">
        <v>9</v>
      </c>
      <c r="O6026" t="s">
        <v>10</v>
      </c>
      <c r="P6026" s="1">
        <v>7</v>
      </c>
      <c r="Q6026">
        <v>3.25</v>
      </c>
      <c r="R6026">
        <v>3.75</v>
      </c>
      <c r="S6026" s="9">
        <v>0.4642857142857143</v>
      </c>
    </row>
    <row r="6027" spans="1:25">
      <c r="A6027" s="1">
        <v>2021</v>
      </c>
      <c r="B6027" t="s">
        <v>1092</v>
      </c>
      <c r="C6027" t="s">
        <v>1093</v>
      </c>
      <c r="D6027" t="s">
        <v>164</v>
      </c>
      <c r="E6027" t="s">
        <v>154</v>
      </c>
      <c r="F6027" t="s">
        <v>1311</v>
      </c>
      <c r="G6027" t="s">
        <v>1772</v>
      </c>
      <c r="H6027" t="s">
        <v>126</v>
      </c>
      <c r="I6027" t="s">
        <v>667</v>
      </c>
      <c r="J6027" t="s">
        <v>79</v>
      </c>
      <c r="K6027" t="s">
        <v>7</v>
      </c>
      <c r="L6027" t="s">
        <v>8</v>
      </c>
      <c r="M6027" t="s">
        <v>7</v>
      </c>
      <c r="N6027" t="s">
        <v>9</v>
      </c>
      <c r="O6027" t="s">
        <v>10</v>
      </c>
      <c r="P6027" s="1">
        <v>7</v>
      </c>
      <c r="Q6027">
        <v>3.25</v>
      </c>
      <c r="R6027">
        <v>3.75</v>
      </c>
      <c r="S6027" s="9">
        <v>0.4642857142857143</v>
      </c>
    </row>
    <row r="6028" spans="1:25">
      <c r="A6028" s="1">
        <v>2021</v>
      </c>
      <c r="B6028" t="s">
        <v>1092</v>
      </c>
      <c r="C6028" t="s">
        <v>1093</v>
      </c>
      <c r="D6028" t="s">
        <v>164</v>
      </c>
      <c r="E6028" t="s">
        <v>154</v>
      </c>
      <c r="F6028" t="s">
        <v>1325</v>
      </c>
      <c r="G6028" t="s">
        <v>1773</v>
      </c>
      <c r="H6028" t="s">
        <v>126</v>
      </c>
      <c r="I6028" t="s">
        <v>667</v>
      </c>
      <c r="J6028" t="s">
        <v>79</v>
      </c>
      <c r="K6028" t="s">
        <v>7</v>
      </c>
      <c r="L6028" t="s">
        <v>8</v>
      </c>
      <c r="M6028" t="s">
        <v>7</v>
      </c>
      <c r="N6028" t="s">
        <v>9</v>
      </c>
      <c r="O6028" t="s">
        <v>10</v>
      </c>
      <c r="P6028" s="1">
        <v>8</v>
      </c>
      <c r="Q6028">
        <v>2.99</v>
      </c>
      <c r="R6028">
        <v>5.01</v>
      </c>
      <c r="S6028" s="9">
        <v>0.37375000000000003</v>
      </c>
    </row>
    <row r="6029" spans="1:25">
      <c r="A6029" s="1">
        <v>2021</v>
      </c>
      <c r="B6029" t="s">
        <v>1092</v>
      </c>
      <c r="C6029" t="s">
        <v>1093</v>
      </c>
      <c r="D6029" t="s">
        <v>164</v>
      </c>
      <c r="E6029" t="s">
        <v>154</v>
      </c>
      <c r="F6029" t="s">
        <v>1325</v>
      </c>
      <c r="G6029" t="s">
        <v>1773</v>
      </c>
      <c r="H6029" t="s">
        <v>126</v>
      </c>
      <c r="I6029" t="s">
        <v>667</v>
      </c>
      <c r="J6029" t="s">
        <v>79</v>
      </c>
      <c r="K6029" t="s">
        <v>7</v>
      </c>
      <c r="L6029" t="s">
        <v>8</v>
      </c>
      <c r="M6029" t="s">
        <v>7</v>
      </c>
      <c r="N6029" t="s">
        <v>9</v>
      </c>
      <c r="O6029" t="s">
        <v>10</v>
      </c>
      <c r="P6029" s="1">
        <v>8</v>
      </c>
      <c r="Q6029">
        <v>0.2</v>
      </c>
      <c r="R6029">
        <v>7.8</v>
      </c>
      <c r="S6029" s="9">
        <v>2.5000000000000001E-2</v>
      </c>
    </row>
    <row r="6030" spans="1:25">
      <c r="A6030" s="1">
        <v>2021</v>
      </c>
      <c r="B6030" t="s">
        <v>1092</v>
      </c>
      <c r="C6030" t="s">
        <v>1093</v>
      </c>
      <c r="D6030" t="s">
        <v>164</v>
      </c>
      <c r="E6030" t="s">
        <v>154</v>
      </c>
      <c r="F6030" t="s">
        <v>1506</v>
      </c>
      <c r="G6030" t="s">
        <v>1774</v>
      </c>
      <c r="H6030" t="s">
        <v>126</v>
      </c>
      <c r="I6030" t="s">
        <v>667</v>
      </c>
      <c r="J6030" t="s">
        <v>79</v>
      </c>
      <c r="K6030" t="s">
        <v>7</v>
      </c>
      <c r="L6030" t="s">
        <v>8</v>
      </c>
      <c r="M6030" t="s">
        <v>7</v>
      </c>
      <c r="N6030" t="s">
        <v>9</v>
      </c>
      <c r="O6030" t="s">
        <v>10</v>
      </c>
      <c r="P6030" s="1">
        <v>7</v>
      </c>
      <c r="Q6030">
        <v>4.7300000000000004</v>
      </c>
      <c r="R6030">
        <v>2.2699999999999996</v>
      </c>
      <c r="S6030" s="9">
        <v>0.67571428571428582</v>
      </c>
    </row>
    <row r="6031" spans="1:25">
      <c r="A6031" s="1">
        <v>2021</v>
      </c>
      <c r="B6031" t="s">
        <v>1092</v>
      </c>
      <c r="C6031" t="s">
        <v>1093</v>
      </c>
      <c r="D6031" t="s">
        <v>164</v>
      </c>
      <c r="E6031" t="s">
        <v>2</v>
      </c>
      <c r="F6031" t="s">
        <v>11</v>
      </c>
      <c r="G6031" t="s">
        <v>1783</v>
      </c>
      <c r="H6031" t="s">
        <v>1784</v>
      </c>
      <c r="I6031" t="s">
        <v>168</v>
      </c>
      <c r="J6031" t="s">
        <v>6</v>
      </c>
      <c r="K6031" t="s">
        <v>7</v>
      </c>
      <c r="L6031" t="s">
        <v>8</v>
      </c>
      <c r="M6031" t="s">
        <v>7</v>
      </c>
      <c r="N6031" t="s">
        <v>9</v>
      </c>
      <c r="O6031" t="s">
        <v>10</v>
      </c>
      <c r="P6031" s="1">
        <v>6</v>
      </c>
      <c r="Q6031">
        <v>2.75</v>
      </c>
      <c r="R6031">
        <v>3.25</v>
      </c>
      <c r="S6031" s="9">
        <v>0.45833333333333331</v>
      </c>
    </row>
    <row r="6032" spans="1:25">
      <c r="A6032" s="1">
        <v>2021</v>
      </c>
      <c r="B6032" t="s">
        <v>1092</v>
      </c>
      <c r="C6032" t="s">
        <v>1093</v>
      </c>
      <c r="D6032" t="s">
        <v>164</v>
      </c>
      <c r="E6032" t="s">
        <v>2</v>
      </c>
      <c r="F6032" t="s">
        <v>14</v>
      </c>
      <c r="G6032" t="s">
        <v>1785</v>
      </c>
      <c r="H6032" t="s">
        <v>1786</v>
      </c>
      <c r="I6032" t="s">
        <v>168</v>
      </c>
      <c r="J6032" t="s">
        <v>6</v>
      </c>
      <c r="K6032" t="s">
        <v>7</v>
      </c>
      <c r="L6032" t="s">
        <v>8</v>
      </c>
      <c r="M6032" t="s">
        <v>7</v>
      </c>
      <c r="N6032" t="s">
        <v>9</v>
      </c>
      <c r="O6032" t="s">
        <v>10</v>
      </c>
      <c r="P6032" s="1">
        <v>5</v>
      </c>
      <c r="Q6032">
        <v>2.76</v>
      </c>
      <c r="R6032">
        <v>2.2400000000000002</v>
      </c>
      <c r="S6032" s="9">
        <v>0.55199999999999994</v>
      </c>
    </row>
    <row r="6033" spans="1:19">
      <c r="A6033" s="1">
        <v>2021</v>
      </c>
      <c r="B6033" t="s">
        <v>1092</v>
      </c>
      <c r="C6033" t="s">
        <v>1093</v>
      </c>
      <c r="D6033" t="s">
        <v>164</v>
      </c>
      <c r="E6033" t="s">
        <v>2</v>
      </c>
      <c r="F6033" t="s">
        <v>17</v>
      </c>
      <c r="G6033" t="s">
        <v>1787</v>
      </c>
      <c r="H6033" t="s">
        <v>1788</v>
      </c>
      <c r="I6033" t="s">
        <v>168</v>
      </c>
      <c r="J6033" t="s">
        <v>6</v>
      </c>
      <c r="K6033" t="s">
        <v>7</v>
      </c>
      <c r="L6033" t="s">
        <v>8</v>
      </c>
      <c r="M6033" t="s">
        <v>7</v>
      </c>
      <c r="N6033" t="s">
        <v>9</v>
      </c>
      <c r="O6033" t="s">
        <v>10</v>
      </c>
      <c r="P6033" s="1">
        <v>6</v>
      </c>
      <c r="Q6033">
        <v>3.7600000000000002</v>
      </c>
      <c r="R6033">
        <v>2.2399999999999998</v>
      </c>
      <c r="S6033" s="9">
        <v>0.62666666666666671</v>
      </c>
    </row>
    <row r="6034" spans="1:19">
      <c r="A6034" s="1">
        <v>2021</v>
      </c>
      <c r="B6034" t="s">
        <v>1092</v>
      </c>
      <c r="C6034" t="s">
        <v>1093</v>
      </c>
      <c r="D6034" t="s">
        <v>164</v>
      </c>
      <c r="E6034" t="s">
        <v>2</v>
      </c>
      <c r="F6034" t="s">
        <v>20</v>
      </c>
      <c r="G6034" t="s">
        <v>1789</v>
      </c>
      <c r="H6034" t="s">
        <v>1790</v>
      </c>
      <c r="I6034" t="s">
        <v>168</v>
      </c>
      <c r="J6034" t="s">
        <v>6</v>
      </c>
      <c r="K6034" t="s">
        <v>7</v>
      </c>
      <c r="L6034" t="s">
        <v>8</v>
      </c>
      <c r="M6034" t="s">
        <v>7</v>
      </c>
      <c r="N6034" t="s">
        <v>9</v>
      </c>
      <c r="O6034" t="s">
        <v>10</v>
      </c>
      <c r="P6034" s="1">
        <v>6</v>
      </c>
      <c r="Q6034">
        <v>3.75</v>
      </c>
      <c r="R6034">
        <v>2.25</v>
      </c>
      <c r="S6034" s="9">
        <v>0.625</v>
      </c>
    </row>
    <row r="6035" spans="1:19">
      <c r="A6035" s="1">
        <v>2021</v>
      </c>
      <c r="B6035" t="s">
        <v>1092</v>
      </c>
      <c r="C6035" t="s">
        <v>1093</v>
      </c>
      <c r="D6035" t="s">
        <v>164</v>
      </c>
      <c r="E6035" t="s">
        <v>2</v>
      </c>
      <c r="F6035" t="s">
        <v>322</v>
      </c>
      <c r="G6035" t="s">
        <v>1759</v>
      </c>
      <c r="H6035" t="s">
        <v>1760</v>
      </c>
      <c r="I6035" t="s">
        <v>667</v>
      </c>
      <c r="J6035" t="s">
        <v>79</v>
      </c>
      <c r="K6035" t="s">
        <v>7</v>
      </c>
      <c r="L6035" t="s">
        <v>8</v>
      </c>
      <c r="M6035" t="s">
        <v>7</v>
      </c>
      <c r="N6035" t="s">
        <v>9</v>
      </c>
      <c r="O6035" t="s">
        <v>10</v>
      </c>
      <c r="P6035" s="1">
        <v>6</v>
      </c>
      <c r="Q6035">
        <v>3.25</v>
      </c>
      <c r="R6035">
        <v>2.75</v>
      </c>
      <c r="S6035" s="9">
        <v>0.54166666666666663</v>
      </c>
    </row>
    <row r="6036" spans="1:19">
      <c r="A6036" s="1">
        <v>2021</v>
      </c>
      <c r="B6036" t="s">
        <v>1092</v>
      </c>
      <c r="C6036" t="s">
        <v>1093</v>
      </c>
      <c r="D6036" t="s">
        <v>164</v>
      </c>
      <c r="E6036" t="s">
        <v>2</v>
      </c>
      <c r="F6036" t="s">
        <v>1073</v>
      </c>
      <c r="G6036" t="s">
        <v>1777</v>
      </c>
      <c r="H6036" t="s">
        <v>126</v>
      </c>
      <c r="I6036" t="s">
        <v>667</v>
      </c>
      <c r="J6036" t="s">
        <v>79</v>
      </c>
      <c r="K6036" t="s">
        <v>7</v>
      </c>
      <c r="L6036" t="s">
        <v>8</v>
      </c>
      <c r="M6036" t="s">
        <v>7</v>
      </c>
      <c r="N6036" t="s">
        <v>9</v>
      </c>
      <c r="O6036" t="s">
        <v>10</v>
      </c>
      <c r="P6036" s="1">
        <v>6</v>
      </c>
      <c r="Q6036">
        <v>4.01</v>
      </c>
      <c r="R6036">
        <v>1.9900000000000002</v>
      </c>
      <c r="S6036" s="9">
        <v>0.66833333333333333</v>
      </c>
    </row>
    <row r="6037" spans="1:19">
      <c r="A6037" s="1">
        <v>2021</v>
      </c>
      <c r="B6037" t="s">
        <v>1092</v>
      </c>
      <c r="C6037" t="s">
        <v>1093</v>
      </c>
      <c r="D6037" t="s">
        <v>164</v>
      </c>
      <c r="E6037" t="s">
        <v>2</v>
      </c>
      <c r="F6037" t="s">
        <v>1332</v>
      </c>
      <c r="G6037" t="s">
        <v>1761</v>
      </c>
      <c r="H6037" t="s">
        <v>126</v>
      </c>
      <c r="I6037" t="s">
        <v>667</v>
      </c>
      <c r="J6037" t="s">
        <v>79</v>
      </c>
      <c r="K6037" t="s">
        <v>7</v>
      </c>
      <c r="L6037" t="s">
        <v>8</v>
      </c>
      <c r="M6037" t="s">
        <v>7</v>
      </c>
      <c r="N6037" t="s">
        <v>9</v>
      </c>
      <c r="O6037" t="s">
        <v>10</v>
      </c>
      <c r="P6037" s="1">
        <v>8</v>
      </c>
      <c r="Q6037">
        <v>5.45</v>
      </c>
      <c r="R6037">
        <v>2.5499999999999998</v>
      </c>
      <c r="S6037" s="9">
        <v>0.68125000000000002</v>
      </c>
    </row>
    <row r="6038" spans="1:19">
      <c r="A6038" s="1">
        <v>2021</v>
      </c>
      <c r="B6038" t="s">
        <v>1092</v>
      </c>
      <c r="C6038" t="s">
        <v>1093</v>
      </c>
      <c r="D6038" t="s">
        <v>295</v>
      </c>
      <c r="E6038" t="s">
        <v>154</v>
      </c>
      <c r="F6038" t="s">
        <v>277</v>
      </c>
      <c r="G6038" t="s">
        <v>1796</v>
      </c>
      <c r="H6038" t="s">
        <v>1797</v>
      </c>
      <c r="I6038" t="s">
        <v>298</v>
      </c>
      <c r="J6038" t="s">
        <v>6</v>
      </c>
      <c r="K6038" t="s">
        <v>7</v>
      </c>
      <c r="L6038" t="s">
        <v>8</v>
      </c>
      <c r="M6038" t="s">
        <v>7</v>
      </c>
      <c r="N6038" t="s">
        <v>9</v>
      </c>
      <c r="O6038" t="s">
        <v>10</v>
      </c>
      <c r="P6038" s="1">
        <v>1</v>
      </c>
      <c r="Q6038">
        <v>0.5</v>
      </c>
      <c r="R6038">
        <v>0.5</v>
      </c>
      <c r="S6038" s="9">
        <v>0.5</v>
      </c>
    </row>
    <row r="6039" spans="1:19">
      <c r="A6039" t="s">
        <v>517</v>
      </c>
      <c r="E6039" t="s">
        <v>1948</v>
      </c>
      <c r="P6039" s="1"/>
      <c r="S6039" s="9"/>
    </row>
    <row r="6040" spans="1:19">
      <c r="A6040" s="1">
        <v>2021</v>
      </c>
      <c r="B6040" t="s">
        <v>1092</v>
      </c>
      <c r="C6040" t="s">
        <v>1093</v>
      </c>
      <c r="D6040" t="s">
        <v>164</v>
      </c>
      <c r="E6040" t="s">
        <v>2</v>
      </c>
      <c r="F6040" t="s">
        <v>322</v>
      </c>
      <c r="G6040" t="s">
        <v>1759</v>
      </c>
      <c r="H6040" t="s">
        <v>1760</v>
      </c>
      <c r="I6040" t="s">
        <v>667</v>
      </c>
      <c r="J6040" t="s">
        <v>79</v>
      </c>
      <c r="K6040" t="s">
        <v>8</v>
      </c>
      <c r="L6040" t="s">
        <v>38</v>
      </c>
      <c r="M6040" t="s">
        <v>8</v>
      </c>
      <c r="N6040" t="s">
        <v>130</v>
      </c>
      <c r="O6040" t="s">
        <v>668</v>
      </c>
      <c r="P6040" s="1">
        <v>35</v>
      </c>
      <c r="Q6040">
        <v>31</v>
      </c>
      <c r="R6040">
        <v>4</v>
      </c>
      <c r="S6040" s="9">
        <v>0.88571428571428568</v>
      </c>
    </row>
    <row r="6041" spans="1:19">
      <c r="A6041" s="1">
        <v>2021</v>
      </c>
      <c r="B6041" t="s">
        <v>1092</v>
      </c>
      <c r="C6041" t="s">
        <v>1093</v>
      </c>
      <c r="D6041" t="s">
        <v>164</v>
      </c>
      <c r="E6041" t="s">
        <v>2</v>
      </c>
      <c r="F6041" t="s">
        <v>1210</v>
      </c>
      <c r="G6041" t="s">
        <v>1778</v>
      </c>
      <c r="H6041" t="s">
        <v>126</v>
      </c>
      <c r="I6041" t="s">
        <v>667</v>
      </c>
      <c r="J6041" t="s">
        <v>79</v>
      </c>
      <c r="K6041" t="s">
        <v>8</v>
      </c>
      <c r="L6041" t="s">
        <v>38</v>
      </c>
      <c r="M6041" t="s">
        <v>8</v>
      </c>
      <c r="N6041" t="s">
        <v>130</v>
      </c>
      <c r="O6041" t="s">
        <v>668</v>
      </c>
      <c r="P6041" s="1">
        <v>28</v>
      </c>
      <c r="Q6041">
        <v>22</v>
      </c>
      <c r="R6041">
        <v>6</v>
      </c>
      <c r="S6041" s="9">
        <v>0.7857142857142857</v>
      </c>
    </row>
    <row r="6042" spans="1:19">
      <c r="A6042" s="1">
        <v>2021</v>
      </c>
      <c r="B6042" t="s">
        <v>1092</v>
      </c>
      <c r="C6042" t="s">
        <v>1093</v>
      </c>
      <c r="D6042" t="s">
        <v>164</v>
      </c>
      <c r="E6042" t="s">
        <v>154</v>
      </c>
      <c r="F6042" t="s">
        <v>1200</v>
      </c>
      <c r="G6042" t="s">
        <v>1769</v>
      </c>
      <c r="H6042" t="s">
        <v>126</v>
      </c>
      <c r="I6042" t="s">
        <v>667</v>
      </c>
      <c r="J6042" t="s">
        <v>79</v>
      </c>
      <c r="K6042" t="s">
        <v>7</v>
      </c>
      <c r="L6042" t="s">
        <v>8</v>
      </c>
      <c r="M6042" t="s">
        <v>7</v>
      </c>
      <c r="N6042" t="s">
        <v>9</v>
      </c>
      <c r="O6042" t="s">
        <v>10</v>
      </c>
      <c r="P6042" s="1">
        <v>7</v>
      </c>
      <c r="Q6042">
        <v>5.16</v>
      </c>
      <c r="R6042">
        <v>1.8399999999999999</v>
      </c>
      <c r="S6042" s="9">
        <v>0.73714285714285721</v>
      </c>
    </row>
    <row r="6043" spans="1:19">
      <c r="A6043" s="1">
        <v>2021</v>
      </c>
      <c r="B6043" t="s">
        <v>1092</v>
      </c>
      <c r="C6043" t="s">
        <v>1093</v>
      </c>
      <c r="D6043" t="s">
        <v>164</v>
      </c>
      <c r="E6043" t="s">
        <v>154</v>
      </c>
      <c r="F6043" t="s">
        <v>1234</v>
      </c>
      <c r="G6043" t="s">
        <v>1770</v>
      </c>
      <c r="H6043" t="s">
        <v>126</v>
      </c>
      <c r="I6043" t="s">
        <v>667</v>
      </c>
      <c r="J6043" t="s">
        <v>79</v>
      </c>
      <c r="K6043" t="s">
        <v>7</v>
      </c>
      <c r="L6043" t="s">
        <v>8</v>
      </c>
      <c r="M6043" t="s">
        <v>7</v>
      </c>
      <c r="N6043" t="s">
        <v>9</v>
      </c>
      <c r="O6043" t="s">
        <v>10</v>
      </c>
      <c r="P6043" s="1">
        <v>6</v>
      </c>
      <c r="Q6043">
        <v>5</v>
      </c>
      <c r="R6043">
        <v>1</v>
      </c>
      <c r="S6043" s="9">
        <v>0.83333333333333337</v>
      </c>
    </row>
    <row r="6044" spans="1:19">
      <c r="A6044" s="1">
        <v>2021</v>
      </c>
      <c r="B6044" t="s">
        <v>1092</v>
      </c>
      <c r="C6044" t="s">
        <v>1093</v>
      </c>
      <c r="D6044" t="s">
        <v>164</v>
      </c>
      <c r="E6044" t="s">
        <v>154</v>
      </c>
      <c r="F6044" t="s">
        <v>1469</v>
      </c>
      <c r="G6044" t="s">
        <v>1775</v>
      </c>
      <c r="H6044" t="s">
        <v>126</v>
      </c>
      <c r="I6044" t="s">
        <v>667</v>
      </c>
      <c r="J6044" t="s">
        <v>79</v>
      </c>
      <c r="K6044" t="s">
        <v>7</v>
      </c>
      <c r="L6044" t="s">
        <v>8</v>
      </c>
      <c r="M6044" t="s">
        <v>7</v>
      </c>
      <c r="N6044" t="s">
        <v>9</v>
      </c>
      <c r="O6044" t="s">
        <v>10</v>
      </c>
      <c r="P6044" s="1">
        <v>8</v>
      </c>
      <c r="Q6044">
        <v>5.73</v>
      </c>
      <c r="R6044">
        <v>2.2699999999999996</v>
      </c>
      <c r="S6044" s="9">
        <v>0.71625000000000005</v>
      </c>
    </row>
    <row r="6045" spans="1:19">
      <c r="A6045" s="1">
        <v>2021</v>
      </c>
      <c r="B6045" t="s">
        <v>1092</v>
      </c>
      <c r="C6045" t="s">
        <v>1093</v>
      </c>
      <c r="D6045" t="s">
        <v>164</v>
      </c>
      <c r="E6045" t="s">
        <v>154</v>
      </c>
      <c r="F6045" t="s">
        <v>1540</v>
      </c>
      <c r="G6045" t="s">
        <v>1776</v>
      </c>
      <c r="H6045" t="s">
        <v>126</v>
      </c>
      <c r="I6045" t="s">
        <v>667</v>
      </c>
      <c r="J6045" t="s">
        <v>79</v>
      </c>
      <c r="K6045" t="s">
        <v>7</v>
      </c>
      <c r="L6045" t="s">
        <v>8</v>
      </c>
      <c r="M6045" t="s">
        <v>7</v>
      </c>
      <c r="N6045" t="s">
        <v>9</v>
      </c>
      <c r="O6045" t="s">
        <v>10</v>
      </c>
      <c r="P6045" s="1">
        <v>7</v>
      </c>
      <c r="Q6045">
        <v>5.07</v>
      </c>
      <c r="R6045">
        <v>1.9299999999999997</v>
      </c>
      <c r="S6045" s="9">
        <v>0.72428571428571431</v>
      </c>
    </row>
    <row r="6046" spans="1:19">
      <c r="A6046" s="1">
        <v>2021</v>
      </c>
      <c r="B6046" t="s">
        <v>1092</v>
      </c>
      <c r="C6046" t="s">
        <v>1093</v>
      </c>
      <c r="D6046" t="s">
        <v>164</v>
      </c>
      <c r="E6046" t="s">
        <v>2</v>
      </c>
      <c r="F6046" t="s">
        <v>1</v>
      </c>
      <c r="G6046" t="s">
        <v>1781</v>
      </c>
      <c r="H6046" t="s">
        <v>1782</v>
      </c>
      <c r="I6046" t="s">
        <v>168</v>
      </c>
      <c r="J6046" t="s">
        <v>6</v>
      </c>
      <c r="K6046" t="s">
        <v>7</v>
      </c>
      <c r="L6046" t="s">
        <v>8</v>
      </c>
      <c r="M6046" t="s">
        <v>7</v>
      </c>
      <c r="N6046" t="s">
        <v>9</v>
      </c>
      <c r="O6046" t="s">
        <v>10</v>
      </c>
      <c r="P6046" s="1">
        <v>5</v>
      </c>
      <c r="Q6046">
        <v>3.56</v>
      </c>
      <c r="R6046">
        <v>1.44</v>
      </c>
      <c r="S6046" s="9">
        <v>0.71199999999999997</v>
      </c>
    </row>
    <row r="6047" spans="1:19">
      <c r="A6047" s="1">
        <v>2021</v>
      </c>
      <c r="B6047" t="s">
        <v>1092</v>
      </c>
      <c r="C6047" t="s">
        <v>1093</v>
      </c>
      <c r="D6047" t="s">
        <v>164</v>
      </c>
      <c r="E6047" t="s">
        <v>2</v>
      </c>
      <c r="F6047" t="s">
        <v>1210</v>
      </c>
      <c r="G6047" t="s">
        <v>1778</v>
      </c>
      <c r="H6047" t="s">
        <v>126</v>
      </c>
      <c r="I6047" t="s">
        <v>667</v>
      </c>
      <c r="J6047" t="s">
        <v>79</v>
      </c>
      <c r="K6047" t="s">
        <v>7</v>
      </c>
      <c r="L6047" t="s">
        <v>8</v>
      </c>
      <c r="M6047" t="s">
        <v>7</v>
      </c>
      <c r="N6047" t="s">
        <v>9</v>
      </c>
      <c r="O6047" t="s">
        <v>10</v>
      </c>
      <c r="P6047" s="1">
        <v>6</v>
      </c>
      <c r="Q6047">
        <v>4.71</v>
      </c>
      <c r="R6047">
        <v>1.29</v>
      </c>
      <c r="S6047" s="9">
        <v>0.78500000000000003</v>
      </c>
    </row>
    <row r="6048" spans="1:19">
      <c r="A6048" t="s">
        <v>515</v>
      </c>
      <c r="E6048" t="s">
        <v>1949</v>
      </c>
      <c r="P6048" s="83"/>
      <c r="S6048" s="10"/>
    </row>
    <row r="6049" spans="1:19">
      <c r="A6049" s="1">
        <v>2021</v>
      </c>
      <c r="B6049" t="s">
        <v>1092</v>
      </c>
      <c r="C6049" t="s">
        <v>1093</v>
      </c>
      <c r="D6049" t="s">
        <v>164</v>
      </c>
      <c r="E6049" t="s">
        <v>2</v>
      </c>
      <c r="F6049" t="s">
        <v>287</v>
      </c>
      <c r="G6049" t="s">
        <v>1763</v>
      </c>
      <c r="H6049" t="s">
        <v>126</v>
      </c>
      <c r="I6049" t="s">
        <v>667</v>
      </c>
      <c r="J6049" t="s">
        <v>79</v>
      </c>
      <c r="K6049" t="s">
        <v>8</v>
      </c>
      <c r="L6049" t="s">
        <v>38</v>
      </c>
      <c r="M6049" t="s">
        <v>8</v>
      </c>
      <c r="N6049" t="s">
        <v>38</v>
      </c>
      <c r="O6049" t="s">
        <v>1011</v>
      </c>
      <c r="P6049" s="1">
        <v>3</v>
      </c>
      <c r="Q6049">
        <v>3</v>
      </c>
      <c r="R6049">
        <v>0</v>
      </c>
      <c r="S6049" s="9">
        <v>1</v>
      </c>
    </row>
    <row r="6050" spans="1:19">
      <c r="A6050" s="1">
        <v>2021</v>
      </c>
      <c r="B6050" t="s">
        <v>1092</v>
      </c>
      <c r="C6050" t="s">
        <v>1093</v>
      </c>
      <c r="D6050" t="s">
        <v>164</v>
      </c>
      <c r="E6050" t="s">
        <v>154</v>
      </c>
      <c r="F6050" t="s">
        <v>327</v>
      </c>
      <c r="G6050" t="s">
        <v>1764</v>
      </c>
      <c r="H6050" t="s">
        <v>126</v>
      </c>
      <c r="I6050" t="s">
        <v>667</v>
      </c>
      <c r="J6050" t="s">
        <v>79</v>
      </c>
      <c r="K6050" t="s">
        <v>8</v>
      </c>
      <c r="L6050" t="s">
        <v>38</v>
      </c>
      <c r="M6050" t="s">
        <v>8</v>
      </c>
      <c r="N6050" t="s">
        <v>7</v>
      </c>
      <c r="O6050" t="s">
        <v>1010</v>
      </c>
      <c r="P6050" s="1">
        <v>25</v>
      </c>
      <c r="Q6050">
        <v>25</v>
      </c>
      <c r="R6050">
        <v>0</v>
      </c>
      <c r="S6050" s="9">
        <v>1</v>
      </c>
    </row>
    <row r="6051" spans="1:19">
      <c r="A6051" s="1">
        <v>2021</v>
      </c>
      <c r="B6051" t="s">
        <v>1092</v>
      </c>
      <c r="C6051" t="s">
        <v>1093</v>
      </c>
      <c r="D6051" t="s">
        <v>164</v>
      </c>
      <c r="E6051" t="s">
        <v>154</v>
      </c>
      <c r="F6051" t="s">
        <v>1030</v>
      </c>
      <c r="G6051" t="s">
        <v>1765</v>
      </c>
      <c r="H6051" t="s">
        <v>126</v>
      </c>
      <c r="I6051" t="s">
        <v>667</v>
      </c>
      <c r="J6051" t="s">
        <v>79</v>
      </c>
      <c r="K6051" t="s">
        <v>8</v>
      </c>
      <c r="L6051" t="s">
        <v>38</v>
      </c>
      <c r="M6051" t="s">
        <v>8</v>
      </c>
      <c r="N6051" t="s">
        <v>130</v>
      </c>
      <c r="O6051" t="s">
        <v>668</v>
      </c>
      <c r="P6051" s="1">
        <v>40</v>
      </c>
      <c r="Q6051">
        <v>40</v>
      </c>
      <c r="R6051">
        <v>0</v>
      </c>
      <c r="S6051" s="9">
        <v>1</v>
      </c>
    </row>
    <row r="6052" spans="1:19">
      <c r="A6052" s="1">
        <v>2021</v>
      </c>
      <c r="B6052" t="s">
        <v>1092</v>
      </c>
      <c r="C6052" t="s">
        <v>1093</v>
      </c>
      <c r="D6052" t="s">
        <v>164</v>
      </c>
      <c r="E6052" t="s">
        <v>154</v>
      </c>
      <c r="F6052" t="s">
        <v>329</v>
      </c>
      <c r="G6052" t="s">
        <v>1766</v>
      </c>
      <c r="H6052" t="s">
        <v>126</v>
      </c>
      <c r="I6052" t="s">
        <v>667</v>
      </c>
      <c r="J6052" t="s">
        <v>79</v>
      </c>
      <c r="K6052" t="s">
        <v>8</v>
      </c>
      <c r="L6052" t="s">
        <v>38</v>
      </c>
      <c r="M6052" t="s">
        <v>8</v>
      </c>
      <c r="N6052" t="s">
        <v>130</v>
      </c>
      <c r="O6052" t="s">
        <v>668</v>
      </c>
      <c r="P6052" s="1">
        <v>44</v>
      </c>
      <c r="Q6052">
        <v>44</v>
      </c>
      <c r="R6052">
        <v>0</v>
      </c>
      <c r="S6052" s="9">
        <v>1</v>
      </c>
    </row>
    <row r="6053" spans="1:19">
      <c r="A6053" s="1">
        <v>2021</v>
      </c>
      <c r="B6053" t="s">
        <v>1092</v>
      </c>
      <c r="C6053" t="s">
        <v>1093</v>
      </c>
      <c r="D6053" t="s">
        <v>164</v>
      </c>
      <c r="E6053" t="s">
        <v>154</v>
      </c>
      <c r="F6053" t="s">
        <v>331</v>
      </c>
      <c r="G6053" t="s">
        <v>1767</v>
      </c>
      <c r="H6053" t="s">
        <v>126</v>
      </c>
      <c r="I6053" t="s">
        <v>667</v>
      </c>
      <c r="J6053" t="s">
        <v>79</v>
      </c>
      <c r="K6053" t="s">
        <v>8</v>
      </c>
      <c r="L6053" t="s">
        <v>38</v>
      </c>
      <c r="M6053" t="s">
        <v>8</v>
      </c>
      <c r="N6053" t="s">
        <v>130</v>
      </c>
      <c r="O6053" t="s">
        <v>668</v>
      </c>
      <c r="P6053" s="1">
        <v>44</v>
      </c>
      <c r="Q6053">
        <v>44</v>
      </c>
      <c r="R6053">
        <v>0</v>
      </c>
      <c r="S6053" s="9">
        <v>1</v>
      </c>
    </row>
    <row r="6054" spans="1:19">
      <c r="A6054" s="1">
        <v>2021</v>
      </c>
      <c r="B6054" t="s">
        <v>1092</v>
      </c>
      <c r="C6054" t="s">
        <v>1093</v>
      </c>
      <c r="D6054" t="s">
        <v>164</v>
      </c>
      <c r="E6054" t="s">
        <v>154</v>
      </c>
      <c r="F6054" t="s">
        <v>161</v>
      </c>
      <c r="G6054" t="s">
        <v>1768</v>
      </c>
      <c r="H6054" t="s">
        <v>126</v>
      </c>
      <c r="I6054" t="s">
        <v>667</v>
      </c>
      <c r="J6054" t="s">
        <v>79</v>
      </c>
      <c r="K6054" t="s">
        <v>8</v>
      </c>
      <c r="L6054" t="s">
        <v>38</v>
      </c>
      <c r="M6054" t="s">
        <v>8</v>
      </c>
      <c r="N6054" t="s">
        <v>130</v>
      </c>
      <c r="O6054" t="s">
        <v>668</v>
      </c>
      <c r="P6054" s="1">
        <v>23</v>
      </c>
      <c r="Q6054">
        <v>23</v>
      </c>
      <c r="R6054">
        <v>0</v>
      </c>
      <c r="S6054" s="9">
        <v>1</v>
      </c>
    </row>
    <row r="6055" spans="1:19">
      <c r="A6055" s="1">
        <v>2021</v>
      </c>
      <c r="B6055" t="s">
        <v>1092</v>
      </c>
      <c r="C6055" t="s">
        <v>1093</v>
      </c>
      <c r="D6055" t="s">
        <v>164</v>
      </c>
      <c r="E6055" t="s">
        <v>154</v>
      </c>
      <c r="F6055" t="s">
        <v>1200</v>
      </c>
      <c r="G6055" t="s">
        <v>1769</v>
      </c>
      <c r="H6055" t="s">
        <v>126</v>
      </c>
      <c r="I6055" t="s">
        <v>667</v>
      </c>
      <c r="J6055" t="s">
        <v>79</v>
      </c>
      <c r="K6055" t="s">
        <v>8</v>
      </c>
      <c r="L6055" t="s">
        <v>38</v>
      </c>
      <c r="M6055" t="s">
        <v>8</v>
      </c>
      <c r="N6055" t="s">
        <v>130</v>
      </c>
      <c r="O6055" t="s">
        <v>668</v>
      </c>
      <c r="P6055" s="1">
        <v>28</v>
      </c>
      <c r="Q6055">
        <v>28</v>
      </c>
      <c r="R6055">
        <v>0</v>
      </c>
      <c r="S6055" s="9">
        <v>1</v>
      </c>
    </row>
    <row r="6056" spans="1:19">
      <c r="A6056" s="1">
        <v>2021</v>
      </c>
      <c r="B6056" t="s">
        <v>1092</v>
      </c>
      <c r="C6056" t="s">
        <v>1093</v>
      </c>
      <c r="D6056" t="s">
        <v>164</v>
      </c>
      <c r="E6056" t="s">
        <v>154</v>
      </c>
      <c r="F6056" t="s">
        <v>1234</v>
      </c>
      <c r="G6056" t="s">
        <v>1770</v>
      </c>
      <c r="H6056" t="s">
        <v>126</v>
      </c>
      <c r="I6056" t="s">
        <v>667</v>
      </c>
      <c r="J6056" t="s">
        <v>79</v>
      </c>
      <c r="K6056" t="s">
        <v>8</v>
      </c>
      <c r="L6056" t="s">
        <v>38</v>
      </c>
      <c r="M6056" t="s">
        <v>8</v>
      </c>
      <c r="N6056" t="s">
        <v>130</v>
      </c>
      <c r="O6056" t="s">
        <v>668</v>
      </c>
      <c r="P6056" s="1">
        <v>19</v>
      </c>
      <c r="Q6056">
        <v>19</v>
      </c>
      <c r="R6056">
        <v>0</v>
      </c>
      <c r="S6056" s="9">
        <v>1</v>
      </c>
    </row>
    <row r="6057" spans="1:19">
      <c r="A6057" s="1">
        <v>2021</v>
      </c>
      <c r="B6057" t="s">
        <v>1092</v>
      </c>
      <c r="C6057" t="s">
        <v>1093</v>
      </c>
      <c r="D6057" t="s">
        <v>164</v>
      </c>
      <c r="E6057" t="s">
        <v>154</v>
      </c>
      <c r="F6057" t="s">
        <v>1350</v>
      </c>
      <c r="G6057" t="s">
        <v>1771</v>
      </c>
      <c r="H6057" t="s">
        <v>126</v>
      </c>
      <c r="I6057" t="s">
        <v>667</v>
      </c>
      <c r="J6057" t="s">
        <v>79</v>
      </c>
      <c r="K6057" t="s">
        <v>8</v>
      </c>
      <c r="L6057" t="s">
        <v>38</v>
      </c>
      <c r="M6057" t="s">
        <v>8</v>
      </c>
      <c r="N6057" t="s">
        <v>130</v>
      </c>
      <c r="O6057" t="s">
        <v>668</v>
      </c>
      <c r="P6057" s="1">
        <v>30</v>
      </c>
      <c r="Q6057">
        <v>30</v>
      </c>
      <c r="R6057">
        <v>0</v>
      </c>
      <c r="S6057" s="9">
        <v>1</v>
      </c>
    </row>
    <row r="6058" spans="1:19">
      <c r="A6058" s="1">
        <v>2021</v>
      </c>
      <c r="B6058" t="s">
        <v>1092</v>
      </c>
      <c r="C6058" t="s">
        <v>1093</v>
      </c>
      <c r="D6058" t="s">
        <v>164</v>
      </c>
      <c r="E6058" t="s">
        <v>154</v>
      </c>
      <c r="F6058" t="s">
        <v>1311</v>
      </c>
      <c r="G6058" t="s">
        <v>1772</v>
      </c>
      <c r="H6058" t="s">
        <v>126</v>
      </c>
      <c r="I6058" t="s">
        <v>667</v>
      </c>
      <c r="J6058" t="s">
        <v>79</v>
      </c>
      <c r="K6058" t="s">
        <v>8</v>
      </c>
      <c r="L6058" t="s">
        <v>38</v>
      </c>
      <c r="M6058" t="s">
        <v>8</v>
      </c>
      <c r="N6058" t="s">
        <v>130</v>
      </c>
      <c r="O6058" t="s">
        <v>668</v>
      </c>
      <c r="P6058" s="1">
        <v>45</v>
      </c>
      <c r="Q6058">
        <v>45</v>
      </c>
      <c r="R6058">
        <v>0</v>
      </c>
      <c r="S6058" s="9">
        <v>1</v>
      </c>
    </row>
    <row r="6059" spans="1:19">
      <c r="A6059" s="1">
        <v>2021</v>
      </c>
      <c r="B6059" t="s">
        <v>1092</v>
      </c>
      <c r="C6059" t="s">
        <v>1093</v>
      </c>
      <c r="D6059" t="s">
        <v>164</v>
      </c>
      <c r="E6059" t="s">
        <v>154</v>
      </c>
      <c r="F6059" t="s">
        <v>1325</v>
      </c>
      <c r="G6059" t="s">
        <v>1773</v>
      </c>
      <c r="H6059" t="s">
        <v>126</v>
      </c>
      <c r="I6059" t="s">
        <v>667</v>
      </c>
      <c r="J6059" t="s">
        <v>79</v>
      </c>
      <c r="K6059" t="s">
        <v>8</v>
      </c>
      <c r="L6059" t="s">
        <v>38</v>
      </c>
      <c r="M6059" t="s">
        <v>8</v>
      </c>
      <c r="N6059" t="s">
        <v>130</v>
      </c>
      <c r="O6059" t="s">
        <v>668</v>
      </c>
      <c r="P6059" s="1">
        <v>25</v>
      </c>
      <c r="Q6059">
        <v>25</v>
      </c>
      <c r="R6059">
        <v>0</v>
      </c>
      <c r="S6059" s="9">
        <v>1</v>
      </c>
    </row>
    <row r="6060" spans="1:19">
      <c r="A6060" s="1">
        <v>2021</v>
      </c>
      <c r="B6060" t="s">
        <v>1092</v>
      </c>
      <c r="C6060" t="s">
        <v>1093</v>
      </c>
      <c r="D6060" t="s">
        <v>164</v>
      </c>
      <c r="E6060" t="s">
        <v>154</v>
      </c>
      <c r="F6060" t="s">
        <v>1506</v>
      </c>
      <c r="G6060" t="s">
        <v>1774</v>
      </c>
      <c r="H6060" t="s">
        <v>126</v>
      </c>
      <c r="I6060" t="s">
        <v>667</v>
      </c>
      <c r="J6060" t="s">
        <v>79</v>
      </c>
      <c r="K6060" t="s">
        <v>8</v>
      </c>
      <c r="L6060" t="s">
        <v>38</v>
      </c>
      <c r="M6060" t="s">
        <v>8</v>
      </c>
      <c r="N6060" t="s">
        <v>130</v>
      </c>
      <c r="O6060" t="s">
        <v>668</v>
      </c>
      <c r="P6060" s="1">
        <v>20</v>
      </c>
      <c r="Q6060">
        <v>20</v>
      </c>
      <c r="R6060">
        <v>0</v>
      </c>
      <c r="S6060" s="9">
        <v>1</v>
      </c>
    </row>
    <row r="6061" spans="1:19">
      <c r="A6061" s="1">
        <v>2021</v>
      </c>
      <c r="B6061" t="s">
        <v>1092</v>
      </c>
      <c r="C6061" t="s">
        <v>1093</v>
      </c>
      <c r="D6061" t="s">
        <v>164</v>
      </c>
      <c r="E6061" t="s">
        <v>154</v>
      </c>
      <c r="F6061" t="s">
        <v>1469</v>
      </c>
      <c r="G6061" t="s">
        <v>1775</v>
      </c>
      <c r="H6061" t="s">
        <v>126</v>
      </c>
      <c r="I6061" t="s">
        <v>667</v>
      </c>
      <c r="J6061" t="s">
        <v>79</v>
      </c>
      <c r="K6061" t="s">
        <v>8</v>
      </c>
      <c r="L6061" t="s">
        <v>38</v>
      </c>
      <c r="M6061" t="s">
        <v>8</v>
      </c>
      <c r="N6061" t="s">
        <v>130</v>
      </c>
      <c r="O6061" t="s">
        <v>668</v>
      </c>
      <c r="P6061" s="1">
        <v>45</v>
      </c>
      <c r="Q6061">
        <v>45</v>
      </c>
      <c r="R6061">
        <v>0</v>
      </c>
      <c r="S6061" s="9">
        <v>1</v>
      </c>
    </row>
    <row r="6062" spans="1:19">
      <c r="A6062" s="1">
        <v>2021</v>
      </c>
      <c r="B6062" t="s">
        <v>1092</v>
      </c>
      <c r="C6062" t="s">
        <v>1093</v>
      </c>
      <c r="D6062" t="s">
        <v>164</v>
      </c>
      <c r="E6062" t="s">
        <v>154</v>
      </c>
      <c r="F6062" t="s">
        <v>1540</v>
      </c>
      <c r="G6062" t="s">
        <v>1776</v>
      </c>
      <c r="H6062" t="s">
        <v>126</v>
      </c>
      <c r="I6062" t="s">
        <v>667</v>
      </c>
      <c r="J6062" t="s">
        <v>79</v>
      </c>
      <c r="K6062" t="s">
        <v>8</v>
      </c>
      <c r="L6062" t="s">
        <v>38</v>
      </c>
      <c r="M6062" t="s">
        <v>8</v>
      </c>
      <c r="N6062" t="s">
        <v>130</v>
      </c>
      <c r="O6062" t="s">
        <v>668</v>
      </c>
      <c r="P6062" s="1">
        <v>31</v>
      </c>
      <c r="Q6062">
        <v>31</v>
      </c>
      <c r="R6062">
        <v>0</v>
      </c>
      <c r="S6062" s="9">
        <v>1</v>
      </c>
    </row>
    <row r="6063" spans="1:19">
      <c r="A6063" s="1">
        <v>2021</v>
      </c>
      <c r="B6063" t="s">
        <v>1092</v>
      </c>
      <c r="C6063" t="s">
        <v>1093</v>
      </c>
      <c r="D6063" t="s">
        <v>164</v>
      </c>
      <c r="E6063" t="s">
        <v>2</v>
      </c>
      <c r="F6063" t="s">
        <v>287</v>
      </c>
      <c r="G6063" t="s">
        <v>1763</v>
      </c>
      <c r="H6063" t="s">
        <v>126</v>
      </c>
      <c r="I6063" t="s">
        <v>667</v>
      </c>
      <c r="J6063" t="s">
        <v>79</v>
      </c>
      <c r="K6063" t="s">
        <v>8</v>
      </c>
      <c r="L6063" t="s">
        <v>38</v>
      </c>
      <c r="M6063" t="s">
        <v>8</v>
      </c>
      <c r="N6063" t="s">
        <v>130</v>
      </c>
      <c r="O6063" t="s">
        <v>668</v>
      </c>
      <c r="P6063" s="1">
        <v>20</v>
      </c>
      <c r="Q6063">
        <v>20</v>
      </c>
      <c r="R6063">
        <v>0</v>
      </c>
      <c r="S6063" s="9">
        <v>1</v>
      </c>
    </row>
    <row r="6064" spans="1:19">
      <c r="A6064" s="1">
        <v>2021</v>
      </c>
      <c r="B6064" t="s">
        <v>1092</v>
      </c>
      <c r="C6064" t="s">
        <v>1093</v>
      </c>
      <c r="D6064" t="s">
        <v>164</v>
      </c>
      <c r="E6064" t="s">
        <v>2</v>
      </c>
      <c r="F6064" t="s">
        <v>1073</v>
      </c>
      <c r="G6064" t="s">
        <v>1777</v>
      </c>
      <c r="H6064" t="s">
        <v>126</v>
      </c>
      <c r="I6064" t="s">
        <v>667</v>
      </c>
      <c r="J6064" t="s">
        <v>79</v>
      </c>
      <c r="K6064" t="s">
        <v>8</v>
      </c>
      <c r="L6064" t="s">
        <v>38</v>
      </c>
      <c r="M6064" t="s">
        <v>8</v>
      </c>
      <c r="N6064" t="s">
        <v>130</v>
      </c>
      <c r="O6064" t="s">
        <v>668</v>
      </c>
      <c r="P6064" s="1">
        <v>27</v>
      </c>
      <c r="Q6064">
        <v>27</v>
      </c>
      <c r="R6064">
        <v>0</v>
      </c>
      <c r="S6064" s="9">
        <v>1</v>
      </c>
    </row>
    <row r="6065" spans="1:22">
      <c r="A6065" s="1">
        <v>2021</v>
      </c>
      <c r="B6065" t="s">
        <v>1092</v>
      </c>
      <c r="C6065" t="s">
        <v>1093</v>
      </c>
      <c r="D6065" t="s">
        <v>164</v>
      </c>
      <c r="E6065" t="s">
        <v>2</v>
      </c>
      <c r="F6065" t="s">
        <v>1332</v>
      </c>
      <c r="G6065" t="s">
        <v>1761</v>
      </c>
      <c r="H6065" t="s">
        <v>126</v>
      </c>
      <c r="I6065" t="s">
        <v>667</v>
      </c>
      <c r="J6065" t="s">
        <v>79</v>
      </c>
      <c r="K6065" t="s">
        <v>8</v>
      </c>
      <c r="L6065" t="s">
        <v>38</v>
      </c>
      <c r="M6065" t="s">
        <v>8</v>
      </c>
      <c r="N6065" t="s">
        <v>130</v>
      </c>
      <c r="O6065" t="s">
        <v>668</v>
      </c>
      <c r="P6065" s="1">
        <v>43</v>
      </c>
      <c r="Q6065">
        <v>40</v>
      </c>
      <c r="R6065">
        <v>3</v>
      </c>
      <c r="S6065" s="9">
        <v>0.93023255813953487</v>
      </c>
    </row>
    <row r="6066" spans="1:22">
      <c r="A6066" s="1">
        <v>2021</v>
      </c>
      <c r="B6066" t="s">
        <v>1092</v>
      </c>
      <c r="C6066" t="s">
        <v>1093</v>
      </c>
      <c r="D6066" t="s">
        <v>164</v>
      </c>
      <c r="E6066" t="s">
        <v>154</v>
      </c>
      <c r="F6066" t="s">
        <v>786</v>
      </c>
      <c r="G6066" t="s">
        <v>1779</v>
      </c>
      <c r="H6066" t="s">
        <v>126</v>
      </c>
      <c r="I6066" t="s">
        <v>667</v>
      </c>
      <c r="J6066" t="s">
        <v>79</v>
      </c>
      <c r="K6066" t="s">
        <v>7</v>
      </c>
      <c r="L6066" t="s">
        <v>8</v>
      </c>
      <c r="M6066" t="s">
        <v>7</v>
      </c>
      <c r="N6066" t="s">
        <v>9</v>
      </c>
      <c r="O6066" t="s">
        <v>10</v>
      </c>
      <c r="P6066" s="1">
        <v>1</v>
      </c>
      <c r="Q6066">
        <v>1</v>
      </c>
      <c r="R6066">
        <v>0</v>
      </c>
      <c r="S6066" s="9">
        <v>1</v>
      </c>
    </row>
    <row r="6067" spans="1:22">
      <c r="A6067" s="1">
        <v>2021</v>
      </c>
      <c r="B6067" t="s">
        <v>1092</v>
      </c>
      <c r="C6067" t="s">
        <v>1093</v>
      </c>
      <c r="D6067" t="s">
        <v>164</v>
      </c>
      <c r="E6067" t="s">
        <v>154</v>
      </c>
      <c r="F6067" t="s">
        <v>327</v>
      </c>
      <c r="G6067" t="s">
        <v>1764</v>
      </c>
      <c r="H6067" t="s">
        <v>126</v>
      </c>
      <c r="I6067" t="s">
        <v>667</v>
      </c>
      <c r="J6067" t="s">
        <v>79</v>
      </c>
      <c r="K6067" t="s">
        <v>7</v>
      </c>
      <c r="L6067" t="s">
        <v>8</v>
      </c>
      <c r="M6067" t="s">
        <v>7</v>
      </c>
      <c r="N6067" t="s">
        <v>9</v>
      </c>
      <c r="O6067" t="s">
        <v>10</v>
      </c>
      <c r="P6067" s="1">
        <v>2</v>
      </c>
      <c r="Q6067">
        <v>2</v>
      </c>
      <c r="R6067">
        <v>0</v>
      </c>
      <c r="S6067" s="9">
        <v>1</v>
      </c>
    </row>
    <row r="6068" spans="1:22">
      <c r="A6068" s="1">
        <v>2021</v>
      </c>
      <c r="B6068" t="s">
        <v>1092</v>
      </c>
      <c r="C6068" t="s">
        <v>1093</v>
      </c>
      <c r="D6068" t="s">
        <v>164</v>
      </c>
      <c r="E6068" t="s">
        <v>154</v>
      </c>
      <c r="F6068" t="s">
        <v>1030</v>
      </c>
      <c r="G6068" t="s">
        <v>1765</v>
      </c>
      <c r="H6068" t="s">
        <v>126</v>
      </c>
      <c r="I6068" t="s">
        <v>667</v>
      </c>
      <c r="J6068" t="s">
        <v>79</v>
      </c>
      <c r="K6068" t="s">
        <v>7</v>
      </c>
      <c r="L6068" t="s">
        <v>8</v>
      </c>
      <c r="M6068" t="s">
        <v>7</v>
      </c>
      <c r="N6068" t="s">
        <v>9</v>
      </c>
      <c r="O6068" t="s">
        <v>10</v>
      </c>
      <c r="P6068" s="1">
        <v>2</v>
      </c>
      <c r="Q6068">
        <v>2</v>
      </c>
      <c r="R6068">
        <v>0</v>
      </c>
      <c r="S6068" s="9">
        <v>1</v>
      </c>
    </row>
    <row r="6069" spans="1:22">
      <c r="A6069" s="1">
        <v>2021</v>
      </c>
      <c r="B6069" t="s">
        <v>1092</v>
      </c>
      <c r="C6069" t="s">
        <v>1093</v>
      </c>
      <c r="D6069" t="s">
        <v>164</v>
      </c>
      <c r="E6069" t="s">
        <v>154</v>
      </c>
      <c r="F6069" t="s">
        <v>335</v>
      </c>
      <c r="G6069" t="s">
        <v>1780</v>
      </c>
      <c r="H6069" t="s">
        <v>126</v>
      </c>
      <c r="I6069" t="s">
        <v>667</v>
      </c>
      <c r="J6069" t="s">
        <v>79</v>
      </c>
      <c r="K6069" t="s">
        <v>7</v>
      </c>
      <c r="L6069" t="s">
        <v>8</v>
      </c>
      <c r="M6069" t="s">
        <v>7</v>
      </c>
      <c r="N6069" t="s">
        <v>9</v>
      </c>
      <c r="O6069" t="s">
        <v>10</v>
      </c>
      <c r="P6069" s="1">
        <v>2</v>
      </c>
      <c r="Q6069">
        <v>2</v>
      </c>
      <c r="R6069">
        <v>0</v>
      </c>
      <c r="S6069" s="9">
        <v>1</v>
      </c>
    </row>
    <row r="6070" spans="1:22">
      <c r="A6070" s="1">
        <v>2021</v>
      </c>
      <c r="B6070" t="s">
        <v>1092</v>
      </c>
      <c r="C6070" t="s">
        <v>1093</v>
      </c>
      <c r="D6070" t="s">
        <v>164</v>
      </c>
      <c r="E6070" t="s">
        <v>154</v>
      </c>
      <c r="F6070" t="s">
        <v>161</v>
      </c>
      <c r="G6070" t="s">
        <v>1768</v>
      </c>
      <c r="H6070" t="s">
        <v>126</v>
      </c>
      <c r="I6070" t="s">
        <v>667</v>
      </c>
      <c r="J6070" t="s">
        <v>79</v>
      </c>
      <c r="K6070" t="s">
        <v>7</v>
      </c>
      <c r="L6070" t="s">
        <v>8</v>
      </c>
      <c r="M6070" t="s">
        <v>7</v>
      </c>
      <c r="N6070" t="s">
        <v>9</v>
      </c>
      <c r="O6070" t="s">
        <v>10</v>
      </c>
      <c r="P6070" s="1">
        <v>1</v>
      </c>
      <c r="Q6070">
        <v>1</v>
      </c>
      <c r="R6070">
        <v>0</v>
      </c>
      <c r="S6070" s="9">
        <v>1</v>
      </c>
    </row>
    <row r="6071" spans="1:22">
      <c r="A6071" s="1">
        <v>2021</v>
      </c>
      <c r="B6071" t="s">
        <v>1092</v>
      </c>
      <c r="C6071" t="s">
        <v>1093</v>
      </c>
      <c r="D6071" t="s">
        <v>164</v>
      </c>
      <c r="E6071" t="s">
        <v>2</v>
      </c>
      <c r="F6071" t="s">
        <v>285</v>
      </c>
      <c r="G6071" t="s">
        <v>1762</v>
      </c>
      <c r="H6071" t="s">
        <v>126</v>
      </c>
      <c r="I6071" t="s">
        <v>667</v>
      </c>
      <c r="J6071" t="s">
        <v>79</v>
      </c>
      <c r="K6071" t="s">
        <v>7</v>
      </c>
      <c r="L6071" t="s">
        <v>8</v>
      </c>
      <c r="M6071" t="s">
        <v>7</v>
      </c>
      <c r="N6071" t="s">
        <v>9</v>
      </c>
      <c r="O6071" t="s">
        <v>10</v>
      </c>
      <c r="P6071" s="1">
        <v>1</v>
      </c>
      <c r="Q6071">
        <v>1</v>
      </c>
      <c r="R6071">
        <v>0</v>
      </c>
      <c r="S6071" s="9">
        <v>1</v>
      </c>
    </row>
    <row r="6072" spans="1:22">
      <c r="A6072" s="1">
        <v>2021</v>
      </c>
      <c r="B6072" t="s">
        <v>1092</v>
      </c>
      <c r="C6072" t="s">
        <v>1093</v>
      </c>
      <c r="D6072" t="s">
        <v>164</v>
      </c>
      <c r="E6072" t="s">
        <v>2</v>
      </c>
      <c r="F6072" t="s">
        <v>287</v>
      </c>
      <c r="G6072" t="s">
        <v>1763</v>
      </c>
      <c r="H6072" t="s">
        <v>126</v>
      </c>
      <c r="I6072" t="s">
        <v>667</v>
      </c>
      <c r="J6072" t="s">
        <v>79</v>
      </c>
      <c r="K6072" t="s">
        <v>7</v>
      </c>
      <c r="L6072" t="s">
        <v>8</v>
      </c>
      <c r="M6072" t="s">
        <v>7</v>
      </c>
      <c r="N6072" t="s">
        <v>9</v>
      </c>
      <c r="O6072" t="s">
        <v>10</v>
      </c>
      <c r="P6072" s="1">
        <v>1</v>
      </c>
      <c r="Q6072">
        <v>1</v>
      </c>
      <c r="R6072">
        <v>0</v>
      </c>
      <c r="S6072" s="9">
        <v>1</v>
      </c>
    </row>
    <row r="6073" spans="1:22">
      <c r="A6073" s="1">
        <v>2021</v>
      </c>
      <c r="B6073" t="s">
        <v>1092</v>
      </c>
      <c r="C6073" t="s">
        <v>1093</v>
      </c>
      <c r="D6073" t="s">
        <v>164</v>
      </c>
      <c r="E6073" t="s">
        <v>2</v>
      </c>
      <c r="F6073" t="s">
        <v>308</v>
      </c>
      <c r="G6073" t="s">
        <v>1791</v>
      </c>
      <c r="H6073" t="s">
        <v>126</v>
      </c>
      <c r="I6073" t="s">
        <v>667</v>
      </c>
      <c r="J6073" t="s">
        <v>79</v>
      </c>
      <c r="K6073" t="s">
        <v>7</v>
      </c>
      <c r="L6073" t="s">
        <v>8</v>
      </c>
      <c r="M6073" t="s">
        <v>7</v>
      </c>
      <c r="N6073" t="s">
        <v>9</v>
      </c>
      <c r="O6073" t="s">
        <v>10</v>
      </c>
      <c r="P6073" s="1">
        <v>2</v>
      </c>
      <c r="Q6073">
        <v>2</v>
      </c>
      <c r="R6073">
        <v>0</v>
      </c>
      <c r="S6073" s="9">
        <v>1</v>
      </c>
    </row>
    <row r="6074" spans="1:22">
      <c r="A6074" s="1">
        <v>2021</v>
      </c>
      <c r="B6074" t="s">
        <v>1092</v>
      </c>
      <c r="C6074" t="s">
        <v>1093</v>
      </c>
      <c r="D6074" t="s">
        <v>164</v>
      </c>
      <c r="E6074" t="s">
        <v>1792</v>
      </c>
      <c r="F6074" t="s">
        <v>149</v>
      </c>
      <c r="G6074" t="s">
        <v>1793</v>
      </c>
      <c r="H6074" t="s">
        <v>571</v>
      </c>
      <c r="I6074" t="s">
        <v>294</v>
      </c>
      <c r="J6074" t="s">
        <v>153</v>
      </c>
      <c r="K6074" t="s">
        <v>7</v>
      </c>
      <c r="L6074" t="s">
        <v>8</v>
      </c>
      <c r="M6074" t="s">
        <v>7</v>
      </c>
      <c r="N6074" t="s">
        <v>9</v>
      </c>
      <c r="O6074" t="s">
        <v>10</v>
      </c>
      <c r="P6074" s="1">
        <v>2</v>
      </c>
      <c r="Q6074">
        <v>2</v>
      </c>
      <c r="R6074">
        <v>0</v>
      </c>
      <c r="S6074" s="9">
        <v>1</v>
      </c>
    </row>
    <row r="6075" spans="1:22">
      <c r="A6075" s="1">
        <v>2021</v>
      </c>
      <c r="B6075" t="s">
        <v>1092</v>
      </c>
      <c r="C6075" t="s">
        <v>1093</v>
      </c>
      <c r="D6075" t="s">
        <v>164</v>
      </c>
      <c r="E6075" t="s">
        <v>1794</v>
      </c>
      <c r="F6075" t="s">
        <v>149</v>
      </c>
      <c r="G6075" t="s">
        <v>1795</v>
      </c>
      <c r="H6075" t="s">
        <v>571</v>
      </c>
      <c r="I6075" t="s">
        <v>294</v>
      </c>
      <c r="J6075" t="s">
        <v>153</v>
      </c>
      <c r="K6075" t="s">
        <v>7</v>
      </c>
      <c r="L6075" t="s">
        <v>8</v>
      </c>
      <c r="M6075" t="s">
        <v>7</v>
      </c>
      <c r="N6075" t="s">
        <v>9</v>
      </c>
      <c r="O6075" t="s">
        <v>10</v>
      </c>
      <c r="P6075" s="1">
        <v>2</v>
      </c>
      <c r="Q6075">
        <v>2</v>
      </c>
      <c r="R6075">
        <v>0</v>
      </c>
      <c r="S6075" s="9">
        <v>1</v>
      </c>
      <c r="U6075" s="10">
        <f>AVERAGE(S6014:S6075)</f>
        <v>0.69265073091664509</v>
      </c>
      <c r="V6075" t="s">
        <v>503</v>
      </c>
    </row>
    <row r="6076" spans="1:22">
      <c r="A6076" s="105" t="s">
        <v>1951</v>
      </c>
      <c r="B6076" s="105"/>
      <c r="C6076" s="105"/>
      <c r="D6076" s="105"/>
      <c r="E6076" s="105"/>
      <c r="F6076" s="105"/>
      <c r="G6076" s="105"/>
      <c r="H6076" s="105"/>
      <c r="I6076" s="105"/>
      <c r="J6076" s="105"/>
      <c r="K6076" s="105"/>
      <c r="L6076" s="105"/>
      <c r="M6076" s="105"/>
      <c r="N6076" s="105"/>
      <c r="O6076" s="105"/>
      <c r="P6076" s="105"/>
      <c r="Q6076" s="105"/>
      <c r="R6076" s="105"/>
      <c r="S6076" s="105"/>
    </row>
    <row r="6077" spans="1:22">
      <c r="A6077" s="83"/>
      <c r="E6077" s="66" t="s">
        <v>1798</v>
      </c>
      <c r="F6077" s="66"/>
      <c r="G6077" s="66"/>
      <c r="H6077" s="66"/>
      <c r="I6077" s="66"/>
      <c r="K6077" s="39"/>
      <c r="L6077" s="39"/>
      <c r="M6077" s="39"/>
      <c r="N6077" s="39"/>
      <c r="P6077" s="83"/>
      <c r="Q6077" s="39"/>
      <c r="R6077" s="39"/>
      <c r="S6077" s="104"/>
    </row>
    <row r="6078" spans="1:22">
      <c r="J6078">
        <v>52</v>
      </c>
      <c r="N6078" s="78">
        <v>4</v>
      </c>
      <c r="P6078" s="86"/>
      <c r="R6078" s="39"/>
      <c r="S6078" s="39"/>
    </row>
    <row r="6079" spans="1:22">
      <c r="A6079" s="83">
        <v>2021</v>
      </c>
      <c r="B6079" t="s">
        <v>1799</v>
      </c>
      <c r="C6079" t="s">
        <v>172</v>
      </c>
      <c r="D6079" t="s">
        <v>350</v>
      </c>
      <c r="E6079" t="s">
        <v>2</v>
      </c>
      <c r="F6079" t="s">
        <v>1800</v>
      </c>
      <c r="G6079" t="s">
        <v>1801</v>
      </c>
      <c r="H6079" t="s">
        <v>673</v>
      </c>
      <c r="I6079" t="s">
        <v>674</v>
      </c>
      <c r="J6079" t="s">
        <v>593</v>
      </c>
      <c r="K6079" t="s">
        <v>40</v>
      </c>
      <c r="L6079" t="s">
        <v>8</v>
      </c>
      <c r="M6079" t="s">
        <v>8</v>
      </c>
      <c r="N6079" t="s">
        <v>8</v>
      </c>
      <c r="O6079" t="s">
        <v>128</v>
      </c>
      <c r="P6079" s="83">
        <v>1</v>
      </c>
      <c r="Q6079">
        <v>1</v>
      </c>
      <c r="R6079">
        <f>+P6079-Q6079</f>
        <v>0</v>
      </c>
      <c r="S6079" s="10">
        <f>+Q6079/P6079</f>
        <v>1</v>
      </c>
    </row>
    <row r="6080" spans="1:22">
      <c r="A6080" s="83">
        <v>2021</v>
      </c>
      <c r="B6080" t="s">
        <v>1799</v>
      </c>
      <c r="C6080" t="s">
        <v>172</v>
      </c>
      <c r="D6080" t="s">
        <v>350</v>
      </c>
      <c r="E6080" t="s">
        <v>2</v>
      </c>
      <c r="F6080" t="s">
        <v>1802</v>
      </c>
      <c r="G6080" t="s">
        <v>1803</v>
      </c>
      <c r="H6080" t="s">
        <v>673</v>
      </c>
      <c r="I6080" t="s">
        <v>674</v>
      </c>
      <c r="J6080" t="s">
        <v>593</v>
      </c>
      <c r="K6080" t="s">
        <v>40</v>
      </c>
      <c r="L6080" t="s">
        <v>8</v>
      </c>
      <c r="M6080" t="s">
        <v>8</v>
      </c>
      <c r="N6080" t="s">
        <v>8</v>
      </c>
      <c r="O6080" t="s">
        <v>128</v>
      </c>
      <c r="P6080" s="83">
        <v>1</v>
      </c>
      <c r="Q6080">
        <v>1</v>
      </c>
      <c r="R6080">
        <f>+P6080-Q6080</f>
        <v>0</v>
      </c>
      <c r="S6080" s="10">
        <f>+Q6080/P6080</f>
        <v>1</v>
      </c>
    </row>
    <row r="6081" spans="1:24">
      <c r="A6081" s="83">
        <v>2021</v>
      </c>
      <c r="B6081" t="s">
        <v>1799</v>
      </c>
      <c r="C6081" t="s">
        <v>172</v>
      </c>
      <c r="D6081" t="s">
        <v>350</v>
      </c>
      <c r="E6081" t="s">
        <v>2</v>
      </c>
      <c r="F6081" t="s">
        <v>1804</v>
      </c>
      <c r="G6081" t="s">
        <v>1805</v>
      </c>
      <c r="H6081" t="s">
        <v>673</v>
      </c>
      <c r="I6081" t="s">
        <v>674</v>
      </c>
      <c r="J6081" t="s">
        <v>593</v>
      </c>
      <c r="K6081" t="s">
        <v>40</v>
      </c>
      <c r="L6081" t="s">
        <v>8</v>
      </c>
      <c r="M6081" t="s">
        <v>8</v>
      </c>
      <c r="N6081" t="s">
        <v>8</v>
      </c>
      <c r="O6081" t="s">
        <v>128</v>
      </c>
      <c r="P6081" s="83">
        <v>1</v>
      </c>
      <c r="Q6081">
        <v>0</v>
      </c>
      <c r="R6081">
        <f>+P6081-Q6081</f>
        <v>1</v>
      </c>
      <c r="S6081" s="10">
        <f>+Q6081/P6081</f>
        <v>0</v>
      </c>
    </row>
    <row r="6082" spans="1:24">
      <c r="A6082" s="83">
        <v>2021</v>
      </c>
      <c r="B6082" t="s">
        <v>1799</v>
      </c>
      <c r="C6082" t="s">
        <v>172</v>
      </c>
      <c r="D6082" t="s">
        <v>350</v>
      </c>
      <c r="E6082" t="s">
        <v>2</v>
      </c>
      <c r="F6082" t="s">
        <v>1806</v>
      </c>
      <c r="G6082" t="s">
        <v>1807</v>
      </c>
      <c r="H6082" t="s">
        <v>673</v>
      </c>
      <c r="I6082" t="s">
        <v>674</v>
      </c>
      <c r="J6082" t="s">
        <v>593</v>
      </c>
      <c r="K6082" t="s">
        <v>40</v>
      </c>
      <c r="L6082" t="s">
        <v>8</v>
      </c>
      <c r="M6082" t="s">
        <v>8</v>
      </c>
      <c r="N6082" t="s">
        <v>8</v>
      </c>
      <c r="O6082" t="s">
        <v>128</v>
      </c>
      <c r="P6082" s="83">
        <v>1</v>
      </c>
      <c r="Q6082">
        <v>0</v>
      </c>
      <c r="R6082">
        <f>+P6082-Q6082</f>
        <v>1</v>
      </c>
      <c r="S6082" s="10">
        <f>+Q6082/P6082</f>
        <v>0</v>
      </c>
    </row>
    <row r="6083" spans="1:24">
      <c r="A6083" s="83"/>
      <c r="N6083" s="78">
        <v>4</v>
      </c>
      <c r="P6083" s="83"/>
      <c r="S6083" s="10"/>
    </row>
    <row r="6084" spans="1:24">
      <c r="A6084" s="83">
        <v>2021</v>
      </c>
      <c r="B6084" t="s">
        <v>1799</v>
      </c>
      <c r="C6084" t="s">
        <v>172</v>
      </c>
      <c r="D6084" t="s">
        <v>350</v>
      </c>
      <c r="E6084" t="s">
        <v>1808</v>
      </c>
      <c r="F6084" t="s">
        <v>149</v>
      </c>
      <c r="G6084" t="s">
        <v>1809</v>
      </c>
      <c r="H6084" t="s">
        <v>1810</v>
      </c>
      <c r="I6084" t="s">
        <v>592</v>
      </c>
      <c r="J6084" t="s">
        <v>593</v>
      </c>
      <c r="K6084" t="s">
        <v>40</v>
      </c>
      <c r="M6084" t="s">
        <v>8</v>
      </c>
      <c r="N6084" t="s">
        <v>38</v>
      </c>
      <c r="O6084" t="s">
        <v>801</v>
      </c>
      <c r="P6084" s="83">
        <v>1</v>
      </c>
      <c r="Q6084">
        <v>1</v>
      </c>
      <c r="R6084">
        <f>+P6084-Q6084</f>
        <v>0</v>
      </c>
      <c r="S6084" s="10">
        <f>+Q6084/P6084</f>
        <v>1</v>
      </c>
      <c r="W6084" s="68" t="s">
        <v>1952</v>
      </c>
      <c r="X6084" s="68"/>
    </row>
    <row r="6085" spans="1:24" ht="26.25">
      <c r="A6085" s="83">
        <v>2021</v>
      </c>
      <c r="B6085" t="s">
        <v>1799</v>
      </c>
      <c r="C6085" t="s">
        <v>172</v>
      </c>
      <c r="D6085" t="s">
        <v>350</v>
      </c>
      <c r="E6085" t="s">
        <v>1811</v>
      </c>
      <c r="F6085" t="s">
        <v>149</v>
      </c>
      <c r="G6085" t="s">
        <v>1812</v>
      </c>
      <c r="H6085" t="s">
        <v>1813</v>
      </c>
      <c r="I6085" t="s">
        <v>592</v>
      </c>
      <c r="J6085" t="s">
        <v>593</v>
      </c>
      <c r="K6085" t="s">
        <v>40</v>
      </c>
      <c r="L6085" t="s">
        <v>8</v>
      </c>
      <c r="M6085" t="s">
        <v>8</v>
      </c>
      <c r="N6085" t="s">
        <v>38</v>
      </c>
      <c r="O6085" t="s">
        <v>801</v>
      </c>
      <c r="P6085" s="83">
        <v>1</v>
      </c>
      <c r="Q6085">
        <v>1</v>
      </c>
      <c r="R6085">
        <f>+P6085-Q6085</f>
        <v>0</v>
      </c>
      <c r="S6085" s="10">
        <f>+Q6085/P6085</f>
        <v>1</v>
      </c>
      <c r="W6085" s="69" t="s">
        <v>1170</v>
      </c>
      <c r="X6085" s="70">
        <v>0</v>
      </c>
    </row>
    <row r="6086" spans="1:24" ht="26.25">
      <c r="A6086" s="83">
        <v>2021</v>
      </c>
      <c r="B6086" t="s">
        <v>1799</v>
      </c>
      <c r="C6086" t="s">
        <v>172</v>
      </c>
      <c r="D6086" t="s">
        <v>350</v>
      </c>
      <c r="E6086" t="s">
        <v>1814</v>
      </c>
      <c r="F6086" t="s">
        <v>149</v>
      </c>
      <c r="G6086" t="s">
        <v>1815</v>
      </c>
      <c r="H6086" t="s">
        <v>1816</v>
      </c>
      <c r="I6086" t="s">
        <v>592</v>
      </c>
      <c r="J6086" t="s">
        <v>593</v>
      </c>
      <c r="K6086" t="s">
        <v>40</v>
      </c>
      <c r="L6086" t="s">
        <v>8</v>
      </c>
      <c r="M6086" t="s">
        <v>8</v>
      </c>
      <c r="N6086" t="s">
        <v>38</v>
      </c>
      <c r="O6086" t="s">
        <v>801</v>
      </c>
      <c r="P6086" s="83">
        <v>1</v>
      </c>
      <c r="Q6086">
        <v>1</v>
      </c>
      <c r="R6086">
        <f>+P6086-Q6086</f>
        <v>0</v>
      </c>
      <c r="S6086" s="10">
        <f>+Q6086/P6086</f>
        <v>1</v>
      </c>
      <c r="W6086" s="69" t="s">
        <v>1169</v>
      </c>
      <c r="X6086" s="70">
        <f>AVERAGE(S6079:S6136)</f>
        <v>0.74697802197802199</v>
      </c>
    </row>
    <row r="6087" spans="1:24" ht="26.25">
      <c r="A6087" s="83">
        <v>2021</v>
      </c>
      <c r="B6087" t="s">
        <v>1799</v>
      </c>
      <c r="C6087" t="s">
        <v>172</v>
      </c>
      <c r="D6087" t="s">
        <v>350</v>
      </c>
      <c r="E6087" t="s">
        <v>1817</v>
      </c>
      <c r="F6087" t="s">
        <v>149</v>
      </c>
      <c r="G6087" t="s">
        <v>1818</v>
      </c>
      <c r="H6087" t="s">
        <v>1819</v>
      </c>
      <c r="I6087" t="s">
        <v>592</v>
      </c>
      <c r="J6087" t="s">
        <v>593</v>
      </c>
      <c r="K6087" t="s">
        <v>40</v>
      </c>
      <c r="L6087" t="s">
        <v>8</v>
      </c>
      <c r="M6087" t="s">
        <v>8</v>
      </c>
      <c r="N6087" t="s">
        <v>38</v>
      </c>
      <c r="O6087" t="s">
        <v>801</v>
      </c>
      <c r="P6087" s="83">
        <v>1</v>
      </c>
      <c r="Q6087">
        <v>0</v>
      </c>
      <c r="R6087">
        <f>+P6087-Q6087</f>
        <v>1</v>
      </c>
      <c r="S6087" s="10">
        <f>+Q6087/P6087</f>
        <v>0</v>
      </c>
      <c r="W6087" s="69" t="s">
        <v>1166</v>
      </c>
      <c r="X6087" s="70">
        <v>0</v>
      </c>
    </row>
    <row r="6088" spans="1:24" ht="26.25">
      <c r="A6088" s="83"/>
      <c r="N6088" s="78">
        <v>1</v>
      </c>
      <c r="P6088" s="83"/>
      <c r="S6088" s="10"/>
      <c r="W6088" s="69" t="s">
        <v>1167</v>
      </c>
      <c r="X6088" s="70">
        <f>AVERAGE(S6138:S6187)</f>
        <v>0.87258750700280119</v>
      </c>
    </row>
    <row r="6089" spans="1:24">
      <c r="A6089" s="83">
        <v>2021</v>
      </c>
      <c r="B6089" t="s">
        <v>1799</v>
      </c>
      <c r="C6089" t="s">
        <v>172</v>
      </c>
      <c r="D6089" t="s">
        <v>350</v>
      </c>
      <c r="E6089" t="s">
        <v>2</v>
      </c>
      <c r="F6089" t="s">
        <v>1802</v>
      </c>
      <c r="G6089" t="s">
        <v>1803</v>
      </c>
      <c r="H6089" t="s">
        <v>673</v>
      </c>
      <c r="I6089" t="s">
        <v>674</v>
      </c>
      <c r="J6089" t="s">
        <v>593</v>
      </c>
      <c r="K6089" t="s">
        <v>40</v>
      </c>
      <c r="L6089" t="s">
        <v>8</v>
      </c>
      <c r="M6089" t="s">
        <v>8</v>
      </c>
      <c r="N6089" t="s">
        <v>201</v>
      </c>
      <c r="O6089" t="s">
        <v>315</v>
      </c>
      <c r="P6089" s="83">
        <v>1</v>
      </c>
      <c r="Q6089">
        <v>1</v>
      </c>
      <c r="R6089">
        <f>+P6089-Q6089</f>
        <v>0</v>
      </c>
      <c r="S6089" s="10">
        <f>+Q6089/P6089</f>
        <v>1</v>
      </c>
    </row>
    <row r="6090" spans="1:24">
      <c r="A6090" s="83"/>
      <c r="N6090" s="78">
        <v>5</v>
      </c>
      <c r="P6090" s="83"/>
      <c r="S6090" s="10"/>
    </row>
    <row r="6091" spans="1:24">
      <c r="A6091" s="83">
        <v>2021</v>
      </c>
      <c r="B6091" t="s">
        <v>1799</v>
      </c>
      <c r="C6091" t="s">
        <v>172</v>
      </c>
      <c r="D6091" t="s">
        <v>350</v>
      </c>
      <c r="E6091" t="s">
        <v>2</v>
      </c>
      <c r="F6091" t="s">
        <v>1820</v>
      </c>
      <c r="G6091" t="s">
        <v>1821</v>
      </c>
      <c r="H6091" t="s">
        <v>1822</v>
      </c>
      <c r="I6091" t="s">
        <v>674</v>
      </c>
      <c r="J6091" t="s">
        <v>593</v>
      </c>
      <c r="K6091" t="s">
        <v>40</v>
      </c>
      <c r="L6091" t="s">
        <v>8</v>
      </c>
      <c r="M6091" t="s">
        <v>8</v>
      </c>
      <c r="N6091" t="s">
        <v>213</v>
      </c>
      <c r="O6091" t="s">
        <v>378</v>
      </c>
      <c r="P6091" s="83">
        <v>1</v>
      </c>
      <c r="Q6091">
        <v>1</v>
      </c>
      <c r="R6091">
        <f>+P6091-Q6091</f>
        <v>0</v>
      </c>
      <c r="S6091" s="10">
        <f>+Q6091/P6091</f>
        <v>1</v>
      </c>
    </row>
    <row r="6092" spans="1:24">
      <c r="A6092" s="83">
        <v>2021</v>
      </c>
      <c r="B6092" t="s">
        <v>1799</v>
      </c>
      <c r="C6092" t="s">
        <v>172</v>
      </c>
      <c r="D6092" t="s">
        <v>350</v>
      </c>
      <c r="E6092" t="s">
        <v>2</v>
      </c>
      <c r="F6092" t="s">
        <v>1802</v>
      </c>
      <c r="G6092" t="s">
        <v>1803</v>
      </c>
      <c r="H6092" t="s">
        <v>673</v>
      </c>
      <c r="I6092" t="s">
        <v>674</v>
      </c>
      <c r="J6092" t="s">
        <v>593</v>
      </c>
      <c r="K6092" t="s">
        <v>40</v>
      </c>
      <c r="L6092" t="s">
        <v>8</v>
      </c>
      <c r="M6092" t="s">
        <v>8</v>
      </c>
      <c r="N6092" t="s">
        <v>213</v>
      </c>
      <c r="O6092" t="s">
        <v>378</v>
      </c>
      <c r="P6092" s="83">
        <v>1</v>
      </c>
      <c r="Q6092">
        <v>1</v>
      </c>
      <c r="R6092">
        <f>+P6092-Q6092</f>
        <v>0</v>
      </c>
      <c r="S6092" s="10">
        <f>+Q6092/P6092</f>
        <v>1</v>
      </c>
    </row>
    <row r="6093" spans="1:24">
      <c r="A6093" s="83">
        <v>2021</v>
      </c>
      <c r="B6093" t="s">
        <v>1799</v>
      </c>
      <c r="C6093" t="s">
        <v>172</v>
      </c>
      <c r="D6093" t="s">
        <v>350</v>
      </c>
      <c r="E6093" t="s">
        <v>2</v>
      </c>
      <c r="F6093" t="s">
        <v>1823</v>
      </c>
      <c r="G6093" t="s">
        <v>1824</v>
      </c>
      <c r="H6093" t="s">
        <v>1825</v>
      </c>
      <c r="I6093" t="s">
        <v>674</v>
      </c>
      <c r="J6093" t="s">
        <v>593</v>
      </c>
      <c r="K6093" t="s">
        <v>40</v>
      </c>
      <c r="L6093" t="s">
        <v>8</v>
      </c>
      <c r="M6093" t="s">
        <v>8</v>
      </c>
      <c r="N6093" t="s">
        <v>213</v>
      </c>
      <c r="O6093" t="s">
        <v>378</v>
      </c>
      <c r="P6093" s="83">
        <v>4</v>
      </c>
      <c r="Q6093">
        <v>4</v>
      </c>
      <c r="R6093">
        <f>+P6093-Q6093</f>
        <v>0</v>
      </c>
      <c r="S6093" s="10">
        <f>+Q6093/P6093</f>
        <v>1</v>
      </c>
    </row>
    <row r="6094" spans="1:24">
      <c r="A6094" s="83">
        <v>2021</v>
      </c>
      <c r="B6094" t="s">
        <v>1799</v>
      </c>
      <c r="C6094" t="s">
        <v>172</v>
      </c>
      <c r="D6094" t="s">
        <v>350</v>
      </c>
      <c r="E6094" t="s">
        <v>2</v>
      </c>
      <c r="F6094" t="s">
        <v>1826</v>
      </c>
      <c r="G6094" t="s">
        <v>1827</v>
      </c>
      <c r="H6094" t="s">
        <v>1828</v>
      </c>
      <c r="I6094" t="s">
        <v>674</v>
      </c>
      <c r="J6094" t="s">
        <v>593</v>
      </c>
      <c r="K6094" t="s">
        <v>40</v>
      </c>
      <c r="L6094" t="s">
        <v>8</v>
      </c>
      <c r="M6094" t="s">
        <v>8</v>
      </c>
      <c r="N6094" t="s">
        <v>213</v>
      </c>
      <c r="O6094" t="s">
        <v>378</v>
      </c>
      <c r="P6094" s="83">
        <v>1</v>
      </c>
      <c r="Q6094">
        <v>1</v>
      </c>
      <c r="R6094">
        <f>+P6094-Q6094</f>
        <v>0</v>
      </c>
      <c r="S6094" s="10">
        <f>+Q6094/P6094</f>
        <v>1</v>
      </c>
    </row>
    <row r="6095" spans="1:24">
      <c r="A6095" s="83">
        <v>2021</v>
      </c>
      <c r="B6095" t="s">
        <v>1799</v>
      </c>
      <c r="C6095" t="s">
        <v>172</v>
      </c>
      <c r="D6095" t="s">
        <v>350</v>
      </c>
      <c r="E6095" t="s">
        <v>2</v>
      </c>
      <c r="F6095" t="s">
        <v>1829</v>
      </c>
      <c r="G6095" t="s">
        <v>1830</v>
      </c>
      <c r="H6095" t="s">
        <v>1831</v>
      </c>
      <c r="I6095" t="s">
        <v>674</v>
      </c>
      <c r="J6095" t="s">
        <v>593</v>
      </c>
      <c r="K6095" t="s">
        <v>40</v>
      </c>
      <c r="L6095" t="s">
        <v>8</v>
      </c>
      <c r="M6095" t="s">
        <v>8</v>
      </c>
      <c r="N6095" t="s">
        <v>213</v>
      </c>
      <c r="O6095" t="s">
        <v>378</v>
      </c>
      <c r="P6095" s="83">
        <v>1</v>
      </c>
      <c r="Q6095">
        <v>1</v>
      </c>
      <c r="R6095">
        <f>+P6095-Q6095</f>
        <v>0</v>
      </c>
      <c r="S6095" s="10">
        <f>+Q6095/P6095</f>
        <v>1</v>
      </c>
    </row>
    <row r="6096" spans="1:24">
      <c r="A6096" s="83"/>
      <c r="N6096" s="78">
        <v>17</v>
      </c>
      <c r="P6096" s="83"/>
      <c r="S6096" s="10"/>
    </row>
    <row r="6097" spans="1:19">
      <c r="A6097" s="83">
        <v>2021</v>
      </c>
      <c r="B6097" t="s">
        <v>1799</v>
      </c>
      <c r="C6097" t="s">
        <v>172</v>
      </c>
      <c r="D6097" t="s">
        <v>350</v>
      </c>
      <c r="E6097" t="s">
        <v>2</v>
      </c>
      <c r="F6097" t="s">
        <v>1800</v>
      </c>
      <c r="G6097" t="s">
        <v>1801</v>
      </c>
      <c r="H6097" t="s">
        <v>673</v>
      </c>
      <c r="I6097" t="s">
        <v>674</v>
      </c>
      <c r="J6097" t="s">
        <v>593</v>
      </c>
      <c r="K6097" t="s">
        <v>40</v>
      </c>
      <c r="L6097" t="s">
        <v>8</v>
      </c>
      <c r="M6097" t="s">
        <v>8</v>
      </c>
      <c r="N6097" t="s">
        <v>208</v>
      </c>
      <c r="O6097" t="s">
        <v>377</v>
      </c>
      <c r="P6097" s="83">
        <v>1</v>
      </c>
      <c r="Q6097">
        <v>0</v>
      </c>
      <c r="R6097">
        <f t="shared" ref="R6097:R6113" si="209">+P6097-Q6097</f>
        <v>1</v>
      </c>
      <c r="S6097" s="10">
        <f t="shared" ref="S6097:S6113" si="210">+Q6097/P6097</f>
        <v>0</v>
      </c>
    </row>
    <row r="6098" spans="1:19">
      <c r="A6098" s="83">
        <v>2021</v>
      </c>
      <c r="B6098" t="s">
        <v>1799</v>
      </c>
      <c r="C6098" t="s">
        <v>172</v>
      </c>
      <c r="D6098" t="s">
        <v>350</v>
      </c>
      <c r="E6098" t="s">
        <v>2</v>
      </c>
      <c r="F6098" t="s">
        <v>1832</v>
      </c>
      <c r="G6098" t="s">
        <v>1833</v>
      </c>
      <c r="H6098" t="s">
        <v>1834</v>
      </c>
      <c r="I6098" t="s">
        <v>674</v>
      </c>
      <c r="J6098" t="s">
        <v>593</v>
      </c>
      <c r="K6098" t="s">
        <v>40</v>
      </c>
      <c r="L6098" t="s">
        <v>8</v>
      </c>
      <c r="M6098" t="s">
        <v>8</v>
      </c>
      <c r="N6098" t="s">
        <v>208</v>
      </c>
      <c r="O6098" t="s">
        <v>377</v>
      </c>
      <c r="P6098" s="83">
        <v>1</v>
      </c>
      <c r="Q6098">
        <v>0</v>
      </c>
      <c r="R6098">
        <f t="shared" si="209"/>
        <v>1</v>
      </c>
      <c r="S6098" s="10">
        <f t="shared" si="210"/>
        <v>0</v>
      </c>
    </row>
    <row r="6099" spans="1:19">
      <c r="A6099" s="83">
        <v>2021</v>
      </c>
      <c r="B6099" t="s">
        <v>1799</v>
      </c>
      <c r="C6099" t="s">
        <v>172</v>
      </c>
      <c r="D6099" t="s">
        <v>350</v>
      </c>
      <c r="E6099" t="s">
        <v>2</v>
      </c>
      <c r="F6099" t="s">
        <v>1823</v>
      </c>
      <c r="G6099" t="s">
        <v>1824</v>
      </c>
      <c r="H6099" t="s">
        <v>1825</v>
      </c>
      <c r="I6099" t="s">
        <v>674</v>
      </c>
      <c r="J6099" t="s">
        <v>593</v>
      </c>
      <c r="K6099" t="s">
        <v>40</v>
      </c>
      <c r="L6099" t="s">
        <v>8</v>
      </c>
      <c r="M6099" t="s">
        <v>8</v>
      </c>
      <c r="N6099" t="s">
        <v>208</v>
      </c>
      <c r="O6099" t="s">
        <v>377</v>
      </c>
      <c r="P6099" s="83">
        <v>7</v>
      </c>
      <c r="Q6099">
        <v>5.2</v>
      </c>
      <c r="R6099">
        <f t="shared" si="209"/>
        <v>1.7999999999999998</v>
      </c>
      <c r="S6099" s="10">
        <f t="shared" si="210"/>
        <v>0.74285714285714288</v>
      </c>
    </row>
    <row r="6100" spans="1:19">
      <c r="A6100" s="83">
        <v>2021</v>
      </c>
      <c r="B6100" t="s">
        <v>1799</v>
      </c>
      <c r="C6100" t="s">
        <v>172</v>
      </c>
      <c r="D6100" t="s">
        <v>350</v>
      </c>
      <c r="E6100" t="s">
        <v>2</v>
      </c>
      <c r="F6100" t="s">
        <v>1835</v>
      </c>
      <c r="G6100" t="s">
        <v>1836</v>
      </c>
      <c r="H6100" t="s">
        <v>1837</v>
      </c>
      <c r="I6100" t="s">
        <v>674</v>
      </c>
      <c r="J6100" t="s">
        <v>593</v>
      </c>
      <c r="K6100" t="s">
        <v>40</v>
      </c>
      <c r="L6100" t="s">
        <v>8</v>
      </c>
      <c r="M6100" t="s">
        <v>8</v>
      </c>
      <c r="N6100" t="s">
        <v>208</v>
      </c>
      <c r="O6100" t="s">
        <v>377</v>
      </c>
      <c r="P6100" s="83">
        <v>1</v>
      </c>
      <c r="Q6100">
        <v>1</v>
      </c>
      <c r="R6100">
        <f t="shared" si="209"/>
        <v>0</v>
      </c>
      <c r="S6100" s="10">
        <f t="shared" si="210"/>
        <v>1</v>
      </c>
    </row>
    <row r="6101" spans="1:19">
      <c r="A6101" s="83">
        <v>2021</v>
      </c>
      <c r="B6101" t="s">
        <v>1799</v>
      </c>
      <c r="C6101" t="s">
        <v>172</v>
      </c>
      <c r="D6101" t="s">
        <v>350</v>
      </c>
      <c r="E6101" t="s">
        <v>2</v>
      </c>
      <c r="F6101" t="s">
        <v>1838</v>
      </c>
      <c r="G6101" t="s">
        <v>1839</v>
      </c>
      <c r="H6101" t="s">
        <v>1840</v>
      </c>
      <c r="I6101" t="s">
        <v>674</v>
      </c>
      <c r="J6101" t="s">
        <v>593</v>
      </c>
      <c r="K6101" t="s">
        <v>40</v>
      </c>
      <c r="L6101" t="s">
        <v>8</v>
      </c>
      <c r="M6101" t="s">
        <v>8</v>
      </c>
      <c r="N6101" t="s">
        <v>208</v>
      </c>
      <c r="O6101" t="s">
        <v>377</v>
      </c>
      <c r="P6101" s="83">
        <v>1</v>
      </c>
      <c r="Q6101">
        <v>1</v>
      </c>
      <c r="R6101">
        <f t="shared" si="209"/>
        <v>0</v>
      </c>
      <c r="S6101" s="10">
        <f t="shared" si="210"/>
        <v>1</v>
      </c>
    </row>
    <row r="6102" spans="1:19">
      <c r="A6102" s="83">
        <v>2021</v>
      </c>
      <c r="B6102" t="s">
        <v>1799</v>
      </c>
      <c r="C6102" t="s">
        <v>172</v>
      </c>
      <c r="D6102" t="s">
        <v>350</v>
      </c>
      <c r="E6102" t="s">
        <v>2</v>
      </c>
      <c r="F6102" t="s">
        <v>1841</v>
      </c>
      <c r="G6102" t="s">
        <v>1842</v>
      </c>
      <c r="H6102" t="s">
        <v>1843</v>
      </c>
      <c r="I6102" t="s">
        <v>674</v>
      </c>
      <c r="J6102" t="s">
        <v>593</v>
      </c>
      <c r="K6102" t="s">
        <v>40</v>
      </c>
      <c r="L6102" t="s">
        <v>8</v>
      </c>
      <c r="M6102" t="s">
        <v>8</v>
      </c>
      <c r="N6102" t="s">
        <v>208</v>
      </c>
      <c r="O6102" t="s">
        <v>377</v>
      </c>
      <c r="P6102" s="83">
        <v>1</v>
      </c>
      <c r="Q6102">
        <v>0.4</v>
      </c>
      <c r="R6102">
        <f t="shared" si="209"/>
        <v>0.6</v>
      </c>
      <c r="S6102" s="10">
        <f t="shared" si="210"/>
        <v>0.4</v>
      </c>
    </row>
    <row r="6103" spans="1:19">
      <c r="A6103" s="83">
        <v>2021</v>
      </c>
      <c r="B6103" t="s">
        <v>1799</v>
      </c>
      <c r="C6103" t="s">
        <v>172</v>
      </c>
      <c r="D6103" t="s">
        <v>350</v>
      </c>
      <c r="E6103" t="s">
        <v>2</v>
      </c>
      <c r="F6103" t="s">
        <v>1844</v>
      </c>
      <c r="G6103" t="s">
        <v>1845</v>
      </c>
      <c r="H6103" t="s">
        <v>1846</v>
      </c>
      <c r="I6103" t="s">
        <v>674</v>
      </c>
      <c r="J6103" t="s">
        <v>593</v>
      </c>
      <c r="K6103" t="s">
        <v>40</v>
      </c>
      <c r="L6103" t="s">
        <v>8</v>
      </c>
      <c r="M6103" t="s">
        <v>8</v>
      </c>
      <c r="N6103" t="s">
        <v>208</v>
      </c>
      <c r="O6103" t="s">
        <v>377</v>
      </c>
      <c r="P6103" s="83">
        <v>1</v>
      </c>
      <c r="Q6103">
        <v>0</v>
      </c>
      <c r="R6103">
        <f t="shared" si="209"/>
        <v>1</v>
      </c>
      <c r="S6103" s="10">
        <f t="shared" si="210"/>
        <v>0</v>
      </c>
    </row>
    <row r="6104" spans="1:19">
      <c r="A6104" s="83">
        <v>2021</v>
      </c>
      <c r="B6104" t="s">
        <v>1799</v>
      </c>
      <c r="C6104" t="s">
        <v>172</v>
      </c>
      <c r="D6104" t="s">
        <v>350</v>
      </c>
      <c r="E6104" t="s">
        <v>2</v>
      </c>
      <c r="F6104" t="s">
        <v>1847</v>
      </c>
      <c r="G6104" t="s">
        <v>1848</v>
      </c>
      <c r="H6104" t="s">
        <v>1849</v>
      </c>
      <c r="I6104" t="s">
        <v>674</v>
      </c>
      <c r="J6104" t="s">
        <v>593</v>
      </c>
      <c r="K6104" t="s">
        <v>40</v>
      </c>
      <c r="L6104" t="s">
        <v>8</v>
      </c>
      <c r="M6104" t="s">
        <v>8</v>
      </c>
      <c r="N6104" t="s">
        <v>208</v>
      </c>
      <c r="O6104" t="s">
        <v>377</v>
      </c>
      <c r="P6104" s="83">
        <v>1</v>
      </c>
      <c r="Q6104">
        <v>1</v>
      </c>
      <c r="R6104">
        <f t="shared" si="209"/>
        <v>0</v>
      </c>
      <c r="S6104" s="10">
        <f t="shared" si="210"/>
        <v>1</v>
      </c>
    </row>
    <row r="6105" spans="1:19">
      <c r="A6105" s="83">
        <v>2021</v>
      </c>
      <c r="B6105" t="s">
        <v>1799</v>
      </c>
      <c r="C6105" t="s">
        <v>172</v>
      </c>
      <c r="D6105" t="s">
        <v>350</v>
      </c>
      <c r="E6105" t="s">
        <v>2</v>
      </c>
      <c r="F6105" t="s">
        <v>1850</v>
      </c>
      <c r="G6105" t="s">
        <v>1851</v>
      </c>
      <c r="H6105" t="s">
        <v>1852</v>
      </c>
      <c r="I6105" t="s">
        <v>674</v>
      </c>
      <c r="J6105" t="s">
        <v>593</v>
      </c>
      <c r="K6105" t="s">
        <v>40</v>
      </c>
      <c r="L6105" t="s">
        <v>8</v>
      </c>
      <c r="M6105" t="s">
        <v>8</v>
      </c>
      <c r="N6105" t="s">
        <v>208</v>
      </c>
      <c r="O6105" t="s">
        <v>377</v>
      </c>
      <c r="P6105" s="83">
        <v>1</v>
      </c>
      <c r="Q6105">
        <v>1</v>
      </c>
      <c r="R6105">
        <f t="shared" si="209"/>
        <v>0</v>
      </c>
      <c r="S6105" s="10">
        <f t="shared" si="210"/>
        <v>1</v>
      </c>
    </row>
    <row r="6106" spans="1:19">
      <c r="A6106" s="83">
        <v>2021</v>
      </c>
      <c r="B6106" t="s">
        <v>1799</v>
      </c>
      <c r="C6106" t="s">
        <v>172</v>
      </c>
      <c r="D6106" t="s">
        <v>350</v>
      </c>
      <c r="E6106" t="s">
        <v>2</v>
      </c>
      <c r="F6106" t="s">
        <v>1853</v>
      </c>
      <c r="G6106" t="s">
        <v>1854</v>
      </c>
      <c r="H6106" t="s">
        <v>1855</v>
      </c>
      <c r="I6106" t="s">
        <v>674</v>
      </c>
      <c r="J6106" t="s">
        <v>593</v>
      </c>
      <c r="K6106" t="s">
        <v>40</v>
      </c>
      <c r="L6106" t="s">
        <v>8</v>
      </c>
      <c r="M6106" t="s">
        <v>8</v>
      </c>
      <c r="N6106" t="s">
        <v>208</v>
      </c>
      <c r="O6106" t="s">
        <v>377</v>
      </c>
      <c r="P6106" s="83">
        <v>1</v>
      </c>
      <c r="Q6106">
        <v>0.7</v>
      </c>
      <c r="R6106">
        <f t="shared" si="209"/>
        <v>0.30000000000000004</v>
      </c>
      <c r="S6106" s="10">
        <f t="shared" si="210"/>
        <v>0.7</v>
      </c>
    </row>
    <row r="6107" spans="1:19">
      <c r="A6107" s="83">
        <v>2021</v>
      </c>
      <c r="B6107" t="s">
        <v>1799</v>
      </c>
      <c r="C6107" t="s">
        <v>172</v>
      </c>
      <c r="D6107" t="s">
        <v>350</v>
      </c>
      <c r="E6107" t="s">
        <v>2</v>
      </c>
      <c r="F6107" t="s">
        <v>1856</v>
      </c>
      <c r="G6107" t="s">
        <v>1857</v>
      </c>
      <c r="H6107" t="s">
        <v>1858</v>
      </c>
      <c r="I6107" t="s">
        <v>674</v>
      </c>
      <c r="J6107" t="s">
        <v>593</v>
      </c>
      <c r="K6107" t="s">
        <v>40</v>
      </c>
      <c r="L6107" t="s">
        <v>8</v>
      </c>
      <c r="M6107" t="s">
        <v>8</v>
      </c>
      <c r="N6107" t="s">
        <v>208</v>
      </c>
      <c r="O6107" t="s">
        <v>377</v>
      </c>
      <c r="P6107" s="83">
        <v>1</v>
      </c>
      <c r="Q6107">
        <v>1</v>
      </c>
      <c r="R6107">
        <f t="shared" si="209"/>
        <v>0</v>
      </c>
      <c r="S6107" s="10">
        <f t="shared" si="210"/>
        <v>1</v>
      </c>
    </row>
    <row r="6108" spans="1:19">
      <c r="A6108" s="83">
        <v>2021</v>
      </c>
      <c r="B6108" t="s">
        <v>1799</v>
      </c>
      <c r="C6108" t="s">
        <v>172</v>
      </c>
      <c r="D6108" t="s">
        <v>350</v>
      </c>
      <c r="E6108" t="s">
        <v>2</v>
      </c>
      <c r="F6108" t="s">
        <v>1859</v>
      </c>
      <c r="G6108" t="s">
        <v>1860</v>
      </c>
      <c r="H6108" t="s">
        <v>1861</v>
      </c>
      <c r="I6108" t="s">
        <v>674</v>
      </c>
      <c r="J6108" t="s">
        <v>593</v>
      </c>
      <c r="K6108" t="s">
        <v>40</v>
      </c>
      <c r="L6108" t="s">
        <v>8</v>
      </c>
      <c r="M6108" t="s">
        <v>8</v>
      </c>
      <c r="N6108" t="s">
        <v>208</v>
      </c>
      <c r="O6108" t="s">
        <v>377</v>
      </c>
      <c r="P6108" s="83">
        <v>1</v>
      </c>
      <c r="Q6108">
        <v>0.7</v>
      </c>
      <c r="R6108">
        <f t="shared" si="209"/>
        <v>0.30000000000000004</v>
      </c>
      <c r="S6108" s="10">
        <f t="shared" si="210"/>
        <v>0.7</v>
      </c>
    </row>
    <row r="6109" spans="1:19">
      <c r="A6109" s="83">
        <v>2021</v>
      </c>
      <c r="B6109" t="s">
        <v>1799</v>
      </c>
      <c r="C6109" t="s">
        <v>172</v>
      </c>
      <c r="D6109" t="s">
        <v>350</v>
      </c>
      <c r="E6109" t="s">
        <v>2</v>
      </c>
      <c r="F6109" t="s">
        <v>1862</v>
      </c>
      <c r="G6109" t="s">
        <v>1863</v>
      </c>
      <c r="H6109" t="s">
        <v>1864</v>
      </c>
      <c r="I6109" t="s">
        <v>674</v>
      </c>
      <c r="J6109" t="s">
        <v>593</v>
      </c>
      <c r="K6109" t="s">
        <v>40</v>
      </c>
      <c r="L6109" t="s">
        <v>8</v>
      </c>
      <c r="M6109" t="s">
        <v>8</v>
      </c>
      <c r="N6109" t="s">
        <v>208</v>
      </c>
      <c r="O6109" t="s">
        <v>377</v>
      </c>
      <c r="P6109" s="83">
        <v>1</v>
      </c>
      <c r="Q6109">
        <v>1</v>
      </c>
      <c r="R6109">
        <f t="shared" si="209"/>
        <v>0</v>
      </c>
      <c r="S6109" s="10">
        <f t="shared" si="210"/>
        <v>1</v>
      </c>
    </row>
    <row r="6110" spans="1:19">
      <c r="A6110" s="83">
        <v>2021</v>
      </c>
      <c r="B6110" t="s">
        <v>1799</v>
      </c>
      <c r="C6110" t="s">
        <v>172</v>
      </c>
      <c r="D6110" t="s">
        <v>350</v>
      </c>
      <c r="E6110" t="s">
        <v>2</v>
      </c>
      <c r="F6110" t="s">
        <v>1865</v>
      </c>
      <c r="G6110" t="s">
        <v>1866</v>
      </c>
      <c r="H6110" t="s">
        <v>1867</v>
      </c>
      <c r="I6110" t="s">
        <v>674</v>
      </c>
      <c r="J6110" t="s">
        <v>593</v>
      </c>
      <c r="K6110" t="s">
        <v>40</v>
      </c>
      <c r="L6110" t="s">
        <v>8</v>
      </c>
      <c r="M6110" t="s">
        <v>8</v>
      </c>
      <c r="N6110" t="s">
        <v>208</v>
      </c>
      <c r="O6110" t="s">
        <v>377</v>
      </c>
      <c r="P6110" s="83">
        <v>1</v>
      </c>
      <c r="Q6110">
        <v>1</v>
      </c>
      <c r="R6110">
        <f t="shared" si="209"/>
        <v>0</v>
      </c>
      <c r="S6110" s="10">
        <f t="shared" si="210"/>
        <v>1</v>
      </c>
    </row>
    <row r="6111" spans="1:19">
      <c r="A6111" s="83">
        <v>2021</v>
      </c>
      <c r="B6111" t="s">
        <v>1799</v>
      </c>
      <c r="C6111" t="s">
        <v>172</v>
      </c>
      <c r="D6111" t="s">
        <v>350</v>
      </c>
      <c r="E6111" t="s">
        <v>2</v>
      </c>
      <c r="F6111" t="s">
        <v>1826</v>
      </c>
      <c r="G6111" t="s">
        <v>1827</v>
      </c>
      <c r="H6111" t="s">
        <v>1828</v>
      </c>
      <c r="I6111" t="s">
        <v>674</v>
      </c>
      <c r="J6111" t="s">
        <v>593</v>
      </c>
      <c r="K6111" t="s">
        <v>40</v>
      </c>
      <c r="L6111" t="s">
        <v>8</v>
      </c>
      <c r="M6111" t="s">
        <v>8</v>
      </c>
      <c r="N6111" t="s">
        <v>208</v>
      </c>
      <c r="O6111" t="s">
        <v>377</v>
      </c>
      <c r="P6111" s="83">
        <v>1</v>
      </c>
      <c r="Q6111">
        <v>1</v>
      </c>
      <c r="R6111">
        <f t="shared" si="209"/>
        <v>0</v>
      </c>
      <c r="S6111" s="10">
        <f t="shared" si="210"/>
        <v>1</v>
      </c>
    </row>
    <row r="6112" spans="1:19">
      <c r="A6112" s="83">
        <v>2021</v>
      </c>
      <c r="B6112" t="s">
        <v>1799</v>
      </c>
      <c r="C6112" t="s">
        <v>172</v>
      </c>
      <c r="D6112" t="s">
        <v>350</v>
      </c>
      <c r="E6112" t="s">
        <v>2</v>
      </c>
      <c r="F6112" t="s">
        <v>1829</v>
      </c>
      <c r="G6112" t="s">
        <v>1830</v>
      </c>
      <c r="H6112" t="s">
        <v>1831</v>
      </c>
      <c r="I6112" t="s">
        <v>674</v>
      </c>
      <c r="J6112" t="s">
        <v>593</v>
      </c>
      <c r="K6112" t="s">
        <v>40</v>
      </c>
      <c r="L6112" t="s">
        <v>8</v>
      </c>
      <c r="M6112" t="s">
        <v>8</v>
      </c>
      <c r="N6112" t="s">
        <v>208</v>
      </c>
      <c r="O6112" t="s">
        <v>377</v>
      </c>
      <c r="P6112" s="83">
        <v>1</v>
      </c>
      <c r="Q6112">
        <v>1</v>
      </c>
      <c r="R6112">
        <f t="shared" si="209"/>
        <v>0</v>
      </c>
      <c r="S6112" s="10">
        <f t="shared" si="210"/>
        <v>1</v>
      </c>
    </row>
    <row r="6113" spans="1:19">
      <c r="A6113" s="83">
        <v>2021</v>
      </c>
      <c r="B6113" t="s">
        <v>1799</v>
      </c>
      <c r="C6113" t="s">
        <v>172</v>
      </c>
      <c r="D6113" t="s">
        <v>350</v>
      </c>
      <c r="E6113" t="s">
        <v>2</v>
      </c>
      <c r="F6113" t="s">
        <v>1804</v>
      </c>
      <c r="G6113" t="s">
        <v>1805</v>
      </c>
      <c r="H6113" t="s">
        <v>673</v>
      </c>
      <c r="I6113" t="s">
        <v>674</v>
      </c>
      <c r="J6113" t="s">
        <v>593</v>
      </c>
      <c r="K6113" t="s">
        <v>40</v>
      </c>
      <c r="L6113" t="s">
        <v>8</v>
      </c>
      <c r="M6113" t="s">
        <v>8</v>
      </c>
      <c r="N6113" t="s">
        <v>208</v>
      </c>
      <c r="O6113" t="s">
        <v>377</v>
      </c>
      <c r="P6113" s="83">
        <v>1</v>
      </c>
      <c r="Q6113">
        <v>0</v>
      </c>
      <c r="R6113">
        <f t="shared" si="209"/>
        <v>1</v>
      </c>
      <c r="S6113" s="10">
        <f t="shared" si="210"/>
        <v>0</v>
      </c>
    </row>
    <row r="6114" spans="1:19">
      <c r="A6114" s="83"/>
      <c r="N6114" s="78">
        <v>20</v>
      </c>
      <c r="P6114" s="83"/>
      <c r="S6114" s="10"/>
    </row>
    <row r="6115" spans="1:19">
      <c r="A6115" s="83">
        <v>2021</v>
      </c>
      <c r="B6115" t="s">
        <v>1799</v>
      </c>
      <c r="C6115" t="s">
        <v>172</v>
      </c>
      <c r="D6115" t="s">
        <v>350</v>
      </c>
      <c r="E6115" t="s">
        <v>2</v>
      </c>
      <c r="F6115" t="s">
        <v>1802</v>
      </c>
      <c r="G6115" t="s">
        <v>1803</v>
      </c>
      <c r="H6115" t="s">
        <v>673</v>
      </c>
      <c r="I6115" t="s">
        <v>674</v>
      </c>
      <c r="J6115" t="s">
        <v>593</v>
      </c>
      <c r="K6115" t="s">
        <v>40</v>
      </c>
      <c r="L6115" t="s">
        <v>8</v>
      </c>
      <c r="M6115" t="s">
        <v>38</v>
      </c>
      <c r="N6115" t="s">
        <v>8</v>
      </c>
      <c r="O6115" t="s">
        <v>314</v>
      </c>
      <c r="P6115" s="83">
        <v>1</v>
      </c>
      <c r="Q6115">
        <v>1</v>
      </c>
      <c r="R6115">
        <f t="shared" ref="R6115:R6134" si="211">+P6115-Q6115</f>
        <v>0</v>
      </c>
      <c r="S6115" s="10">
        <f t="shared" ref="S6115:S6134" si="212">+Q6115/P6115</f>
        <v>1</v>
      </c>
    </row>
    <row r="6116" spans="1:19">
      <c r="A6116" s="83">
        <v>2021</v>
      </c>
      <c r="B6116" t="s">
        <v>1799</v>
      </c>
      <c r="C6116" t="s">
        <v>172</v>
      </c>
      <c r="D6116" t="s">
        <v>350</v>
      </c>
      <c r="E6116" t="s">
        <v>2</v>
      </c>
      <c r="F6116" t="s">
        <v>1823</v>
      </c>
      <c r="G6116" t="s">
        <v>1824</v>
      </c>
      <c r="H6116" t="s">
        <v>1825</v>
      </c>
      <c r="I6116" t="s">
        <v>674</v>
      </c>
      <c r="J6116" t="s">
        <v>593</v>
      </c>
      <c r="K6116" t="s">
        <v>40</v>
      </c>
      <c r="L6116" t="s">
        <v>8</v>
      </c>
      <c r="M6116" t="s">
        <v>38</v>
      </c>
      <c r="N6116" t="s">
        <v>8</v>
      </c>
      <c r="O6116" t="s">
        <v>314</v>
      </c>
      <c r="P6116" s="83">
        <v>4</v>
      </c>
      <c r="Q6116">
        <v>4</v>
      </c>
      <c r="R6116">
        <f t="shared" si="211"/>
        <v>0</v>
      </c>
      <c r="S6116" s="10">
        <f t="shared" si="212"/>
        <v>1</v>
      </c>
    </row>
    <row r="6117" spans="1:19">
      <c r="A6117" s="83">
        <v>2021</v>
      </c>
      <c r="B6117" t="s">
        <v>1799</v>
      </c>
      <c r="C6117" t="s">
        <v>172</v>
      </c>
      <c r="D6117" t="s">
        <v>350</v>
      </c>
      <c r="E6117" t="s">
        <v>2</v>
      </c>
      <c r="F6117" t="s">
        <v>1835</v>
      </c>
      <c r="G6117" t="s">
        <v>1836</v>
      </c>
      <c r="H6117" t="s">
        <v>1837</v>
      </c>
      <c r="I6117" t="s">
        <v>674</v>
      </c>
      <c r="J6117" t="s">
        <v>593</v>
      </c>
      <c r="K6117" t="s">
        <v>40</v>
      </c>
      <c r="L6117" t="s">
        <v>8</v>
      </c>
      <c r="M6117" t="s">
        <v>38</v>
      </c>
      <c r="N6117" t="s">
        <v>8</v>
      </c>
      <c r="O6117" t="s">
        <v>314</v>
      </c>
      <c r="P6117" s="83">
        <v>1</v>
      </c>
      <c r="Q6117">
        <v>1</v>
      </c>
      <c r="R6117">
        <f t="shared" si="211"/>
        <v>0</v>
      </c>
      <c r="S6117" s="10">
        <f t="shared" si="212"/>
        <v>1</v>
      </c>
    </row>
    <row r="6118" spans="1:19">
      <c r="A6118" s="83">
        <v>2021</v>
      </c>
      <c r="B6118" t="s">
        <v>1799</v>
      </c>
      <c r="C6118" t="s">
        <v>172</v>
      </c>
      <c r="D6118" t="s">
        <v>350</v>
      </c>
      <c r="E6118" t="s">
        <v>2</v>
      </c>
      <c r="F6118" t="s">
        <v>1838</v>
      </c>
      <c r="G6118" t="s">
        <v>1839</v>
      </c>
      <c r="H6118" t="s">
        <v>1840</v>
      </c>
      <c r="I6118" t="s">
        <v>674</v>
      </c>
      <c r="J6118" t="s">
        <v>593</v>
      </c>
      <c r="K6118" t="s">
        <v>40</v>
      </c>
      <c r="L6118" t="s">
        <v>8</v>
      </c>
      <c r="M6118" t="s">
        <v>38</v>
      </c>
      <c r="N6118" t="s">
        <v>8</v>
      </c>
      <c r="O6118" t="s">
        <v>314</v>
      </c>
      <c r="P6118" s="83">
        <v>1</v>
      </c>
      <c r="Q6118">
        <v>1</v>
      </c>
      <c r="R6118">
        <f t="shared" si="211"/>
        <v>0</v>
      </c>
      <c r="S6118" s="10">
        <f t="shared" si="212"/>
        <v>1</v>
      </c>
    </row>
    <row r="6119" spans="1:19">
      <c r="A6119" s="83">
        <v>2021</v>
      </c>
      <c r="B6119" t="s">
        <v>1799</v>
      </c>
      <c r="C6119" t="s">
        <v>172</v>
      </c>
      <c r="D6119" t="s">
        <v>350</v>
      </c>
      <c r="E6119" t="s">
        <v>2</v>
      </c>
      <c r="F6119" t="s">
        <v>1841</v>
      </c>
      <c r="G6119" t="s">
        <v>1842</v>
      </c>
      <c r="H6119" t="s">
        <v>1843</v>
      </c>
      <c r="I6119" t="s">
        <v>674</v>
      </c>
      <c r="J6119" t="s">
        <v>593</v>
      </c>
      <c r="K6119" t="s">
        <v>40</v>
      </c>
      <c r="L6119" t="s">
        <v>8</v>
      </c>
      <c r="M6119" t="s">
        <v>38</v>
      </c>
      <c r="N6119" t="s">
        <v>8</v>
      </c>
      <c r="O6119" t="s">
        <v>314</v>
      </c>
      <c r="P6119" s="83">
        <v>1</v>
      </c>
      <c r="Q6119">
        <v>1</v>
      </c>
      <c r="R6119">
        <f t="shared" si="211"/>
        <v>0</v>
      </c>
      <c r="S6119" s="10">
        <f t="shared" si="212"/>
        <v>1</v>
      </c>
    </row>
    <row r="6120" spans="1:19">
      <c r="A6120" s="83">
        <v>2021</v>
      </c>
      <c r="B6120" t="s">
        <v>1799</v>
      </c>
      <c r="C6120" t="s">
        <v>172</v>
      </c>
      <c r="D6120" t="s">
        <v>350</v>
      </c>
      <c r="E6120" t="s">
        <v>2</v>
      </c>
      <c r="F6120" t="s">
        <v>1844</v>
      </c>
      <c r="G6120" t="s">
        <v>1845</v>
      </c>
      <c r="H6120" t="s">
        <v>1846</v>
      </c>
      <c r="I6120" t="s">
        <v>674</v>
      </c>
      <c r="J6120" t="s">
        <v>593</v>
      </c>
      <c r="K6120" t="s">
        <v>40</v>
      </c>
      <c r="L6120" t="s">
        <v>8</v>
      </c>
      <c r="M6120" t="s">
        <v>38</v>
      </c>
      <c r="N6120" t="s">
        <v>8</v>
      </c>
      <c r="O6120" t="s">
        <v>314</v>
      </c>
      <c r="P6120" s="83">
        <v>1</v>
      </c>
      <c r="Q6120">
        <v>0</v>
      </c>
      <c r="R6120">
        <f t="shared" si="211"/>
        <v>1</v>
      </c>
      <c r="S6120" s="10">
        <f t="shared" si="212"/>
        <v>0</v>
      </c>
    </row>
    <row r="6121" spans="1:19">
      <c r="A6121" s="83">
        <v>2021</v>
      </c>
      <c r="B6121" t="s">
        <v>1799</v>
      </c>
      <c r="C6121" t="s">
        <v>172</v>
      </c>
      <c r="D6121" t="s">
        <v>350</v>
      </c>
      <c r="E6121" t="s">
        <v>2</v>
      </c>
      <c r="F6121" t="s">
        <v>1847</v>
      </c>
      <c r="G6121" t="s">
        <v>1848</v>
      </c>
      <c r="H6121" t="s">
        <v>1849</v>
      </c>
      <c r="I6121" t="s">
        <v>674</v>
      </c>
      <c r="J6121" t="s">
        <v>593</v>
      </c>
      <c r="K6121" t="s">
        <v>40</v>
      </c>
      <c r="L6121" t="s">
        <v>8</v>
      </c>
      <c r="M6121" t="s">
        <v>38</v>
      </c>
      <c r="N6121" t="s">
        <v>8</v>
      </c>
      <c r="O6121" t="s">
        <v>314</v>
      </c>
      <c r="P6121" s="83">
        <v>1</v>
      </c>
      <c r="Q6121">
        <v>1</v>
      </c>
      <c r="R6121">
        <f t="shared" si="211"/>
        <v>0</v>
      </c>
      <c r="S6121" s="10">
        <f t="shared" si="212"/>
        <v>1</v>
      </c>
    </row>
    <row r="6122" spans="1:19">
      <c r="A6122" s="83">
        <v>2021</v>
      </c>
      <c r="B6122" t="s">
        <v>1799</v>
      </c>
      <c r="C6122" t="s">
        <v>172</v>
      </c>
      <c r="D6122" t="s">
        <v>350</v>
      </c>
      <c r="E6122" t="s">
        <v>2</v>
      </c>
      <c r="F6122" t="s">
        <v>1850</v>
      </c>
      <c r="G6122" t="s">
        <v>1851</v>
      </c>
      <c r="H6122" t="s">
        <v>1852</v>
      </c>
      <c r="I6122" t="s">
        <v>674</v>
      </c>
      <c r="J6122" t="s">
        <v>593</v>
      </c>
      <c r="K6122" t="s">
        <v>40</v>
      </c>
      <c r="L6122" t="s">
        <v>8</v>
      </c>
      <c r="M6122" t="s">
        <v>38</v>
      </c>
      <c r="N6122" t="s">
        <v>8</v>
      </c>
      <c r="O6122" t="s">
        <v>314</v>
      </c>
      <c r="P6122" s="83">
        <v>1</v>
      </c>
      <c r="Q6122">
        <v>1</v>
      </c>
      <c r="R6122">
        <f t="shared" si="211"/>
        <v>0</v>
      </c>
      <c r="S6122" s="10">
        <f t="shared" si="212"/>
        <v>1</v>
      </c>
    </row>
    <row r="6123" spans="1:19">
      <c r="A6123" s="83">
        <v>2021</v>
      </c>
      <c r="B6123" t="s">
        <v>1799</v>
      </c>
      <c r="C6123" t="s">
        <v>172</v>
      </c>
      <c r="D6123" t="s">
        <v>350</v>
      </c>
      <c r="E6123" t="s">
        <v>2</v>
      </c>
      <c r="F6123" t="s">
        <v>1853</v>
      </c>
      <c r="G6123" t="s">
        <v>1854</v>
      </c>
      <c r="H6123" t="s">
        <v>1855</v>
      </c>
      <c r="I6123" t="s">
        <v>674</v>
      </c>
      <c r="J6123" t="s">
        <v>593</v>
      </c>
      <c r="K6123" t="s">
        <v>40</v>
      </c>
      <c r="L6123" t="s">
        <v>8</v>
      </c>
      <c r="M6123" t="s">
        <v>38</v>
      </c>
      <c r="N6123" t="s">
        <v>8</v>
      </c>
      <c r="O6123" t="s">
        <v>314</v>
      </c>
      <c r="P6123" s="83">
        <v>1</v>
      </c>
      <c r="Q6123">
        <v>0</v>
      </c>
      <c r="R6123">
        <f t="shared" si="211"/>
        <v>1</v>
      </c>
      <c r="S6123" s="10">
        <f t="shared" si="212"/>
        <v>0</v>
      </c>
    </row>
    <row r="6124" spans="1:19">
      <c r="A6124" s="83">
        <v>2021</v>
      </c>
      <c r="B6124" t="s">
        <v>1799</v>
      </c>
      <c r="C6124" t="s">
        <v>172</v>
      </c>
      <c r="D6124" t="s">
        <v>350</v>
      </c>
      <c r="E6124" t="s">
        <v>2</v>
      </c>
      <c r="F6124" t="s">
        <v>1856</v>
      </c>
      <c r="G6124" t="s">
        <v>1857</v>
      </c>
      <c r="H6124" t="s">
        <v>1858</v>
      </c>
      <c r="I6124" t="s">
        <v>674</v>
      </c>
      <c r="J6124" t="s">
        <v>593</v>
      </c>
      <c r="K6124" t="s">
        <v>40</v>
      </c>
      <c r="L6124" t="s">
        <v>8</v>
      </c>
      <c r="M6124" t="s">
        <v>38</v>
      </c>
      <c r="N6124" t="s">
        <v>8</v>
      </c>
      <c r="O6124" t="s">
        <v>314</v>
      </c>
      <c r="P6124" s="83">
        <v>1</v>
      </c>
      <c r="Q6124">
        <v>1</v>
      </c>
      <c r="R6124">
        <f t="shared" si="211"/>
        <v>0</v>
      </c>
      <c r="S6124" s="10">
        <f t="shared" si="212"/>
        <v>1</v>
      </c>
    </row>
    <row r="6125" spans="1:19">
      <c r="A6125" s="83">
        <v>2021</v>
      </c>
      <c r="B6125" t="s">
        <v>1799</v>
      </c>
      <c r="C6125" t="s">
        <v>172</v>
      </c>
      <c r="D6125" t="s">
        <v>350</v>
      </c>
      <c r="E6125" t="s">
        <v>2</v>
      </c>
      <c r="F6125" t="s">
        <v>1859</v>
      </c>
      <c r="G6125" t="s">
        <v>1860</v>
      </c>
      <c r="H6125" t="s">
        <v>1861</v>
      </c>
      <c r="I6125" t="s">
        <v>674</v>
      </c>
      <c r="J6125" t="s">
        <v>593</v>
      </c>
      <c r="K6125" t="s">
        <v>40</v>
      </c>
      <c r="L6125" t="s">
        <v>8</v>
      </c>
      <c r="M6125" t="s">
        <v>38</v>
      </c>
      <c r="N6125" t="s">
        <v>8</v>
      </c>
      <c r="O6125" t="s">
        <v>314</v>
      </c>
      <c r="P6125" s="83">
        <v>1</v>
      </c>
      <c r="Q6125">
        <v>0.3</v>
      </c>
      <c r="R6125">
        <f t="shared" si="211"/>
        <v>0.7</v>
      </c>
      <c r="S6125" s="10">
        <f t="shared" si="212"/>
        <v>0.3</v>
      </c>
    </row>
    <row r="6126" spans="1:19">
      <c r="A6126" s="83">
        <v>2021</v>
      </c>
      <c r="B6126" t="s">
        <v>1799</v>
      </c>
      <c r="C6126" t="s">
        <v>172</v>
      </c>
      <c r="D6126" t="s">
        <v>350</v>
      </c>
      <c r="E6126" t="s">
        <v>2</v>
      </c>
      <c r="F6126" t="s">
        <v>1862</v>
      </c>
      <c r="G6126" t="s">
        <v>1863</v>
      </c>
      <c r="H6126" t="s">
        <v>1864</v>
      </c>
      <c r="I6126" t="s">
        <v>674</v>
      </c>
      <c r="J6126" t="s">
        <v>593</v>
      </c>
      <c r="K6126" t="s">
        <v>40</v>
      </c>
      <c r="L6126" t="s">
        <v>8</v>
      </c>
      <c r="M6126" t="s">
        <v>38</v>
      </c>
      <c r="N6126" t="s">
        <v>8</v>
      </c>
      <c r="O6126" t="s">
        <v>314</v>
      </c>
      <c r="P6126" s="83">
        <v>1</v>
      </c>
      <c r="Q6126">
        <v>0.5</v>
      </c>
      <c r="R6126">
        <f t="shared" si="211"/>
        <v>0.5</v>
      </c>
      <c r="S6126" s="10">
        <f t="shared" si="212"/>
        <v>0.5</v>
      </c>
    </row>
    <row r="6127" spans="1:19">
      <c r="A6127" s="83">
        <v>2021</v>
      </c>
      <c r="B6127" t="s">
        <v>1799</v>
      </c>
      <c r="C6127" t="s">
        <v>172</v>
      </c>
      <c r="D6127" t="s">
        <v>350</v>
      </c>
      <c r="E6127" t="s">
        <v>2</v>
      </c>
      <c r="F6127" t="s">
        <v>1865</v>
      </c>
      <c r="G6127" t="s">
        <v>1866</v>
      </c>
      <c r="H6127" t="s">
        <v>1867</v>
      </c>
      <c r="I6127" t="s">
        <v>674</v>
      </c>
      <c r="J6127" t="s">
        <v>593</v>
      </c>
      <c r="K6127" t="s">
        <v>40</v>
      </c>
      <c r="L6127" t="s">
        <v>8</v>
      </c>
      <c r="M6127" t="s">
        <v>38</v>
      </c>
      <c r="N6127" t="s">
        <v>8</v>
      </c>
      <c r="O6127" t="s">
        <v>314</v>
      </c>
      <c r="P6127" s="83">
        <v>1</v>
      </c>
      <c r="Q6127">
        <v>1</v>
      </c>
      <c r="R6127">
        <f t="shared" si="211"/>
        <v>0</v>
      </c>
      <c r="S6127" s="10">
        <f t="shared" si="212"/>
        <v>1</v>
      </c>
    </row>
    <row r="6128" spans="1:19">
      <c r="A6128" s="83">
        <v>2021</v>
      </c>
      <c r="B6128" t="s">
        <v>1799</v>
      </c>
      <c r="C6128" t="s">
        <v>172</v>
      </c>
      <c r="D6128" t="s">
        <v>350</v>
      </c>
      <c r="E6128" t="s">
        <v>2</v>
      </c>
      <c r="F6128" t="s">
        <v>1868</v>
      </c>
      <c r="G6128" t="s">
        <v>1869</v>
      </c>
      <c r="H6128" t="s">
        <v>1870</v>
      </c>
      <c r="I6128" t="s">
        <v>674</v>
      </c>
      <c r="J6128" t="s">
        <v>593</v>
      </c>
      <c r="K6128" t="s">
        <v>40</v>
      </c>
      <c r="L6128" t="s">
        <v>8</v>
      </c>
      <c r="M6128" t="s">
        <v>38</v>
      </c>
      <c r="N6128" t="s">
        <v>8</v>
      </c>
      <c r="O6128" t="s">
        <v>314</v>
      </c>
      <c r="P6128" s="83">
        <v>3</v>
      </c>
      <c r="Q6128">
        <v>3</v>
      </c>
      <c r="R6128">
        <f t="shared" si="211"/>
        <v>0</v>
      </c>
      <c r="S6128" s="10">
        <f t="shared" si="212"/>
        <v>1</v>
      </c>
    </row>
    <row r="6129" spans="1:19">
      <c r="A6129" s="83">
        <v>2021</v>
      </c>
      <c r="B6129" t="s">
        <v>1799</v>
      </c>
      <c r="C6129" t="s">
        <v>172</v>
      </c>
      <c r="D6129" t="s">
        <v>350</v>
      </c>
      <c r="E6129" t="s">
        <v>2</v>
      </c>
      <c r="F6129" t="s">
        <v>1871</v>
      </c>
      <c r="G6129" t="s">
        <v>1872</v>
      </c>
      <c r="H6129" t="s">
        <v>1873</v>
      </c>
      <c r="I6129" t="s">
        <v>674</v>
      </c>
      <c r="J6129" t="s">
        <v>593</v>
      </c>
      <c r="K6129" t="s">
        <v>40</v>
      </c>
      <c r="L6129" t="s">
        <v>8</v>
      </c>
      <c r="M6129" t="s">
        <v>38</v>
      </c>
      <c r="N6129" t="s">
        <v>8</v>
      </c>
      <c r="O6129" t="s">
        <v>314</v>
      </c>
      <c r="P6129" s="83">
        <v>4</v>
      </c>
      <c r="Q6129">
        <v>4</v>
      </c>
      <c r="R6129">
        <f t="shared" si="211"/>
        <v>0</v>
      </c>
      <c r="S6129" s="10">
        <f t="shared" si="212"/>
        <v>1</v>
      </c>
    </row>
    <row r="6130" spans="1:19">
      <c r="A6130" s="83">
        <v>2021</v>
      </c>
      <c r="B6130" t="s">
        <v>1799</v>
      </c>
      <c r="C6130" t="s">
        <v>172</v>
      </c>
      <c r="D6130" t="s">
        <v>350</v>
      </c>
      <c r="E6130" t="s">
        <v>2</v>
      </c>
      <c r="F6130" t="s">
        <v>1874</v>
      </c>
      <c r="G6130" t="s">
        <v>1875</v>
      </c>
      <c r="H6130" t="s">
        <v>1876</v>
      </c>
      <c r="I6130" t="s">
        <v>674</v>
      </c>
      <c r="J6130" t="s">
        <v>593</v>
      </c>
      <c r="K6130" t="s">
        <v>40</v>
      </c>
      <c r="L6130" t="s">
        <v>8</v>
      </c>
      <c r="M6130" t="s">
        <v>38</v>
      </c>
      <c r="N6130" t="s">
        <v>8</v>
      </c>
      <c r="O6130" t="s">
        <v>314</v>
      </c>
      <c r="P6130" s="83">
        <v>3</v>
      </c>
      <c r="Q6130">
        <v>3</v>
      </c>
      <c r="R6130">
        <f t="shared" si="211"/>
        <v>0</v>
      </c>
      <c r="S6130" s="10">
        <f t="shared" si="212"/>
        <v>1</v>
      </c>
    </row>
    <row r="6131" spans="1:19">
      <c r="A6131" s="83">
        <v>2021</v>
      </c>
      <c r="B6131" t="s">
        <v>1799</v>
      </c>
      <c r="C6131" t="s">
        <v>172</v>
      </c>
      <c r="D6131" t="s">
        <v>350</v>
      </c>
      <c r="E6131" t="s">
        <v>2</v>
      </c>
      <c r="F6131" t="s">
        <v>1877</v>
      </c>
      <c r="G6131" t="s">
        <v>1878</v>
      </c>
      <c r="H6131" t="s">
        <v>1879</v>
      </c>
      <c r="I6131" t="s">
        <v>674</v>
      </c>
      <c r="J6131" t="s">
        <v>593</v>
      </c>
      <c r="K6131" t="s">
        <v>40</v>
      </c>
      <c r="L6131" t="s">
        <v>8</v>
      </c>
      <c r="M6131" t="s">
        <v>38</v>
      </c>
      <c r="N6131" t="s">
        <v>8</v>
      </c>
      <c r="O6131" t="s">
        <v>314</v>
      </c>
      <c r="P6131" s="83">
        <v>4</v>
      </c>
      <c r="Q6131">
        <v>2</v>
      </c>
      <c r="R6131">
        <f t="shared" si="211"/>
        <v>2</v>
      </c>
      <c r="S6131" s="10">
        <f t="shared" si="212"/>
        <v>0.5</v>
      </c>
    </row>
    <row r="6132" spans="1:19">
      <c r="A6132" s="83">
        <v>2021</v>
      </c>
      <c r="B6132" t="s">
        <v>1799</v>
      </c>
      <c r="C6132" t="s">
        <v>172</v>
      </c>
      <c r="D6132" t="s">
        <v>350</v>
      </c>
      <c r="E6132" t="s">
        <v>2</v>
      </c>
      <c r="F6132" t="s">
        <v>1880</v>
      </c>
      <c r="G6132" t="s">
        <v>1881</v>
      </c>
      <c r="H6132" t="s">
        <v>1882</v>
      </c>
      <c r="I6132" t="s">
        <v>674</v>
      </c>
      <c r="J6132" t="s">
        <v>593</v>
      </c>
      <c r="K6132" t="s">
        <v>40</v>
      </c>
      <c r="L6132" t="s">
        <v>8</v>
      </c>
      <c r="M6132" t="s">
        <v>38</v>
      </c>
      <c r="N6132" t="s">
        <v>8</v>
      </c>
      <c r="O6132" t="s">
        <v>314</v>
      </c>
      <c r="P6132" s="83">
        <v>6</v>
      </c>
      <c r="Q6132">
        <v>6</v>
      </c>
      <c r="R6132">
        <f t="shared" si="211"/>
        <v>0</v>
      </c>
      <c r="S6132" s="10">
        <f t="shared" si="212"/>
        <v>1</v>
      </c>
    </row>
    <row r="6133" spans="1:19">
      <c r="A6133" s="83">
        <v>2021</v>
      </c>
      <c r="B6133" t="s">
        <v>1799</v>
      </c>
      <c r="C6133" t="s">
        <v>172</v>
      </c>
      <c r="D6133" t="s">
        <v>350</v>
      </c>
      <c r="E6133" t="s">
        <v>2</v>
      </c>
      <c r="F6133" t="s">
        <v>1883</v>
      </c>
      <c r="G6133" t="s">
        <v>1884</v>
      </c>
      <c r="H6133" t="s">
        <v>1885</v>
      </c>
      <c r="I6133" t="s">
        <v>674</v>
      </c>
      <c r="J6133" t="s">
        <v>593</v>
      </c>
      <c r="K6133" t="s">
        <v>40</v>
      </c>
      <c r="L6133" t="s">
        <v>8</v>
      </c>
      <c r="M6133" t="s">
        <v>38</v>
      </c>
      <c r="N6133" t="s">
        <v>8</v>
      </c>
      <c r="O6133" t="s">
        <v>314</v>
      </c>
      <c r="P6133" s="83">
        <v>2</v>
      </c>
      <c r="Q6133">
        <v>2</v>
      </c>
      <c r="R6133">
        <f t="shared" si="211"/>
        <v>0</v>
      </c>
      <c r="S6133" s="10">
        <f t="shared" si="212"/>
        <v>1</v>
      </c>
    </row>
    <row r="6134" spans="1:19">
      <c r="A6134" s="83">
        <v>2021</v>
      </c>
      <c r="B6134" t="s">
        <v>1799</v>
      </c>
      <c r="C6134" t="s">
        <v>172</v>
      </c>
      <c r="D6134" t="s">
        <v>350</v>
      </c>
      <c r="E6134" t="s">
        <v>2</v>
      </c>
      <c r="F6134" t="s">
        <v>1886</v>
      </c>
      <c r="G6134" t="s">
        <v>1887</v>
      </c>
      <c r="H6134" t="s">
        <v>1888</v>
      </c>
      <c r="I6134" t="s">
        <v>674</v>
      </c>
      <c r="J6134" t="s">
        <v>593</v>
      </c>
      <c r="K6134" t="s">
        <v>40</v>
      </c>
      <c r="L6134" t="s">
        <v>8</v>
      </c>
      <c r="M6134" t="s">
        <v>38</v>
      </c>
      <c r="N6134" t="s">
        <v>8</v>
      </c>
      <c r="O6134" t="s">
        <v>314</v>
      </c>
      <c r="P6134" s="83">
        <v>2</v>
      </c>
      <c r="Q6134">
        <v>2</v>
      </c>
      <c r="R6134">
        <f t="shared" si="211"/>
        <v>0</v>
      </c>
      <c r="S6134" s="10">
        <f t="shared" si="212"/>
        <v>1</v>
      </c>
    </row>
    <row r="6135" spans="1:19">
      <c r="A6135" s="83"/>
      <c r="N6135" s="78">
        <v>1</v>
      </c>
      <c r="P6135" s="83"/>
      <c r="S6135" s="10"/>
    </row>
    <row r="6136" spans="1:19">
      <c r="A6136" s="83">
        <v>2021</v>
      </c>
      <c r="B6136" t="s">
        <v>1799</v>
      </c>
      <c r="C6136" t="s">
        <v>172</v>
      </c>
      <c r="D6136" t="s">
        <v>350</v>
      </c>
      <c r="E6136" t="s">
        <v>2</v>
      </c>
      <c r="F6136" t="s">
        <v>1804</v>
      </c>
      <c r="G6136" t="s">
        <v>1805</v>
      </c>
      <c r="H6136" t="s">
        <v>673</v>
      </c>
      <c r="I6136" t="s">
        <v>674</v>
      </c>
      <c r="J6136" t="s">
        <v>593</v>
      </c>
      <c r="K6136" t="s">
        <v>40</v>
      </c>
      <c r="L6136" t="s">
        <v>8</v>
      </c>
      <c r="M6136" t="s">
        <v>38</v>
      </c>
      <c r="N6136" t="s">
        <v>40</v>
      </c>
      <c r="O6136" t="s">
        <v>600</v>
      </c>
      <c r="P6136" s="83">
        <v>1</v>
      </c>
      <c r="Q6136">
        <v>0</v>
      </c>
      <c r="R6136">
        <f>+P6136-Q6136</f>
        <v>1</v>
      </c>
      <c r="S6136" s="10">
        <f>+Q6136/P6136</f>
        <v>0</v>
      </c>
    </row>
    <row r="6137" spans="1:19">
      <c r="A6137" s="83"/>
      <c r="J6137">
        <v>50</v>
      </c>
      <c r="N6137" s="78">
        <v>50</v>
      </c>
      <c r="P6137" s="83"/>
      <c r="S6137" s="10"/>
    </row>
    <row r="6138" spans="1:19">
      <c r="A6138" s="83">
        <v>2021</v>
      </c>
      <c r="B6138" t="s">
        <v>1799</v>
      </c>
      <c r="C6138" t="s">
        <v>172</v>
      </c>
      <c r="D6138" t="s">
        <v>350</v>
      </c>
      <c r="E6138" t="s">
        <v>2</v>
      </c>
      <c r="F6138" t="s">
        <v>95</v>
      </c>
      <c r="G6138" t="s">
        <v>1889</v>
      </c>
      <c r="H6138" t="s">
        <v>97</v>
      </c>
      <c r="I6138" t="s">
        <v>98</v>
      </c>
      <c r="J6138" t="s">
        <v>6</v>
      </c>
      <c r="K6138" t="s">
        <v>7</v>
      </c>
      <c r="L6138" t="s">
        <v>8</v>
      </c>
      <c r="M6138" t="s">
        <v>7</v>
      </c>
      <c r="N6138" t="s">
        <v>9</v>
      </c>
      <c r="O6138" t="s">
        <v>10</v>
      </c>
      <c r="P6138" s="83">
        <v>4</v>
      </c>
      <c r="Q6138">
        <v>4</v>
      </c>
      <c r="R6138">
        <f t="shared" ref="R6138:R6187" si="213">+P6138-Q6138</f>
        <v>0</v>
      </c>
      <c r="S6138" s="10">
        <f t="shared" ref="S6138:S6187" si="214">+Q6138/P6138</f>
        <v>1</v>
      </c>
    </row>
    <row r="6139" spans="1:19">
      <c r="A6139" s="83">
        <v>2021</v>
      </c>
      <c r="B6139" t="s">
        <v>1799</v>
      </c>
      <c r="C6139" t="s">
        <v>172</v>
      </c>
      <c r="D6139" t="s">
        <v>350</v>
      </c>
      <c r="E6139" t="s">
        <v>2</v>
      </c>
      <c r="F6139" t="s">
        <v>1820</v>
      </c>
      <c r="G6139" t="s">
        <v>1821</v>
      </c>
      <c r="H6139" t="s">
        <v>1822</v>
      </c>
      <c r="I6139" t="s">
        <v>674</v>
      </c>
      <c r="J6139" t="s">
        <v>593</v>
      </c>
      <c r="K6139" t="s">
        <v>7</v>
      </c>
      <c r="L6139" t="s">
        <v>8</v>
      </c>
      <c r="M6139" t="s">
        <v>7</v>
      </c>
      <c r="N6139" t="s">
        <v>9</v>
      </c>
      <c r="O6139" t="s">
        <v>10</v>
      </c>
      <c r="P6139" s="83">
        <v>6</v>
      </c>
      <c r="Q6139">
        <v>6</v>
      </c>
      <c r="R6139">
        <f t="shared" si="213"/>
        <v>0</v>
      </c>
      <c r="S6139" s="10">
        <f t="shared" si="214"/>
        <v>1</v>
      </c>
    </row>
    <row r="6140" spans="1:19">
      <c r="A6140" s="83">
        <v>2021</v>
      </c>
      <c r="B6140" t="s">
        <v>1799</v>
      </c>
      <c r="C6140" t="s">
        <v>172</v>
      </c>
      <c r="D6140" t="s">
        <v>350</v>
      </c>
      <c r="E6140" t="s">
        <v>2</v>
      </c>
      <c r="F6140" t="s">
        <v>1890</v>
      </c>
      <c r="G6140" t="s">
        <v>1891</v>
      </c>
      <c r="H6140" t="s">
        <v>1892</v>
      </c>
      <c r="I6140" t="s">
        <v>674</v>
      </c>
      <c r="J6140" t="s">
        <v>593</v>
      </c>
      <c r="K6140" t="s">
        <v>7</v>
      </c>
      <c r="L6140" t="s">
        <v>8</v>
      </c>
      <c r="M6140" t="s">
        <v>7</v>
      </c>
      <c r="N6140" t="s">
        <v>9</v>
      </c>
      <c r="O6140" t="s">
        <v>10</v>
      </c>
      <c r="P6140" s="83">
        <v>3</v>
      </c>
      <c r="Q6140">
        <v>3</v>
      </c>
      <c r="R6140">
        <f t="shared" si="213"/>
        <v>0</v>
      </c>
      <c r="S6140" s="10">
        <f t="shared" si="214"/>
        <v>1</v>
      </c>
    </row>
    <row r="6141" spans="1:19">
      <c r="A6141" s="83">
        <v>2021</v>
      </c>
      <c r="B6141" t="s">
        <v>1799</v>
      </c>
      <c r="C6141" t="s">
        <v>172</v>
      </c>
      <c r="D6141" t="s">
        <v>350</v>
      </c>
      <c r="E6141" t="s">
        <v>2</v>
      </c>
      <c r="F6141" t="s">
        <v>1800</v>
      </c>
      <c r="G6141" t="s">
        <v>1801</v>
      </c>
      <c r="H6141" t="s">
        <v>673</v>
      </c>
      <c r="I6141" t="s">
        <v>674</v>
      </c>
      <c r="J6141" t="s">
        <v>593</v>
      </c>
      <c r="K6141" t="s">
        <v>7</v>
      </c>
      <c r="L6141" t="s">
        <v>8</v>
      </c>
      <c r="M6141" t="s">
        <v>7</v>
      </c>
      <c r="N6141" t="s">
        <v>9</v>
      </c>
      <c r="O6141" t="s">
        <v>10</v>
      </c>
      <c r="P6141" s="83">
        <v>3</v>
      </c>
      <c r="Q6141">
        <v>3</v>
      </c>
      <c r="R6141">
        <f t="shared" si="213"/>
        <v>0</v>
      </c>
      <c r="S6141" s="10">
        <f t="shared" si="214"/>
        <v>1</v>
      </c>
    </row>
    <row r="6142" spans="1:19">
      <c r="A6142" s="83">
        <v>2021</v>
      </c>
      <c r="B6142" t="s">
        <v>1799</v>
      </c>
      <c r="C6142" t="s">
        <v>172</v>
      </c>
      <c r="D6142" t="s">
        <v>350</v>
      </c>
      <c r="E6142" t="s">
        <v>2</v>
      </c>
      <c r="F6142" t="s">
        <v>1893</v>
      </c>
      <c r="G6142" t="s">
        <v>1894</v>
      </c>
      <c r="H6142" t="s">
        <v>673</v>
      </c>
      <c r="I6142" t="s">
        <v>674</v>
      </c>
      <c r="J6142" t="s">
        <v>593</v>
      </c>
      <c r="K6142" t="s">
        <v>7</v>
      </c>
      <c r="L6142" t="s">
        <v>8</v>
      </c>
      <c r="M6142" t="s">
        <v>7</v>
      </c>
      <c r="N6142" t="s">
        <v>9</v>
      </c>
      <c r="O6142" t="s">
        <v>10</v>
      </c>
      <c r="P6142" s="83">
        <v>5</v>
      </c>
      <c r="Q6142">
        <v>5</v>
      </c>
      <c r="R6142">
        <f t="shared" si="213"/>
        <v>0</v>
      </c>
      <c r="S6142" s="10">
        <f t="shared" si="214"/>
        <v>1</v>
      </c>
    </row>
    <row r="6143" spans="1:19">
      <c r="A6143" s="83">
        <v>2021</v>
      </c>
      <c r="B6143" t="s">
        <v>1799</v>
      </c>
      <c r="C6143" t="s">
        <v>172</v>
      </c>
      <c r="D6143" t="s">
        <v>350</v>
      </c>
      <c r="E6143" t="s">
        <v>2</v>
      </c>
      <c r="F6143" t="s">
        <v>1802</v>
      </c>
      <c r="G6143" t="s">
        <v>1803</v>
      </c>
      <c r="H6143" t="s">
        <v>673</v>
      </c>
      <c r="I6143" t="s">
        <v>674</v>
      </c>
      <c r="J6143" t="s">
        <v>593</v>
      </c>
      <c r="K6143" t="s">
        <v>7</v>
      </c>
      <c r="L6143" t="s">
        <v>8</v>
      </c>
      <c r="M6143" t="s">
        <v>7</v>
      </c>
      <c r="N6143" t="s">
        <v>9</v>
      </c>
      <c r="O6143" t="s">
        <v>10</v>
      </c>
      <c r="P6143" s="83">
        <v>5</v>
      </c>
      <c r="Q6143">
        <v>5</v>
      </c>
      <c r="R6143">
        <f t="shared" si="213"/>
        <v>0</v>
      </c>
      <c r="S6143" s="10">
        <f t="shared" si="214"/>
        <v>1</v>
      </c>
    </row>
    <row r="6144" spans="1:19">
      <c r="A6144" s="83">
        <v>2021</v>
      </c>
      <c r="B6144" t="s">
        <v>1799</v>
      </c>
      <c r="C6144" t="s">
        <v>172</v>
      </c>
      <c r="D6144" t="s">
        <v>350</v>
      </c>
      <c r="E6144" t="s">
        <v>2</v>
      </c>
      <c r="F6144" t="s">
        <v>1895</v>
      </c>
      <c r="G6144" t="s">
        <v>1896</v>
      </c>
      <c r="H6144" t="s">
        <v>673</v>
      </c>
      <c r="I6144" t="s">
        <v>674</v>
      </c>
      <c r="J6144" t="s">
        <v>593</v>
      </c>
      <c r="K6144" t="s">
        <v>7</v>
      </c>
      <c r="L6144" t="s">
        <v>8</v>
      </c>
      <c r="M6144" t="s">
        <v>7</v>
      </c>
      <c r="N6144" t="s">
        <v>9</v>
      </c>
      <c r="O6144" t="s">
        <v>10</v>
      </c>
      <c r="P6144" s="83">
        <v>2</v>
      </c>
      <c r="Q6144">
        <v>2</v>
      </c>
      <c r="R6144">
        <f t="shared" si="213"/>
        <v>0</v>
      </c>
      <c r="S6144" s="10">
        <f t="shared" si="214"/>
        <v>1</v>
      </c>
    </row>
    <row r="6145" spans="1:19">
      <c r="A6145" s="83">
        <v>2021</v>
      </c>
      <c r="B6145" t="s">
        <v>1799</v>
      </c>
      <c r="C6145" t="s">
        <v>172</v>
      </c>
      <c r="D6145" t="s">
        <v>350</v>
      </c>
      <c r="E6145" t="s">
        <v>2</v>
      </c>
      <c r="F6145" t="s">
        <v>1897</v>
      </c>
      <c r="G6145" t="s">
        <v>1898</v>
      </c>
      <c r="H6145" t="s">
        <v>673</v>
      </c>
      <c r="I6145" t="s">
        <v>674</v>
      </c>
      <c r="J6145" t="s">
        <v>593</v>
      </c>
      <c r="K6145" t="s">
        <v>7</v>
      </c>
      <c r="L6145" t="s">
        <v>8</v>
      </c>
      <c r="M6145" t="s">
        <v>7</v>
      </c>
      <c r="N6145" t="s">
        <v>9</v>
      </c>
      <c r="O6145" t="s">
        <v>10</v>
      </c>
      <c r="P6145" s="83">
        <v>3</v>
      </c>
      <c r="Q6145">
        <v>3</v>
      </c>
      <c r="R6145">
        <f t="shared" si="213"/>
        <v>0</v>
      </c>
      <c r="S6145" s="10">
        <f t="shared" si="214"/>
        <v>1</v>
      </c>
    </row>
    <row r="6146" spans="1:19">
      <c r="A6146" s="83">
        <v>2021</v>
      </c>
      <c r="B6146" t="s">
        <v>1799</v>
      </c>
      <c r="C6146" t="s">
        <v>172</v>
      </c>
      <c r="D6146" t="s">
        <v>350</v>
      </c>
      <c r="E6146" t="s">
        <v>2</v>
      </c>
      <c r="F6146" t="s">
        <v>1832</v>
      </c>
      <c r="G6146" t="s">
        <v>1833</v>
      </c>
      <c r="H6146" t="s">
        <v>1834</v>
      </c>
      <c r="I6146" t="s">
        <v>674</v>
      </c>
      <c r="J6146" t="s">
        <v>593</v>
      </c>
      <c r="K6146" t="s">
        <v>7</v>
      </c>
      <c r="L6146" t="s">
        <v>8</v>
      </c>
      <c r="M6146" t="s">
        <v>7</v>
      </c>
      <c r="N6146" t="s">
        <v>9</v>
      </c>
      <c r="O6146" t="s">
        <v>10</v>
      </c>
      <c r="P6146" s="83">
        <v>3</v>
      </c>
      <c r="Q6146">
        <v>3</v>
      </c>
      <c r="R6146">
        <f t="shared" si="213"/>
        <v>0</v>
      </c>
      <c r="S6146" s="10">
        <f t="shared" si="214"/>
        <v>1</v>
      </c>
    </row>
    <row r="6147" spans="1:19">
      <c r="A6147" s="83">
        <v>2021</v>
      </c>
      <c r="B6147" t="s">
        <v>1799</v>
      </c>
      <c r="C6147" t="s">
        <v>172</v>
      </c>
      <c r="D6147" t="s">
        <v>350</v>
      </c>
      <c r="E6147" t="s">
        <v>2</v>
      </c>
      <c r="F6147" t="s">
        <v>1823</v>
      </c>
      <c r="G6147" t="s">
        <v>1824</v>
      </c>
      <c r="H6147" t="s">
        <v>1825</v>
      </c>
      <c r="I6147" t="s">
        <v>674</v>
      </c>
      <c r="J6147" t="s">
        <v>593</v>
      </c>
      <c r="K6147" t="s">
        <v>7</v>
      </c>
      <c r="L6147" t="s">
        <v>8</v>
      </c>
      <c r="M6147" t="s">
        <v>7</v>
      </c>
      <c r="N6147" t="s">
        <v>9</v>
      </c>
      <c r="O6147" t="s">
        <v>10</v>
      </c>
      <c r="P6147" s="83">
        <v>17</v>
      </c>
      <c r="Q6147">
        <v>15.24</v>
      </c>
      <c r="R6147">
        <f t="shared" si="213"/>
        <v>1.7599999999999998</v>
      </c>
      <c r="S6147" s="10">
        <f t="shared" si="214"/>
        <v>0.89647058823529413</v>
      </c>
    </row>
    <row r="6148" spans="1:19">
      <c r="A6148" s="83">
        <v>2021</v>
      </c>
      <c r="B6148" t="s">
        <v>1799</v>
      </c>
      <c r="C6148" t="s">
        <v>172</v>
      </c>
      <c r="D6148" t="s">
        <v>350</v>
      </c>
      <c r="E6148" t="s">
        <v>2</v>
      </c>
      <c r="F6148" t="s">
        <v>1835</v>
      </c>
      <c r="G6148" t="s">
        <v>1836</v>
      </c>
      <c r="H6148" t="s">
        <v>1837</v>
      </c>
      <c r="I6148" t="s">
        <v>674</v>
      </c>
      <c r="J6148" t="s">
        <v>593</v>
      </c>
      <c r="K6148" t="s">
        <v>7</v>
      </c>
      <c r="L6148" t="s">
        <v>8</v>
      </c>
      <c r="M6148" t="s">
        <v>7</v>
      </c>
      <c r="N6148" t="s">
        <v>9</v>
      </c>
      <c r="O6148" t="s">
        <v>10</v>
      </c>
      <c r="P6148" s="83">
        <v>6</v>
      </c>
      <c r="Q6148">
        <v>5</v>
      </c>
      <c r="R6148">
        <f t="shared" si="213"/>
        <v>1</v>
      </c>
      <c r="S6148" s="10">
        <f t="shared" si="214"/>
        <v>0.83333333333333337</v>
      </c>
    </row>
    <row r="6149" spans="1:19">
      <c r="A6149" s="83">
        <v>2021</v>
      </c>
      <c r="B6149" t="s">
        <v>1799</v>
      </c>
      <c r="C6149" t="s">
        <v>172</v>
      </c>
      <c r="D6149" t="s">
        <v>350</v>
      </c>
      <c r="E6149" t="s">
        <v>2</v>
      </c>
      <c r="F6149" t="s">
        <v>1838</v>
      </c>
      <c r="G6149" t="s">
        <v>1839</v>
      </c>
      <c r="H6149" t="s">
        <v>1840</v>
      </c>
      <c r="I6149" t="s">
        <v>674</v>
      </c>
      <c r="J6149" t="s">
        <v>593</v>
      </c>
      <c r="K6149" t="s">
        <v>7</v>
      </c>
      <c r="L6149" t="s">
        <v>8</v>
      </c>
      <c r="M6149" t="s">
        <v>7</v>
      </c>
      <c r="N6149" t="s">
        <v>9</v>
      </c>
      <c r="O6149" t="s">
        <v>10</v>
      </c>
      <c r="P6149" s="83">
        <v>7</v>
      </c>
      <c r="Q6149">
        <v>3.67</v>
      </c>
      <c r="R6149">
        <f t="shared" si="213"/>
        <v>3.33</v>
      </c>
      <c r="S6149" s="10">
        <f t="shared" si="214"/>
        <v>0.52428571428571424</v>
      </c>
    </row>
    <row r="6150" spans="1:19">
      <c r="A6150" s="83">
        <v>2021</v>
      </c>
      <c r="B6150" t="s">
        <v>1799</v>
      </c>
      <c r="C6150" t="s">
        <v>172</v>
      </c>
      <c r="D6150" t="s">
        <v>350</v>
      </c>
      <c r="E6150" t="s">
        <v>2</v>
      </c>
      <c r="F6150" t="s">
        <v>1841</v>
      </c>
      <c r="G6150" t="s">
        <v>1842</v>
      </c>
      <c r="H6150" t="s">
        <v>1843</v>
      </c>
      <c r="I6150" t="s">
        <v>674</v>
      </c>
      <c r="J6150" t="s">
        <v>593</v>
      </c>
      <c r="K6150" t="s">
        <v>7</v>
      </c>
      <c r="L6150" t="s">
        <v>8</v>
      </c>
      <c r="M6150" t="s">
        <v>7</v>
      </c>
      <c r="N6150" t="s">
        <v>9</v>
      </c>
      <c r="O6150" t="s">
        <v>10</v>
      </c>
      <c r="P6150" s="83">
        <v>7</v>
      </c>
      <c r="Q6150">
        <v>4.38</v>
      </c>
      <c r="R6150">
        <f t="shared" si="213"/>
        <v>2.62</v>
      </c>
      <c r="S6150" s="10">
        <f t="shared" si="214"/>
        <v>0.62571428571428567</v>
      </c>
    </row>
    <row r="6151" spans="1:19">
      <c r="A6151" s="83">
        <v>2021</v>
      </c>
      <c r="B6151" t="s">
        <v>1799</v>
      </c>
      <c r="C6151" t="s">
        <v>172</v>
      </c>
      <c r="D6151" t="s">
        <v>350</v>
      </c>
      <c r="E6151" t="s">
        <v>2</v>
      </c>
      <c r="F6151" t="s">
        <v>1844</v>
      </c>
      <c r="G6151" t="s">
        <v>1845</v>
      </c>
      <c r="H6151" t="s">
        <v>1846</v>
      </c>
      <c r="I6151" t="s">
        <v>674</v>
      </c>
      <c r="J6151" t="s">
        <v>593</v>
      </c>
      <c r="K6151" t="s">
        <v>7</v>
      </c>
      <c r="L6151" t="s">
        <v>8</v>
      </c>
      <c r="M6151" t="s">
        <v>7</v>
      </c>
      <c r="N6151" t="s">
        <v>9</v>
      </c>
      <c r="O6151" t="s">
        <v>10</v>
      </c>
      <c r="P6151" s="83">
        <v>6</v>
      </c>
      <c r="Q6151">
        <v>3.5</v>
      </c>
      <c r="R6151">
        <f t="shared" si="213"/>
        <v>2.5</v>
      </c>
      <c r="S6151" s="10">
        <f t="shared" si="214"/>
        <v>0.58333333333333337</v>
      </c>
    </row>
    <row r="6152" spans="1:19">
      <c r="A6152" s="83">
        <v>2021</v>
      </c>
      <c r="B6152" t="s">
        <v>1799</v>
      </c>
      <c r="C6152" t="s">
        <v>172</v>
      </c>
      <c r="D6152" t="s">
        <v>350</v>
      </c>
      <c r="E6152" t="s">
        <v>2</v>
      </c>
      <c r="F6152" t="s">
        <v>1847</v>
      </c>
      <c r="G6152" t="s">
        <v>1848</v>
      </c>
      <c r="H6152" t="s">
        <v>1849</v>
      </c>
      <c r="I6152" t="s">
        <v>674</v>
      </c>
      <c r="J6152" t="s">
        <v>593</v>
      </c>
      <c r="K6152" t="s">
        <v>7</v>
      </c>
      <c r="L6152" t="s">
        <v>8</v>
      </c>
      <c r="M6152" t="s">
        <v>7</v>
      </c>
      <c r="N6152" t="s">
        <v>9</v>
      </c>
      <c r="O6152" t="s">
        <v>10</v>
      </c>
      <c r="P6152" s="83">
        <v>8</v>
      </c>
      <c r="Q6152">
        <v>7</v>
      </c>
      <c r="R6152">
        <f t="shared" si="213"/>
        <v>1</v>
      </c>
      <c r="S6152" s="10">
        <f t="shared" si="214"/>
        <v>0.875</v>
      </c>
    </row>
    <row r="6153" spans="1:19">
      <c r="A6153" s="83">
        <v>2021</v>
      </c>
      <c r="B6153" t="s">
        <v>1799</v>
      </c>
      <c r="C6153" t="s">
        <v>172</v>
      </c>
      <c r="D6153" t="s">
        <v>350</v>
      </c>
      <c r="E6153" t="s">
        <v>2</v>
      </c>
      <c r="F6153" t="s">
        <v>1850</v>
      </c>
      <c r="G6153" t="s">
        <v>1851</v>
      </c>
      <c r="H6153" t="s">
        <v>1852</v>
      </c>
      <c r="I6153" t="s">
        <v>674</v>
      </c>
      <c r="J6153" t="s">
        <v>593</v>
      </c>
      <c r="K6153" t="s">
        <v>7</v>
      </c>
      <c r="L6153" t="s">
        <v>8</v>
      </c>
      <c r="M6153" t="s">
        <v>7</v>
      </c>
      <c r="N6153" t="s">
        <v>9</v>
      </c>
      <c r="O6153" t="s">
        <v>10</v>
      </c>
      <c r="P6153" s="83">
        <v>8</v>
      </c>
      <c r="Q6153">
        <v>8</v>
      </c>
      <c r="R6153">
        <f t="shared" si="213"/>
        <v>0</v>
      </c>
      <c r="S6153" s="10">
        <f t="shared" si="214"/>
        <v>1</v>
      </c>
    </row>
    <row r="6154" spans="1:19">
      <c r="A6154" s="83">
        <v>2021</v>
      </c>
      <c r="B6154" t="s">
        <v>1799</v>
      </c>
      <c r="C6154" t="s">
        <v>172</v>
      </c>
      <c r="D6154" t="s">
        <v>350</v>
      </c>
      <c r="E6154" t="s">
        <v>2</v>
      </c>
      <c r="F6154" t="s">
        <v>1853</v>
      </c>
      <c r="G6154" t="s">
        <v>1854</v>
      </c>
      <c r="H6154" t="s">
        <v>1855</v>
      </c>
      <c r="I6154" t="s">
        <v>674</v>
      </c>
      <c r="J6154" t="s">
        <v>593</v>
      </c>
      <c r="K6154" t="s">
        <v>7</v>
      </c>
      <c r="L6154" t="s">
        <v>8</v>
      </c>
      <c r="M6154" t="s">
        <v>7</v>
      </c>
      <c r="N6154" t="s">
        <v>9</v>
      </c>
      <c r="O6154" t="s">
        <v>10</v>
      </c>
      <c r="P6154" s="83">
        <v>6</v>
      </c>
      <c r="Q6154">
        <v>6</v>
      </c>
      <c r="R6154">
        <f t="shared" si="213"/>
        <v>0</v>
      </c>
      <c r="S6154" s="10">
        <f t="shared" si="214"/>
        <v>1</v>
      </c>
    </row>
    <row r="6155" spans="1:19">
      <c r="A6155" s="83">
        <v>2021</v>
      </c>
      <c r="B6155" t="s">
        <v>1799</v>
      </c>
      <c r="C6155" t="s">
        <v>172</v>
      </c>
      <c r="D6155" t="s">
        <v>350</v>
      </c>
      <c r="E6155" t="s">
        <v>2</v>
      </c>
      <c r="F6155" t="s">
        <v>1856</v>
      </c>
      <c r="G6155" t="s">
        <v>1857</v>
      </c>
      <c r="H6155" t="s">
        <v>1858</v>
      </c>
      <c r="I6155" t="s">
        <v>674</v>
      </c>
      <c r="J6155" t="s">
        <v>593</v>
      </c>
      <c r="K6155" t="s">
        <v>7</v>
      </c>
      <c r="L6155" t="s">
        <v>8</v>
      </c>
      <c r="M6155" t="s">
        <v>7</v>
      </c>
      <c r="N6155" t="s">
        <v>9</v>
      </c>
      <c r="O6155" t="s">
        <v>10</v>
      </c>
      <c r="P6155" s="83">
        <v>10</v>
      </c>
      <c r="Q6155">
        <v>10</v>
      </c>
      <c r="R6155">
        <f t="shared" si="213"/>
        <v>0</v>
      </c>
      <c r="S6155" s="10">
        <f t="shared" si="214"/>
        <v>1</v>
      </c>
    </row>
    <row r="6156" spans="1:19">
      <c r="A6156" s="83">
        <v>2021</v>
      </c>
      <c r="B6156" t="s">
        <v>1799</v>
      </c>
      <c r="C6156" t="s">
        <v>172</v>
      </c>
      <c r="D6156" t="s">
        <v>350</v>
      </c>
      <c r="E6156" t="s">
        <v>2</v>
      </c>
      <c r="F6156" t="s">
        <v>1859</v>
      </c>
      <c r="G6156" t="s">
        <v>1860</v>
      </c>
      <c r="H6156" t="s">
        <v>1861</v>
      </c>
      <c r="I6156" t="s">
        <v>674</v>
      </c>
      <c r="J6156" t="s">
        <v>593</v>
      </c>
      <c r="K6156" t="s">
        <v>7</v>
      </c>
      <c r="L6156" t="s">
        <v>8</v>
      </c>
      <c r="M6156" t="s">
        <v>7</v>
      </c>
      <c r="N6156" t="s">
        <v>9</v>
      </c>
      <c r="O6156" t="s">
        <v>10</v>
      </c>
      <c r="P6156" s="83">
        <v>5</v>
      </c>
      <c r="Q6156">
        <v>4.67</v>
      </c>
      <c r="R6156">
        <f t="shared" si="213"/>
        <v>0.33000000000000007</v>
      </c>
      <c r="S6156" s="10">
        <f t="shared" si="214"/>
        <v>0.93399999999999994</v>
      </c>
    </row>
    <row r="6157" spans="1:19">
      <c r="A6157" s="83">
        <v>2021</v>
      </c>
      <c r="B6157" t="s">
        <v>1799</v>
      </c>
      <c r="C6157" t="s">
        <v>172</v>
      </c>
      <c r="D6157" t="s">
        <v>350</v>
      </c>
      <c r="E6157" t="s">
        <v>2</v>
      </c>
      <c r="F6157" t="s">
        <v>1862</v>
      </c>
      <c r="G6157" t="s">
        <v>1863</v>
      </c>
      <c r="H6157" t="s">
        <v>1864</v>
      </c>
      <c r="I6157" t="s">
        <v>674</v>
      </c>
      <c r="J6157" t="s">
        <v>593</v>
      </c>
      <c r="K6157" t="s">
        <v>7</v>
      </c>
      <c r="L6157" t="s">
        <v>8</v>
      </c>
      <c r="M6157" t="s">
        <v>7</v>
      </c>
      <c r="N6157" t="s">
        <v>9</v>
      </c>
      <c r="O6157" t="s">
        <v>10</v>
      </c>
      <c r="P6157" s="83">
        <v>6</v>
      </c>
      <c r="Q6157">
        <v>6</v>
      </c>
      <c r="R6157">
        <f t="shared" si="213"/>
        <v>0</v>
      </c>
      <c r="S6157" s="10">
        <f t="shared" si="214"/>
        <v>1</v>
      </c>
    </row>
    <row r="6158" spans="1:19">
      <c r="A6158" s="83">
        <v>2021</v>
      </c>
      <c r="B6158" t="s">
        <v>1799</v>
      </c>
      <c r="C6158" t="s">
        <v>172</v>
      </c>
      <c r="D6158" t="s">
        <v>350</v>
      </c>
      <c r="E6158" t="s">
        <v>2</v>
      </c>
      <c r="F6158" t="s">
        <v>1865</v>
      </c>
      <c r="G6158" t="s">
        <v>1866</v>
      </c>
      <c r="H6158" t="s">
        <v>1867</v>
      </c>
      <c r="I6158" t="s">
        <v>674</v>
      </c>
      <c r="J6158" t="s">
        <v>593</v>
      </c>
      <c r="K6158" t="s">
        <v>7</v>
      </c>
      <c r="L6158" t="s">
        <v>8</v>
      </c>
      <c r="M6158" t="s">
        <v>7</v>
      </c>
      <c r="N6158" t="s">
        <v>9</v>
      </c>
      <c r="O6158" t="s">
        <v>10</v>
      </c>
      <c r="P6158" s="83">
        <v>6</v>
      </c>
      <c r="Q6158">
        <v>6</v>
      </c>
      <c r="R6158">
        <f t="shared" si="213"/>
        <v>0</v>
      </c>
      <c r="S6158" s="10">
        <f t="shared" si="214"/>
        <v>1</v>
      </c>
    </row>
    <row r="6159" spans="1:19">
      <c r="A6159" s="83">
        <v>2021</v>
      </c>
      <c r="B6159" t="s">
        <v>1799</v>
      </c>
      <c r="C6159" t="s">
        <v>172</v>
      </c>
      <c r="D6159" t="s">
        <v>350</v>
      </c>
      <c r="E6159" t="s">
        <v>2</v>
      </c>
      <c r="F6159" t="s">
        <v>1826</v>
      </c>
      <c r="G6159" t="s">
        <v>1827</v>
      </c>
      <c r="H6159" t="s">
        <v>1828</v>
      </c>
      <c r="I6159" t="s">
        <v>674</v>
      </c>
      <c r="J6159" t="s">
        <v>593</v>
      </c>
      <c r="K6159" t="s">
        <v>7</v>
      </c>
      <c r="L6159" t="s">
        <v>8</v>
      </c>
      <c r="M6159" t="s">
        <v>7</v>
      </c>
      <c r="N6159" t="s">
        <v>9</v>
      </c>
      <c r="O6159" t="s">
        <v>10</v>
      </c>
      <c r="P6159" s="83">
        <v>6</v>
      </c>
      <c r="Q6159">
        <v>4</v>
      </c>
      <c r="R6159">
        <f t="shared" si="213"/>
        <v>2</v>
      </c>
      <c r="S6159" s="10">
        <f t="shared" si="214"/>
        <v>0.66666666666666663</v>
      </c>
    </row>
    <row r="6160" spans="1:19">
      <c r="A6160" s="83">
        <v>2021</v>
      </c>
      <c r="B6160" t="s">
        <v>1799</v>
      </c>
      <c r="C6160" t="s">
        <v>172</v>
      </c>
      <c r="D6160" t="s">
        <v>350</v>
      </c>
      <c r="E6160" t="s">
        <v>2</v>
      </c>
      <c r="F6160" t="s">
        <v>1829</v>
      </c>
      <c r="G6160" t="s">
        <v>1830</v>
      </c>
      <c r="H6160" t="s">
        <v>1831</v>
      </c>
      <c r="I6160" t="s">
        <v>674</v>
      </c>
      <c r="J6160" t="s">
        <v>593</v>
      </c>
      <c r="K6160" t="s">
        <v>7</v>
      </c>
      <c r="L6160" t="s">
        <v>8</v>
      </c>
      <c r="M6160" t="s">
        <v>7</v>
      </c>
      <c r="N6160" t="s">
        <v>9</v>
      </c>
      <c r="O6160" t="s">
        <v>10</v>
      </c>
      <c r="P6160" s="83">
        <v>4</v>
      </c>
      <c r="Q6160">
        <v>3</v>
      </c>
      <c r="R6160">
        <f t="shared" si="213"/>
        <v>1</v>
      </c>
      <c r="S6160" s="10">
        <f t="shared" si="214"/>
        <v>0.75</v>
      </c>
    </row>
    <row r="6161" spans="1:19">
      <c r="A6161" s="83">
        <v>2021</v>
      </c>
      <c r="B6161" t="s">
        <v>1799</v>
      </c>
      <c r="C6161" t="s">
        <v>172</v>
      </c>
      <c r="D6161" t="s">
        <v>350</v>
      </c>
      <c r="E6161" t="s">
        <v>2</v>
      </c>
      <c r="F6161" t="s">
        <v>1868</v>
      </c>
      <c r="G6161" t="s">
        <v>1869</v>
      </c>
      <c r="H6161" t="s">
        <v>1870</v>
      </c>
      <c r="I6161" t="s">
        <v>674</v>
      </c>
      <c r="J6161" t="s">
        <v>593</v>
      </c>
      <c r="K6161" t="s">
        <v>7</v>
      </c>
      <c r="L6161" t="s">
        <v>8</v>
      </c>
      <c r="M6161" t="s">
        <v>7</v>
      </c>
      <c r="N6161" t="s">
        <v>9</v>
      </c>
      <c r="O6161" t="s">
        <v>10</v>
      </c>
      <c r="P6161" s="83">
        <v>1</v>
      </c>
      <c r="Q6161">
        <v>1</v>
      </c>
      <c r="R6161">
        <f t="shared" si="213"/>
        <v>0</v>
      </c>
      <c r="S6161" s="10">
        <f t="shared" si="214"/>
        <v>1</v>
      </c>
    </row>
    <row r="6162" spans="1:19">
      <c r="A6162" s="83">
        <v>2021</v>
      </c>
      <c r="B6162" t="s">
        <v>1799</v>
      </c>
      <c r="C6162" t="s">
        <v>172</v>
      </c>
      <c r="D6162" t="s">
        <v>350</v>
      </c>
      <c r="E6162" t="s">
        <v>2</v>
      </c>
      <c r="F6162" t="s">
        <v>1871</v>
      </c>
      <c r="G6162" t="s">
        <v>1872</v>
      </c>
      <c r="H6162" t="s">
        <v>1873</v>
      </c>
      <c r="I6162" t="s">
        <v>674</v>
      </c>
      <c r="J6162" t="s">
        <v>593</v>
      </c>
      <c r="K6162" t="s">
        <v>7</v>
      </c>
      <c r="L6162" t="s">
        <v>8</v>
      </c>
      <c r="M6162" t="s">
        <v>7</v>
      </c>
      <c r="N6162" t="s">
        <v>9</v>
      </c>
      <c r="O6162" t="s">
        <v>10</v>
      </c>
      <c r="P6162" s="83">
        <v>3</v>
      </c>
      <c r="Q6162">
        <v>2</v>
      </c>
      <c r="R6162">
        <f t="shared" si="213"/>
        <v>1</v>
      </c>
      <c r="S6162" s="10">
        <f t="shared" si="214"/>
        <v>0.66666666666666663</v>
      </c>
    </row>
    <row r="6163" spans="1:19">
      <c r="A6163" s="83">
        <v>2021</v>
      </c>
      <c r="B6163" t="s">
        <v>1799</v>
      </c>
      <c r="C6163" t="s">
        <v>172</v>
      </c>
      <c r="D6163" t="s">
        <v>350</v>
      </c>
      <c r="E6163" t="s">
        <v>2</v>
      </c>
      <c r="F6163" t="s">
        <v>1874</v>
      </c>
      <c r="G6163" t="s">
        <v>1875</v>
      </c>
      <c r="H6163" t="s">
        <v>1876</v>
      </c>
      <c r="I6163" t="s">
        <v>674</v>
      </c>
      <c r="J6163" t="s">
        <v>593</v>
      </c>
      <c r="K6163" t="s">
        <v>7</v>
      </c>
      <c r="L6163" t="s">
        <v>8</v>
      </c>
      <c r="M6163" t="s">
        <v>7</v>
      </c>
      <c r="N6163" t="s">
        <v>9</v>
      </c>
      <c r="O6163" t="s">
        <v>10</v>
      </c>
      <c r="P6163" s="83">
        <v>3</v>
      </c>
      <c r="Q6163">
        <v>2.67</v>
      </c>
      <c r="R6163">
        <f t="shared" si="213"/>
        <v>0.33000000000000007</v>
      </c>
      <c r="S6163" s="10">
        <f t="shared" si="214"/>
        <v>0.89</v>
      </c>
    </row>
    <row r="6164" spans="1:19">
      <c r="A6164" s="83">
        <v>2021</v>
      </c>
      <c r="B6164" t="s">
        <v>1799</v>
      </c>
      <c r="C6164" t="s">
        <v>172</v>
      </c>
      <c r="D6164" t="s">
        <v>350</v>
      </c>
      <c r="E6164" t="s">
        <v>2</v>
      </c>
      <c r="F6164" t="s">
        <v>1877</v>
      </c>
      <c r="G6164" t="s">
        <v>1878</v>
      </c>
      <c r="H6164" t="s">
        <v>1879</v>
      </c>
      <c r="I6164" t="s">
        <v>674</v>
      </c>
      <c r="J6164" t="s">
        <v>593</v>
      </c>
      <c r="K6164" t="s">
        <v>7</v>
      </c>
      <c r="L6164" t="s">
        <v>8</v>
      </c>
      <c r="M6164" t="s">
        <v>7</v>
      </c>
      <c r="N6164" t="s">
        <v>9</v>
      </c>
      <c r="O6164" t="s">
        <v>10</v>
      </c>
      <c r="P6164" s="83">
        <v>3</v>
      </c>
      <c r="Q6164">
        <v>2.25</v>
      </c>
      <c r="R6164">
        <f t="shared" si="213"/>
        <v>0.75</v>
      </c>
      <c r="S6164" s="10">
        <f t="shared" si="214"/>
        <v>0.75</v>
      </c>
    </row>
    <row r="6165" spans="1:19">
      <c r="A6165" s="83">
        <v>2021</v>
      </c>
      <c r="B6165" t="s">
        <v>1799</v>
      </c>
      <c r="C6165" t="s">
        <v>172</v>
      </c>
      <c r="D6165" t="s">
        <v>350</v>
      </c>
      <c r="E6165" t="s">
        <v>2</v>
      </c>
      <c r="F6165" t="s">
        <v>1880</v>
      </c>
      <c r="G6165" t="s">
        <v>1881</v>
      </c>
      <c r="H6165" t="s">
        <v>1882</v>
      </c>
      <c r="I6165" t="s">
        <v>674</v>
      </c>
      <c r="J6165" t="s">
        <v>593</v>
      </c>
      <c r="K6165" t="s">
        <v>7</v>
      </c>
      <c r="L6165" t="s">
        <v>8</v>
      </c>
      <c r="M6165" t="s">
        <v>7</v>
      </c>
      <c r="N6165" t="s">
        <v>9</v>
      </c>
      <c r="O6165" t="s">
        <v>10</v>
      </c>
      <c r="P6165" s="83">
        <v>3</v>
      </c>
      <c r="Q6165">
        <v>2.17</v>
      </c>
      <c r="R6165">
        <f t="shared" si="213"/>
        <v>0.83000000000000007</v>
      </c>
      <c r="S6165" s="10">
        <f t="shared" si="214"/>
        <v>0.72333333333333327</v>
      </c>
    </row>
    <row r="6166" spans="1:19">
      <c r="A6166" s="83">
        <v>2021</v>
      </c>
      <c r="B6166" t="s">
        <v>1799</v>
      </c>
      <c r="C6166" t="s">
        <v>172</v>
      </c>
      <c r="D6166" t="s">
        <v>350</v>
      </c>
      <c r="E6166" t="s">
        <v>2</v>
      </c>
      <c r="F6166" t="s">
        <v>1883</v>
      </c>
      <c r="G6166" t="s">
        <v>1884</v>
      </c>
      <c r="H6166" t="s">
        <v>1885</v>
      </c>
      <c r="I6166" t="s">
        <v>674</v>
      </c>
      <c r="J6166" t="s">
        <v>593</v>
      </c>
      <c r="K6166" t="s">
        <v>7</v>
      </c>
      <c r="L6166" t="s">
        <v>8</v>
      </c>
      <c r="M6166" t="s">
        <v>7</v>
      </c>
      <c r="N6166" t="s">
        <v>9</v>
      </c>
      <c r="O6166" t="s">
        <v>10</v>
      </c>
      <c r="P6166" s="83">
        <v>1</v>
      </c>
      <c r="Q6166">
        <v>1</v>
      </c>
      <c r="R6166">
        <f t="shared" si="213"/>
        <v>0</v>
      </c>
      <c r="S6166" s="10">
        <f t="shared" si="214"/>
        <v>1</v>
      </c>
    </row>
    <row r="6167" spans="1:19">
      <c r="A6167" s="83">
        <v>2021</v>
      </c>
      <c r="B6167" t="s">
        <v>1799</v>
      </c>
      <c r="C6167" t="s">
        <v>172</v>
      </c>
      <c r="D6167" t="s">
        <v>350</v>
      </c>
      <c r="E6167" t="s">
        <v>2</v>
      </c>
      <c r="F6167" t="s">
        <v>1886</v>
      </c>
      <c r="G6167" t="s">
        <v>1887</v>
      </c>
      <c r="H6167" t="s">
        <v>1888</v>
      </c>
      <c r="I6167" t="s">
        <v>674</v>
      </c>
      <c r="J6167" t="s">
        <v>593</v>
      </c>
      <c r="K6167" t="s">
        <v>7</v>
      </c>
      <c r="L6167" t="s">
        <v>8</v>
      </c>
      <c r="M6167" t="s">
        <v>7</v>
      </c>
      <c r="N6167" t="s">
        <v>9</v>
      </c>
      <c r="O6167" t="s">
        <v>10</v>
      </c>
      <c r="P6167" s="83">
        <v>1</v>
      </c>
      <c r="Q6167">
        <v>1</v>
      </c>
      <c r="R6167">
        <f t="shared" si="213"/>
        <v>0</v>
      </c>
      <c r="S6167" s="10">
        <f t="shared" si="214"/>
        <v>1</v>
      </c>
    </row>
    <row r="6168" spans="1:19">
      <c r="A6168" s="83">
        <v>2021</v>
      </c>
      <c r="B6168" t="s">
        <v>1799</v>
      </c>
      <c r="C6168" t="s">
        <v>172</v>
      </c>
      <c r="D6168" t="s">
        <v>350</v>
      </c>
      <c r="E6168" t="s">
        <v>2</v>
      </c>
      <c r="F6168" t="s">
        <v>1899</v>
      </c>
      <c r="G6168" t="s">
        <v>1900</v>
      </c>
      <c r="H6168" t="s">
        <v>673</v>
      </c>
      <c r="I6168" t="s">
        <v>674</v>
      </c>
      <c r="J6168" t="s">
        <v>593</v>
      </c>
      <c r="K6168" t="s">
        <v>7</v>
      </c>
      <c r="L6168" t="s">
        <v>8</v>
      </c>
      <c r="M6168" t="s">
        <v>7</v>
      </c>
      <c r="N6168" t="s">
        <v>9</v>
      </c>
      <c r="O6168" t="s">
        <v>10</v>
      </c>
      <c r="P6168" s="83">
        <v>5</v>
      </c>
      <c r="Q6168">
        <v>5</v>
      </c>
      <c r="R6168">
        <f t="shared" si="213"/>
        <v>0</v>
      </c>
      <c r="S6168" s="10">
        <f t="shared" si="214"/>
        <v>1</v>
      </c>
    </row>
    <row r="6169" spans="1:19">
      <c r="A6169" s="83">
        <v>2021</v>
      </c>
      <c r="B6169" t="s">
        <v>1799</v>
      </c>
      <c r="C6169" t="s">
        <v>172</v>
      </c>
      <c r="D6169" t="s">
        <v>350</v>
      </c>
      <c r="E6169" t="s">
        <v>2</v>
      </c>
      <c r="F6169" t="s">
        <v>1901</v>
      </c>
      <c r="G6169" t="s">
        <v>1902</v>
      </c>
      <c r="H6169" t="s">
        <v>673</v>
      </c>
      <c r="I6169" t="s">
        <v>674</v>
      </c>
      <c r="J6169" t="s">
        <v>593</v>
      </c>
      <c r="K6169" t="s">
        <v>7</v>
      </c>
      <c r="L6169" t="s">
        <v>8</v>
      </c>
      <c r="M6169" t="s">
        <v>7</v>
      </c>
      <c r="N6169" t="s">
        <v>9</v>
      </c>
      <c r="O6169" t="s">
        <v>10</v>
      </c>
      <c r="P6169" s="83">
        <v>2</v>
      </c>
      <c r="Q6169">
        <v>2</v>
      </c>
      <c r="R6169">
        <f t="shared" si="213"/>
        <v>0</v>
      </c>
      <c r="S6169" s="10">
        <f t="shared" si="214"/>
        <v>1</v>
      </c>
    </row>
    <row r="6170" spans="1:19">
      <c r="A6170" s="83">
        <v>2021</v>
      </c>
      <c r="B6170" t="s">
        <v>1799</v>
      </c>
      <c r="C6170" t="s">
        <v>172</v>
      </c>
      <c r="D6170" t="s">
        <v>350</v>
      </c>
      <c r="E6170" t="s">
        <v>2</v>
      </c>
      <c r="F6170" t="s">
        <v>1804</v>
      </c>
      <c r="G6170" t="s">
        <v>1805</v>
      </c>
      <c r="H6170" t="s">
        <v>673</v>
      </c>
      <c r="I6170" t="s">
        <v>674</v>
      </c>
      <c r="J6170" t="s">
        <v>593</v>
      </c>
      <c r="K6170" t="s">
        <v>7</v>
      </c>
      <c r="L6170" t="s">
        <v>8</v>
      </c>
      <c r="M6170" t="s">
        <v>7</v>
      </c>
      <c r="N6170" t="s">
        <v>9</v>
      </c>
      <c r="O6170" t="s">
        <v>10</v>
      </c>
      <c r="P6170" s="83">
        <v>3</v>
      </c>
      <c r="Q6170">
        <v>3</v>
      </c>
      <c r="R6170">
        <f t="shared" si="213"/>
        <v>0</v>
      </c>
      <c r="S6170" s="10">
        <f t="shared" si="214"/>
        <v>1</v>
      </c>
    </row>
    <row r="6171" spans="1:19">
      <c r="A6171" s="83">
        <v>2021</v>
      </c>
      <c r="B6171" t="s">
        <v>1799</v>
      </c>
      <c r="C6171" t="s">
        <v>172</v>
      </c>
      <c r="D6171" t="s">
        <v>350</v>
      </c>
      <c r="E6171" t="s">
        <v>2</v>
      </c>
      <c r="F6171" t="s">
        <v>1903</v>
      </c>
      <c r="G6171" t="s">
        <v>1904</v>
      </c>
      <c r="H6171" t="s">
        <v>673</v>
      </c>
      <c r="I6171" t="s">
        <v>674</v>
      </c>
      <c r="J6171" t="s">
        <v>593</v>
      </c>
      <c r="K6171" t="s">
        <v>7</v>
      </c>
      <c r="L6171" t="s">
        <v>8</v>
      </c>
      <c r="M6171" t="s">
        <v>7</v>
      </c>
      <c r="N6171" t="s">
        <v>9</v>
      </c>
      <c r="O6171" t="s">
        <v>10</v>
      </c>
      <c r="P6171" s="83">
        <v>5</v>
      </c>
      <c r="Q6171">
        <v>4.88</v>
      </c>
      <c r="R6171">
        <f t="shared" si="213"/>
        <v>0.12000000000000011</v>
      </c>
      <c r="S6171" s="10">
        <f t="shared" si="214"/>
        <v>0.97599999999999998</v>
      </c>
    </row>
    <row r="6172" spans="1:19">
      <c r="A6172" s="83">
        <v>2021</v>
      </c>
      <c r="B6172" t="s">
        <v>1799</v>
      </c>
      <c r="C6172" t="s">
        <v>172</v>
      </c>
      <c r="D6172" t="s">
        <v>350</v>
      </c>
      <c r="E6172" t="s">
        <v>2</v>
      </c>
      <c r="F6172" t="s">
        <v>1903</v>
      </c>
      <c r="G6172" t="s">
        <v>1904</v>
      </c>
      <c r="H6172" t="s">
        <v>673</v>
      </c>
      <c r="I6172" t="s">
        <v>674</v>
      </c>
      <c r="J6172" t="s">
        <v>593</v>
      </c>
      <c r="K6172" t="s">
        <v>7</v>
      </c>
      <c r="L6172" t="s">
        <v>8</v>
      </c>
      <c r="M6172" t="s">
        <v>7</v>
      </c>
      <c r="N6172" t="s">
        <v>9</v>
      </c>
      <c r="O6172" t="s">
        <v>10</v>
      </c>
      <c r="P6172" s="83">
        <v>5</v>
      </c>
      <c r="Q6172">
        <v>0</v>
      </c>
      <c r="R6172">
        <f t="shared" si="213"/>
        <v>5</v>
      </c>
      <c r="S6172" s="10">
        <f t="shared" si="214"/>
        <v>0</v>
      </c>
    </row>
    <row r="6173" spans="1:19">
      <c r="A6173" s="83">
        <v>2021</v>
      </c>
      <c r="B6173" t="s">
        <v>1799</v>
      </c>
      <c r="C6173" t="s">
        <v>172</v>
      </c>
      <c r="D6173" t="s">
        <v>350</v>
      </c>
      <c r="E6173" t="s">
        <v>2</v>
      </c>
      <c r="F6173" t="s">
        <v>1806</v>
      </c>
      <c r="G6173" t="s">
        <v>1807</v>
      </c>
      <c r="H6173" t="s">
        <v>673</v>
      </c>
      <c r="I6173" t="s">
        <v>674</v>
      </c>
      <c r="J6173" t="s">
        <v>593</v>
      </c>
      <c r="K6173" t="s">
        <v>7</v>
      </c>
      <c r="L6173" t="s">
        <v>8</v>
      </c>
      <c r="M6173" t="s">
        <v>7</v>
      </c>
      <c r="N6173" t="s">
        <v>9</v>
      </c>
      <c r="O6173" t="s">
        <v>10</v>
      </c>
      <c r="P6173" s="83">
        <v>4</v>
      </c>
      <c r="Q6173">
        <v>3.52</v>
      </c>
      <c r="R6173">
        <f t="shared" si="213"/>
        <v>0.48</v>
      </c>
      <c r="S6173" s="10">
        <f t="shared" si="214"/>
        <v>0.88</v>
      </c>
    </row>
    <row r="6174" spans="1:19">
      <c r="A6174" s="83">
        <v>2021</v>
      </c>
      <c r="B6174" t="s">
        <v>1799</v>
      </c>
      <c r="C6174" t="s">
        <v>172</v>
      </c>
      <c r="D6174" t="s">
        <v>350</v>
      </c>
      <c r="E6174" t="s">
        <v>2</v>
      </c>
      <c r="F6174" t="s">
        <v>1905</v>
      </c>
      <c r="G6174" t="s">
        <v>1906</v>
      </c>
      <c r="H6174" t="s">
        <v>673</v>
      </c>
      <c r="I6174" t="s">
        <v>674</v>
      </c>
      <c r="J6174" t="s">
        <v>593</v>
      </c>
      <c r="K6174" t="s">
        <v>7</v>
      </c>
      <c r="L6174" t="s">
        <v>8</v>
      </c>
      <c r="M6174" t="s">
        <v>7</v>
      </c>
      <c r="N6174" t="s">
        <v>9</v>
      </c>
      <c r="O6174" t="s">
        <v>10</v>
      </c>
      <c r="P6174" s="83">
        <v>3</v>
      </c>
      <c r="Q6174">
        <v>3</v>
      </c>
      <c r="R6174">
        <f t="shared" si="213"/>
        <v>0</v>
      </c>
      <c r="S6174" s="10">
        <f t="shared" si="214"/>
        <v>1</v>
      </c>
    </row>
    <row r="6175" spans="1:19">
      <c r="A6175" s="83">
        <v>2021</v>
      </c>
      <c r="B6175" t="s">
        <v>1799</v>
      </c>
      <c r="C6175" t="s">
        <v>172</v>
      </c>
      <c r="D6175" t="s">
        <v>350</v>
      </c>
      <c r="E6175" t="s">
        <v>2</v>
      </c>
      <c r="F6175" t="s">
        <v>1907</v>
      </c>
      <c r="G6175" t="s">
        <v>1908</v>
      </c>
      <c r="H6175" t="s">
        <v>673</v>
      </c>
      <c r="I6175" t="s">
        <v>674</v>
      </c>
      <c r="J6175" t="s">
        <v>593</v>
      </c>
      <c r="K6175" t="s">
        <v>7</v>
      </c>
      <c r="L6175" t="s">
        <v>8</v>
      </c>
      <c r="M6175" t="s">
        <v>7</v>
      </c>
      <c r="N6175" t="s">
        <v>9</v>
      </c>
      <c r="O6175" t="s">
        <v>10</v>
      </c>
      <c r="P6175" s="83">
        <v>2</v>
      </c>
      <c r="Q6175">
        <v>1</v>
      </c>
      <c r="R6175">
        <f t="shared" si="213"/>
        <v>1</v>
      </c>
      <c r="S6175" s="10">
        <f t="shared" si="214"/>
        <v>0.5</v>
      </c>
    </row>
    <row r="6176" spans="1:19">
      <c r="A6176" s="83">
        <v>2021</v>
      </c>
      <c r="B6176" t="s">
        <v>1799</v>
      </c>
      <c r="C6176" t="s">
        <v>172</v>
      </c>
      <c r="D6176" t="s">
        <v>350</v>
      </c>
      <c r="E6176" t="s">
        <v>2</v>
      </c>
      <c r="F6176" t="s">
        <v>1909</v>
      </c>
      <c r="G6176" t="s">
        <v>1910</v>
      </c>
      <c r="H6176" t="s">
        <v>673</v>
      </c>
      <c r="I6176" t="s">
        <v>674</v>
      </c>
      <c r="J6176" t="s">
        <v>593</v>
      </c>
      <c r="K6176" t="s">
        <v>7</v>
      </c>
      <c r="L6176" t="s">
        <v>8</v>
      </c>
      <c r="M6176" t="s">
        <v>7</v>
      </c>
      <c r="N6176" t="s">
        <v>9</v>
      </c>
      <c r="O6176" t="s">
        <v>10</v>
      </c>
      <c r="P6176" s="83">
        <v>5</v>
      </c>
      <c r="Q6176">
        <v>5</v>
      </c>
      <c r="R6176">
        <f t="shared" si="213"/>
        <v>0</v>
      </c>
      <c r="S6176" s="10">
        <f t="shared" si="214"/>
        <v>1</v>
      </c>
    </row>
    <row r="6177" spans="1:19">
      <c r="A6177" s="83">
        <v>2021</v>
      </c>
      <c r="B6177" t="s">
        <v>1799</v>
      </c>
      <c r="C6177" t="s">
        <v>172</v>
      </c>
      <c r="D6177" t="s">
        <v>350</v>
      </c>
      <c r="E6177" t="s">
        <v>2</v>
      </c>
      <c r="F6177" t="s">
        <v>1911</v>
      </c>
      <c r="G6177" t="s">
        <v>1912</v>
      </c>
      <c r="H6177" t="s">
        <v>673</v>
      </c>
      <c r="I6177" t="s">
        <v>674</v>
      </c>
      <c r="J6177" t="s">
        <v>593</v>
      </c>
      <c r="K6177" t="s">
        <v>7</v>
      </c>
      <c r="L6177" t="s">
        <v>8</v>
      </c>
      <c r="M6177" t="s">
        <v>7</v>
      </c>
      <c r="N6177" t="s">
        <v>9</v>
      </c>
      <c r="O6177" t="s">
        <v>10</v>
      </c>
      <c r="P6177" s="83">
        <v>4</v>
      </c>
      <c r="Q6177">
        <v>4</v>
      </c>
      <c r="R6177">
        <f t="shared" si="213"/>
        <v>0</v>
      </c>
      <c r="S6177" s="10">
        <f t="shared" si="214"/>
        <v>1</v>
      </c>
    </row>
    <row r="6178" spans="1:19">
      <c r="A6178" s="83">
        <v>2021</v>
      </c>
      <c r="B6178" t="s">
        <v>1799</v>
      </c>
      <c r="C6178" t="s">
        <v>172</v>
      </c>
      <c r="D6178" t="s">
        <v>350</v>
      </c>
      <c r="E6178" t="s">
        <v>2</v>
      </c>
      <c r="F6178" t="s">
        <v>1913</v>
      </c>
      <c r="G6178" t="s">
        <v>1914</v>
      </c>
      <c r="H6178" t="s">
        <v>673</v>
      </c>
      <c r="I6178" t="s">
        <v>674</v>
      </c>
      <c r="J6178" t="s">
        <v>593</v>
      </c>
      <c r="K6178" t="s">
        <v>7</v>
      </c>
      <c r="L6178" t="s">
        <v>8</v>
      </c>
      <c r="M6178" t="s">
        <v>7</v>
      </c>
      <c r="N6178" t="s">
        <v>9</v>
      </c>
      <c r="O6178" t="s">
        <v>10</v>
      </c>
      <c r="P6178" s="83">
        <v>2</v>
      </c>
      <c r="Q6178">
        <v>2</v>
      </c>
      <c r="R6178">
        <f t="shared" si="213"/>
        <v>0</v>
      </c>
      <c r="S6178" s="10">
        <f t="shared" si="214"/>
        <v>1</v>
      </c>
    </row>
    <row r="6179" spans="1:19">
      <c r="A6179" s="83">
        <v>2021</v>
      </c>
      <c r="B6179" t="s">
        <v>1799</v>
      </c>
      <c r="C6179" t="s">
        <v>172</v>
      </c>
      <c r="D6179" t="s">
        <v>350</v>
      </c>
      <c r="E6179" t="s">
        <v>2</v>
      </c>
      <c r="F6179" t="s">
        <v>1915</v>
      </c>
      <c r="G6179" t="s">
        <v>1916</v>
      </c>
      <c r="H6179" t="s">
        <v>673</v>
      </c>
      <c r="I6179" t="s">
        <v>674</v>
      </c>
      <c r="J6179" t="s">
        <v>593</v>
      </c>
      <c r="K6179" t="s">
        <v>7</v>
      </c>
      <c r="L6179" t="s">
        <v>8</v>
      </c>
      <c r="M6179" t="s">
        <v>7</v>
      </c>
      <c r="N6179" t="s">
        <v>9</v>
      </c>
      <c r="O6179" t="s">
        <v>10</v>
      </c>
      <c r="P6179" s="83">
        <v>1</v>
      </c>
      <c r="Q6179">
        <v>1</v>
      </c>
      <c r="R6179">
        <f t="shared" si="213"/>
        <v>0</v>
      </c>
      <c r="S6179" s="10">
        <f t="shared" si="214"/>
        <v>1</v>
      </c>
    </row>
    <row r="6180" spans="1:19">
      <c r="A6180" s="83">
        <v>2021</v>
      </c>
      <c r="B6180" t="s">
        <v>1799</v>
      </c>
      <c r="C6180" t="s">
        <v>172</v>
      </c>
      <c r="D6180" t="s">
        <v>350</v>
      </c>
      <c r="E6180" t="s">
        <v>2</v>
      </c>
      <c r="F6180" t="s">
        <v>1917</v>
      </c>
      <c r="G6180" t="s">
        <v>1918</v>
      </c>
      <c r="H6180" t="s">
        <v>1919</v>
      </c>
      <c r="I6180" t="s">
        <v>674</v>
      </c>
      <c r="J6180" t="s">
        <v>593</v>
      </c>
      <c r="K6180" t="s">
        <v>7</v>
      </c>
      <c r="L6180" t="s">
        <v>8</v>
      </c>
      <c r="M6180" t="s">
        <v>7</v>
      </c>
      <c r="N6180" t="s">
        <v>9</v>
      </c>
      <c r="O6180" t="s">
        <v>10</v>
      </c>
      <c r="P6180" s="83">
        <v>2</v>
      </c>
      <c r="Q6180">
        <v>2</v>
      </c>
      <c r="R6180">
        <f t="shared" si="213"/>
        <v>0</v>
      </c>
      <c r="S6180" s="10">
        <f t="shared" si="214"/>
        <v>1</v>
      </c>
    </row>
    <row r="6181" spans="1:19">
      <c r="A6181" s="83">
        <v>2021</v>
      </c>
      <c r="B6181" t="s">
        <v>1799</v>
      </c>
      <c r="C6181" t="s">
        <v>172</v>
      </c>
      <c r="D6181" t="s">
        <v>350</v>
      </c>
      <c r="E6181" t="s">
        <v>2</v>
      </c>
      <c r="F6181" t="s">
        <v>1920</v>
      </c>
      <c r="G6181" t="s">
        <v>1921</v>
      </c>
      <c r="H6181" t="s">
        <v>1822</v>
      </c>
      <c r="I6181" t="s">
        <v>674</v>
      </c>
      <c r="J6181" t="s">
        <v>593</v>
      </c>
      <c r="K6181" t="s">
        <v>7</v>
      </c>
      <c r="L6181" t="s">
        <v>8</v>
      </c>
      <c r="M6181" t="s">
        <v>7</v>
      </c>
      <c r="N6181" t="s">
        <v>9</v>
      </c>
      <c r="O6181" t="s">
        <v>10</v>
      </c>
      <c r="P6181" s="83">
        <v>7</v>
      </c>
      <c r="Q6181">
        <v>7</v>
      </c>
      <c r="R6181">
        <f t="shared" si="213"/>
        <v>0</v>
      </c>
      <c r="S6181" s="10">
        <f t="shared" si="214"/>
        <v>1</v>
      </c>
    </row>
    <row r="6182" spans="1:19">
      <c r="A6182" s="83">
        <v>2021</v>
      </c>
      <c r="B6182" t="s">
        <v>1799</v>
      </c>
      <c r="C6182" t="s">
        <v>172</v>
      </c>
      <c r="D6182" t="s">
        <v>350</v>
      </c>
      <c r="E6182" t="s">
        <v>2</v>
      </c>
      <c r="F6182" t="s">
        <v>1922</v>
      </c>
      <c r="G6182" t="s">
        <v>1923</v>
      </c>
      <c r="H6182" t="s">
        <v>1924</v>
      </c>
      <c r="I6182" t="s">
        <v>674</v>
      </c>
      <c r="J6182" t="s">
        <v>593</v>
      </c>
      <c r="K6182" t="s">
        <v>7</v>
      </c>
      <c r="L6182" t="s">
        <v>8</v>
      </c>
      <c r="M6182" t="s">
        <v>7</v>
      </c>
      <c r="N6182" t="s">
        <v>9</v>
      </c>
      <c r="O6182" t="s">
        <v>10</v>
      </c>
      <c r="P6182" s="83">
        <v>2</v>
      </c>
      <c r="Q6182">
        <v>2</v>
      </c>
      <c r="R6182">
        <f t="shared" si="213"/>
        <v>0</v>
      </c>
      <c r="S6182" s="10">
        <f t="shared" si="214"/>
        <v>1</v>
      </c>
    </row>
    <row r="6183" spans="1:19">
      <c r="A6183" s="83">
        <v>2021</v>
      </c>
      <c r="B6183" t="s">
        <v>1799</v>
      </c>
      <c r="C6183" t="s">
        <v>172</v>
      </c>
      <c r="D6183" t="s">
        <v>350</v>
      </c>
      <c r="E6183" t="s">
        <v>1808</v>
      </c>
      <c r="F6183" t="s">
        <v>149</v>
      </c>
      <c r="G6183" t="s">
        <v>1809</v>
      </c>
      <c r="H6183" t="s">
        <v>1810</v>
      </c>
      <c r="I6183" t="s">
        <v>592</v>
      </c>
      <c r="J6183" t="s">
        <v>593</v>
      </c>
      <c r="K6183" t="s">
        <v>7</v>
      </c>
      <c r="L6183" t="s">
        <v>8</v>
      </c>
      <c r="M6183" t="s">
        <v>7</v>
      </c>
      <c r="N6183" t="s">
        <v>9</v>
      </c>
      <c r="O6183" t="s">
        <v>10</v>
      </c>
      <c r="P6183" s="83">
        <v>5</v>
      </c>
      <c r="Q6183">
        <v>4.33</v>
      </c>
      <c r="R6183">
        <f t="shared" si="213"/>
        <v>0.66999999999999993</v>
      </c>
      <c r="S6183" s="10">
        <f t="shared" si="214"/>
        <v>0.86599999999999999</v>
      </c>
    </row>
    <row r="6184" spans="1:19">
      <c r="A6184" s="83">
        <v>2021</v>
      </c>
      <c r="B6184" t="s">
        <v>1799</v>
      </c>
      <c r="C6184" t="s">
        <v>172</v>
      </c>
      <c r="D6184" t="s">
        <v>350</v>
      </c>
      <c r="E6184" t="s">
        <v>1811</v>
      </c>
      <c r="F6184" t="s">
        <v>149</v>
      </c>
      <c r="G6184" t="s">
        <v>1812</v>
      </c>
      <c r="H6184" t="s">
        <v>1813</v>
      </c>
      <c r="I6184" t="s">
        <v>592</v>
      </c>
      <c r="J6184" t="s">
        <v>593</v>
      </c>
      <c r="K6184" t="s">
        <v>7</v>
      </c>
      <c r="L6184" t="s">
        <v>8</v>
      </c>
      <c r="M6184" t="s">
        <v>7</v>
      </c>
      <c r="N6184" t="s">
        <v>9</v>
      </c>
      <c r="O6184" t="s">
        <v>10</v>
      </c>
      <c r="P6184" s="83">
        <v>4</v>
      </c>
      <c r="Q6184">
        <v>3</v>
      </c>
      <c r="R6184">
        <f t="shared" si="213"/>
        <v>1</v>
      </c>
      <c r="S6184" s="10">
        <f t="shared" si="214"/>
        <v>0.75</v>
      </c>
    </row>
    <row r="6185" spans="1:19">
      <c r="A6185" s="83">
        <v>2021</v>
      </c>
      <c r="B6185" t="s">
        <v>1799</v>
      </c>
      <c r="C6185" t="s">
        <v>172</v>
      </c>
      <c r="D6185" t="s">
        <v>350</v>
      </c>
      <c r="E6185" t="s">
        <v>1814</v>
      </c>
      <c r="F6185" t="s">
        <v>149</v>
      </c>
      <c r="G6185" t="s">
        <v>1815</v>
      </c>
      <c r="H6185" t="s">
        <v>1816</v>
      </c>
      <c r="I6185" t="s">
        <v>592</v>
      </c>
      <c r="J6185" t="s">
        <v>593</v>
      </c>
      <c r="K6185" t="s">
        <v>7</v>
      </c>
      <c r="L6185" t="s">
        <v>8</v>
      </c>
      <c r="M6185" t="s">
        <v>7</v>
      </c>
      <c r="N6185" t="s">
        <v>9</v>
      </c>
      <c r="O6185" t="s">
        <v>10</v>
      </c>
      <c r="P6185" s="83">
        <v>7</v>
      </c>
      <c r="Q6185">
        <v>3</v>
      </c>
      <c r="R6185">
        <f t="shared" si="213"/>
        <v>4</v>
      </c>
      <c r="S6185" s="10">
        <f t="shared" si="214"/>
        <v>0.42857142857142855</v>
      </c>
    </row>
    <row r="6186" spans="1:19">
      <c r="A6186" s="83">
        <v>2021</v>
      </c>
      <c r="B6186" t="s">
        <v>1799</v>
      </c>
      <c r="C6186" t="s">
        <v>172</v>
      </c>
      <c r="D6186" t="s">
        <v>350</v>
      </c>
      <c r="E6186" t="s">
        <v>1817</v>
      </c>
      <c r="F6186" t="s">
        <v>149</v>
      </c>
      <c r="G6186" t="s">
        <v>1818</v>
      </c>
      <c r="H6186" t="s">
        <v>1819</v>
      </c>
      <c r="I6186" t="s">
        <v>592</v>
      </c>
      <c r="J6186" t="s">
        <v>593</v>
      </c>
      <c r="K6186" t="s">
        <v>7</v>
      </c>
      <c r="L6186" t="s">
        <v>8</v>
      </c>
      <c r="M6186" t="s">
        <v>7</v>
      </c>
      <c r="N6186" t="s">
        <v>9</v>
      </c>
      <c r="O6186" t="s">
        <v>10</v>
      </c>
      <c r="P6186" s="83">
        <v>2</v>
      </c>
      <c r="Q6186">
        <v>1.02</v>
      </c>
      <c r="R6186">
        <f t="shared" si="213"/>
        <v>0.98</v>
      </c>
      <c r="S6186" s="10">
        <f t="shared" si="214"/>
        <v>0.51</v>
      </c>
    </row>
    <row r="6187" spans="1:19">
      <c r="A6187" s="83">
        <v>2021</v>
      </c>
      <c r="B6187" t="s">
        <v>1799</v>
      </c>
      <c r="C6187" t="s">
        <v>172</v>
      </c>
      <c r="D6187" t="s">
        <v>295</v>
      </c>
      <c r="E6187" t="s">
        <v>2</v>
      </c>
      <c r="F6187" t="s">
        <v>275</v>
      </c>
      <c r="G6187" t="s">
        <v>1925</v>
      </c>
      <c r="H6187" t="s">
        <v>1926</v>
      </c>
      <c r="I6187" t="s">
        <v>298</v>
      </c>
      <c r="J6187" t="s">
        <v>6</v>
      </c>
      <c r="K6187" t="s">
        <v>7</v>
      </c>
      <c r="L6187" t="s">
        <v>8</v>
      </c>
      <c r="M6187" t="s">
        <v>7</v>
      </c>
      <c r="N6187" t="s">
        <v>9</v>
      </c>
      <c r="O6187" t="s">
        <v>10</v>
      </c>
      <c r="P6187" s="83">
        <v>1</v>
      </c>
      <c r="Q6187">
        <v>1</v>
      </c>
      <c r="R6187">
        <f t="shared" si="213"/>
        <v>0</v>
      </c>
      <c r="S6187" s="10">
        <f t="shared" si="214"/>
        <v>1</v>
      </c>
    </row>
    <row r="6188" spans="1:19">
      <c r="A6188" s="106" t="s">
        <v>1953</v>
      </c>
      <c r="B6188" s="106"/>
      <c r="C6188" s="106"/>
      <c r="D6188" s="106"/>
      <c r="E6188" s="106"/>
      <c r="F6188" s="106"/>
      <c r="G6188" s="106"/>
      <c r="H6188" s="106"/>
      <c r="I6188" s="106"/>
      <c r="J6188" s="106"/>
      <c r="K6188" s="106"/>
      <c r="L6188" s="106"/>
      <c r="M6188" s="106"/>
      <c r="N6188" s="106"/>
      <c r="O6188" s="106"/>
      <c r="P6188" s="106"/>
      <c r="Q6188" s="106"/>
      <c r="R6188" s="106"/>
      <c r="S6188" s="106"/>
    </row>
    <row r="6189" spans="1:19">
      <c r="A6189" s="100" t="s">
        <v>1739</v>
      </c>
      <c r="B6189" s="66" t="s">
        <v>1927</v>
      </c>
      <c r="C6189" s="66"/>
      <c r="D6189" s="66"/>
      <c r="E6189" s="39"/>
      <c r="F6189" s="39"/>
      <c r="G6189" s="39"/>
      <c r="H6189" s="39"/>
      <c r="I6189" s="39"/>
      <c r="K6189" s="39"/>
      <c r="L6189" s="39"/>
      <c r="M6189" s="39"/>
      <c r="N6189" s="39"/>
      <c r="P6189" s="83"/>
      <c r="Q6189" s="39"/>
      <c r="R6189" s="39"/>
      <c r="S6189" s="104"/>
    </row>
    <row r="6190" spans="1:19">
      <c r="A6190" s="83">
        <v>2021</v>
      </c>
      <c r="B6190" t="s">
        <v>1799</v>
      </c>
      <c r="C6190" t="s">
        <v>172</v>
      </c>
      <c r="D6190" t="s">
        <v>350</v>
      </c>
      <c r="E6190" t="s">
        <v>2</v>
      </c>
      <c r="F6190" t="s">
        <v>1804</v>
      </c>
      <c r="G6190" t="s">
        <v>1805</v>
      </c>
      <c r="H6190" t="s">
        <v>673</v>
      </c>
      <c r="I6190" t="s">
        <v>674</v>
      </c>
      <c r="J6190" t="s">
        <v>593</v>
      </c>
      <c r="K6190" t="s">
        <v>40</v>
      </c>
      <c r="L6190" t="s">
        <v>8</v>
      </c>
      <c r="M6190" t="s">
        <v>8</v>
      </c>
      <c r="N6190" t="s">
        <v>8</v>
      </c>
      <c r="O6190" t="s">
        <v>128</v>
      </c>
      <c r="P6190" s="83">
        <v>1</v>
      </c>
      <c r="Q6190">
        <v>0</v>
      </c>
      <c r="R6190">
        <v>1</v>
      </c>
      <c r="S6190" s="10">
        <v>0</v>
      </c>
    </row>
    <row r="6191" spans="1:19">
      <c r="A6191" s="83">
        <v>2021</v>
      </c>
      <c r="B6191" t="s">
        <v>1799</v>
      </c>
      <c r="C6191" t="s">
        <v>172</v>
      </c>
      <c r="D6191" t="s">
        <v>350</v>
      </c>
      <c r="E6191" t="s">
        <v>2</v>
      </c>
      <c r="F6191" t="s">
        <v>1806</v>
      </c>
      <c r="G6191" t="s">
        <v>1807</v>
      </c>
      <c r="H6191" t="s">
        <v>673</v>
      </c>
      <c r="I6191" t="s">
        <v>674</v>
      </c>
      <c r="J6191" t="s">
        <v>593</v>
      </c>
      <c r="K6191" t="s">
        <v>40</v>
      </c>
      <c r="L6191" t="s">
        <v>8</v>
      </c>
      <c r="M6191" t="s">
        <v>8</v>
      </c>
      <c r="N6191" t="s">
        <v>8</v>
      </c>
      <c r="O6191" t="s">
        <v>128</v>
      </c>
      <c r="P6191" s="83">
        <v>1</v>
      </c>
      <c r="Q6191">
        <v>0</v>
      </c>
      <c r="R6191">
        <v>1</v>
      </c>
      <c r="S6191" s="10">
        <v>0</v>
      </c>
    </row>
    <row r="6192" spans="1:19">
      <c r="A6192" s="83">
        <v>2021</v>
      </c>
      <c r="B6192" t="s">
        <v>1799</v>
      </c>
      <c r="C6192" t="s">
        <v>172</v>
      </c>
      <c r="D6192" t="s">
        <v>350</v>
      </c>
      <c r="E6192" t="s">
        <v>1817</v>
      </c>
      <c r="F6192" t="s">
        <v>149</v>
      </c>
      <c r="G6192" t="s">
        <v>1818</v>
      </c>
      <c r="H6192" t="s">
        <v>1819</v>
      </c>
      <c r="I6192" t="s">
        <v>592</v>
      </c>
      <c r="J6192" t="s">
        <v>593</v>
      </c>
      <c r="K6192" t="s">
        <v>40</v>
      </c>
      <c r="L6192" t="s">
        <v>8</v>
      </c>
      <c r="M6192" t="s">
        <v>8</v>
      </c>
      <c r="N6192" t="s">
        <v>38</v>
      </c>
      <c r="O6192" t="s">
        <v>801</v>
      </c>
      <c r="P6192" s="83">
        <v>1</v>
      </c>
      <c r="Q6192">
        <v>0</v>
      </c>
      <c r="R6192">
        <v>1</v>
      </c>
      <c r="S6192" s="10">
        <v>0</v>
      </c>
    </row>
    <row r="6193" spans="1:19">
      <c r="A6193" s="83">
        <v>2021</v>
      </c>
      <c r="B6193" t="s">
        <v>1799</v>
      </c>
      <c r="C6193" t="s">
        <v>172</v>
      </c>
      <c r="D6193" t="s">
        <v>350</v>
      </c>
      <c r="E6193" t="s">
        <v>2</v>
      </c>
      <c r="F6193" t="s">
        <v>1800</v>
      </c>
      <c r="G6193" t="s">
        <v>1801</v>
      </c>
      <c r="H6193" t="s">
        <v>673</v>
      </c>
      <c r="I6193" t="s">
        <v>674</v>
      </c>
      <c r="J6193" t="s">
        <v>593</v>
      </c>
      <c r="K6193" t="s">
        <v>40</v>
      </c>
      <c r="L6193" t="s">
        <v>8</v>
      </c>
      <c r="M6193" t="s">
        <v>8</v>
      </c>
      <c r="N6193" t="s">
        <v>208</v>
      </c>
      <c r="O6193" t="s">
        <v>377</v>
      </c>
      <c r="P6193" s="83">
        <v>1</v>
      </c>
      <c r="Q6193">
        <v>0</v>
      </c>
      <c r="R6193">
        <v>1</v>
      </c>
      <c r="S6193" s="10">
        <v>0</v>
      </c>
    </row>
    <row r="6194" spans="1:19">
      <c r="A6194" s="83">
        <v>2021</v>
      </c>
      <c r="B6194" t="s">
        <v>1799</v>
      </c>
      <c r="C6194" t="s">
        <v>172</v>
      </c>
      <c r="D6194" t="s">
        <v>350</v>
      </c>
      <c r="E6194" t="s">
        <v>2</v>
      </c>
      <c r="F6194" t="s">
        <v>1832</v>
      </c>
      <c r="G6194" t="s">
        <v>1833</v>
      </c>
      <c r="H6194" t="s">
        <v>1834</v>
      </c>
      <c r="I6194" t="s">
        <v>674</v>
      </c>
      <c r="J6194" t="s">
        <v>593</v>
      </c>
      <c r="K6194" t="s">
        <v>40</v>
      </c>
      <c r="L6194" t="s">
        <v>8</v>
      </c>
      <c r="M6194" t="s">
        <v>8</v>
      </c>
      <c r="N6194" t="s">
        <v>208</v>
      </c>
      <c r="O6194" t="s">
        <v>377</v>
      </c>
      <c r="P6194" s="83">
        <v>1</v>
      </c>
      <c r="Q6194">
        <v>0</v>
      </c>
      <c r="R6194">
        <v>1</v>
      </c>
      <c r="S6194" s="10">
        <v>0</v>
      </c>
    </row>
    <row r="6195" spans="1:19">
      <c r="A6195" s="83">
        <v>2021</v>
      </c>
      <c r="B6195" t="s">
        <v>1799</v>
      </c>
      <c r="C6195" t="s">
        <v>172</v>
      </c>
      <c r="D6195" t="s">
        <v>350</v>
      </c>
      <c r="E6195" t="s">
        <v>2</v>
      </c>
      <c r="F6195" t="s">
        <v>1841</v>
      </c>
      <c r="G6195" t="s">
        <v>1842</v>
      </c>
      <c r="H6195" t="s">
        <v>1843</v>
      </c>
      <c r="I6195" t="s">
        <v>674</v>
      </c>
      <c r="J6195" t="s">
        <v>593</v>
      </c>
      <c r="K6195" t="s">
        <v>40</v>
      </c>
      <c r="L6195" t="s">
        <v>8</v>
      </c>
      <c r="M6195" t="s">
        <v>8</v>
      </c>
      <c r="N6195" t="s">
        <v>208</v>
      </c>
      <c r="O6195" t="s">
        <v>377</v>
      </c>
      <c r="P6195" s="83">
        <v>1</v>
      </c>
      <c r="Q6195">
        <v>0.4</v>
      </c>
      <c r="R6195">
        <v>0.6</v>
      </c>
      <c r="S6195" s="10">
        <v>0.4</v>
      </c>
    </row>
    <row r="6196" spans="1:19">
      <c r="A6196" s="83">
        <v>2021</v>
      </c>
      <c r="B6196" t="s">
        <v>1799</v>
      </c>
      <c r="C6196" t="s">
        <v>172</v>
      </c>
      <c r="D6196" t="s">
        <v>350</v>
      </c>
      <c r="E6196" t="s">
        <v>2</v>
      </c>
      <c r="F6196" t="s">
        <v>1844</v>
      </c>
      <c r="G6196" t="s">
        <v>1845</v>
      </c>
      <c r="H6196" t="s">
        <v>1846</v>
      </c>
      <c r="I6196" t="s">
        <v>674</v>
      </c>
      <c r="J6196" t="s">
        <v>593</v>
      </c>
      <c r="K6196" t="s">
        <v>40</v>
      </c>
      <c r="L6196" t="s">
        <v>8</v>
      </c>
      <c r="M6196" t="s">
        <v>8</v>
      </c>
      <c r="N6196" t="s">
        <v>208</v>
      </c>
      <c r="O6196" t="s">
        <v>377</v>
      </c>
      <c r="P6196" s="83">
        <v>1</v>
      </c>
      <c r="Q6196">
        <v>0</v>
      </c>
      <c r="R6196">
        <v>1</v>
      </c>
      <c r="S6196" s="10">
        <v>0</v>
      </c>
    </row>
    <row r="6197" spans="1:19">
      <c r="A6197" s="83">
        <v>2021</v>
      </c>
      <c r="B6197" t="s">
        <v>1799</v>
      </c>
      <c r="C6197" t="s">
        <v>172</v>
      </c>
      <c r="D6197" t="s">
        <v>350</v>
      </c>
      <c r="E6197" t="s">
        <v>2</v>
      </c>
      <c r="F6197" t="s">
        <v>1804</v>
      </c>
      <c r="G6197" t="s">
        <v>1805</v>
      </c>
      <c r="H6197" t="s">
        <v>673</v>
      </c>
      <c r="I6197" t="s">
        <v>674</v>
      </c>
      <c r="J6197" t="s">
        <v>593</v>
      </c>
      <c r="K6197" t="s">
        <v>40</v>
      </c>
      <c r="L6197" t="s">
        <v>8</v>
      </c>
      <c r="M6197" t="s">
        <v>8</v>
      </c>
      <c r="N6197" t="s">
        <v>208</v>
      </c>
      <c r="O6197" t="s">
        <v>377</v>
      </c>
      <c r="P6197" s="83">
        <v>1</v>
      </c>
      <c r="Q6197">
        <v>0</v>
      </c>
      <c r="R6197">
        <v>1</v>
      </c>
      <c r="S6197" s="10">
        <v>0</v>
      </c>
    </row>
    <row r="6198" spans="1:19">
      <c r="A6198" s="83">
        <v>2021</v>
      </c>
      <c r="B6198" t="s">
        <v>1799</v>
      </c>
      <c r="C6198" t="s">
        <v>172</v>
      </c>
      <c r="D6198" t="s">
        <v>350</v>
      </c>
      <c r="E6198" t="s">
        <v>2</v>
      </c>
      <c r="F6198" t="s">
        <v>1844</v>
      </c>
      <c r="G6198" t="s">
        <v>1845</v>
      </c>
      <c r="H6198" t="s">
        <v>1846</v>
      </c>
      <c r="I6198" t="s">
        <v>674</v>
      </c>
      <c r="J6198" t="s">
        <v>593</v>
      </c>
      <c r="K6198" t="s">
        <v>40</v>
      </c>
      <c r="L6198" t="s">
        <v>8</v>
      </c>
      <c r="M6198" t="s">
        <v>38</v>
      </c>
      <c r="N6198" t="s">
        <v>8</v>
      </c>
      <c r="O6198" t="s">
        <v>314</v>
      </c>
      <c r="P6198" s="83">
        <v>1</v>
      </c>
      <c r="Q6198">
        <v>0</v>
      </c>
      <c r="R6198">
        <v>1</v>
      </c>
      <c r="S6198" s="10">
        <v>0</v>
      </c>
    </row>
    <row r="6199" spans="1:19">
      <c r="A6199" s="83">
        <v>2021</v>
      </c>
      <c r="B6199" t="s">
        <v>1799</v>
      </c>
      <c r="C6199" t="s">
        <v>172</v>
      </c>
      <c r="D6199" t="s">
        <v>350</v>
      </c>
      <c r="E6199" t="s">
        <v>2</v>
      </c>
      <c r="F6199" t="s">
        <v>1853</v>
      </c>
      <c r="G6199" t="s">
        <v>1854</v>
      </c>
      <c r="H6199" t="s">
        <v>1855</v>
      </c>
      <c r="I6199" t="s">
        <v>674</v>
      </c>
      <c r="J6199" t="s">
        <v>593</v>
      </c>
      <c r="K6199" t="s">
        <v>40</v>
      </c>
      <c r="L6199" t="s">
        <v>8</v>
      </c>
      <c r="M6199" t="s">
        <v>38</v>
      </c>
      <c r="N6199" t="s">
        <v>8</v>
      </c>
      <c r="O6199" t="s">
        <v>314</v>
      </c>
      <c r="P6199" s="83">
        <v>1</v>
      </c>
      <c r="Q6199">
        <v>0</v>
      </c>
      <c r="R6199">
        <v>1</v>
      </c>
      <c r="S6199" s="10">
        <v>0</v>
      </c>
    </row>
    <row r="6200" spans="1:19">
      <c r="A6200" s="83">
        <v>2021</v>
      </c>
      <c r="B6200" t="s">
        <v>1799</v>
      </c>
      <c r="C6200" t="s">
        <v>172</v>
      </c>
      <c r="D6200" t="s">
        <v>350</v>
      </c>
      <c r="E6200" t="s">
        <v>2</v>
      </c>
      <c r="F6200" t="s">
        <v>1859</v>
      </c>
      <c r="G6200" t="s">
        <v>1860</v>
      </c>
      <c r="H6200" t="s">
        <v>1861</v>
      </c>
      <c r="I6200" t="s">
        <v>674</v>
      </c>
      <c r="J6200" t="s">
        <v>593</v>
      </c>
      <c r="K6200" t="s">
        <v>40</v>
      </c>
      <c r="L6200" t="s">
        <v>8</v>
      </c>
      <c r="M6200" t="s">
        <v>38</v>
      </c>
      <c r="N6200" t="s">
        <v>8</v>
      </c>
      <c r="O6200" t="s">
        <v>314</v>
      </c>
      <c r="P6200" s="83">
        <v>1</v>
      </c>
      <c r="Q6200">
        <v>0.3</v>
      </c>
      <c r="R6200">
        <v>0.7</v>
      </c>
      <c r="S6200" s="10">
        <v>0.3</v>
      </c>
    </row>
    <row r="6201" spans="1:19">
      <c r="A6201" s="83">
        <v>2021</v>
      </c>
      <c r="B6201" t="s">
        <v>1799</v>
      </c>
      <c r="C6201" t="s">
        <v>172</v>
      </c>
      <c r="D6201" t="s">
        <v>350</v>
      </c>
      <c r="E6201" t="s">
        <v>2</v>
      </c>
      <c r="F6201" t="s">
        <v>1862</v>
      </c>
      <c r="G6201" t="s">
        <v>1863</v>
      </c>
      <c r="H6201" t="s">
        <v>1864</v>
      </c>
      <c r="I6201" t="s">
        <v>674</v>
      </c>
      <c r="J6201" t="s">
        <v>593</v>
      </c>
      <c r="K6201" t="s">
        <v>40</v>
      </c>
      <c r="L6201" t="s">
        <v>8</v>
      </c>
      <c r="M6201" t="s">
        <v>38</v>
      </c>
      <c r="N6201" t="s">
        <v>8</v>
      </c>
      <c r="O6201" t="s">
        <v>314</v>
      </c>
      <c r="P6201" s="83">
        <v>1</v>
      </c>
      <c r="Q6201">
        <v>0.5</v>
      </c>
      <c r="R6201">
        <v>0.5</v>
      </c>
      <c r="S6201" s="10">
        <v>0.5</v>
      </c>
    </row>
    <row r="6202" spans="1:19">
      <c r="A6202" s="83">
        <v>2021</v>
      </c>
      <c r="B6202" t="s">
        <v>1799</v>
      </c>
      <c r="C6202" t="s">
        <v>172</v>
      </c>
      <c r="D6202" t="s">
        <v>350</v>
      </c>
      <c r="E6202" t="s">
        <v>2</v>
      </c>
      <c r="F6202" t="s">
        <v>1877</v>
      </c>
      <c r="G6202" t="s">
        <v>1878</v>
      </c>
      <c r="H6202" t="s">
        <v>1879</v>
      </c>
      <c r="I6202" t="s">
        <v>674</v>
      </c>
      <c r="J6202" t="s">
        <v>593</v>
      </c>
      <c r="K6202" t="s">
        <v>40</v>
      </c>
      <c r="L6202" t="s">
        <v>8</v>
      </c>
      <c r="M6202" t="s">
        <v>38</v>
      </c>
      <c r="N6202" t="s">
        <v>8</v>
      </c>
      <c r="O6202" t="s">
        <v>314</v>
      </c>
      <c r="P6202" s="83">
        <v>4</v>
      </c>
      <c r="Q6202">
        <v>2</v>
      </c>
      <c r="R6202">
        <v>2</v>
      </c>
      <c r="S6202" s="10">
        <v>0.5</v>
      </c>
    </row>
    <row r="6203" spans="1:19">
      <c r="A6203" s="83">
        <v>2021</v>
      </c>
      <c r="B6203" t="s">
        <v>1799</v>
      </c>
      <c r="C6203" t="s">
        <v>172</v>
      </c>
      <c r="D6203" t="s">
        <v>350</v>
      </c>
      <c r="E6203" t="s">
        <v>2</v>
      </c>
      <c r="F6203" t="s">
        <v>1804</v>
      </c>
      <c r="G6203" t="s">
        <v>1805</v>
      </c>
      <c r="H6203" t="s">
        <v>673</v>
      </c>
      <c r="I6203" t="s">
        <v>674</v>
      </c>
      <c r="J6203" t="s">
        <v>593</v>
      </c>
      <c r="K6203" t="s">
        <v>40</v>
      </c>
      <c r="L6203" t="s">
        <v>8</v>
      </c>
      <c r="M6203" t="s">
        <v>38</v>
      </c>
      <c r="N6203" t="s">
        <v>40</v>
      </c>
      <c r="O6203" t="s">
        <v>600</v>
      </c>
      <c r="P6203" s="83">
        <v>1</v>
      </c>
      <c r="Q6203">
        <v>0</v>
      </c>
      <c r="R6203">
        <v>1</v>
      </c>
      <c r="S6203" s="10">
        <v>0</v>
      </c>
    </row>
    <row r="6204" spans="1:19">
      <c r="A6204" s="83">
        <v>2021</v>
      </c>
      <c r="B6204" t="s">
        <v>1799</v>
      </c>
      <c r="C6204" t="s">
        <v>172</v>
      </c>
      <c r="D6204" t="s">
        <v>350</v>
      </c>
      <c r="E6204" t="s">
        <v>2</v>
      </c>
      <c r="F6204" t="s">
        <v>1838</v>
      </c>
      <c r="G6204" t="s">
        <v>1839</v>
      </c>
      <c r="H6204" t="s">
        <v>1840</v>
      </c>
      <c r="I6204" t="s">
        <v>674</v>
      </c>
      <c r="J6204" t="s">
        <v>593</v>
      </c>
      <c r="K6204" t="s">
        <v>7</v>
      </c>
      <c r="L6204" t="s">
        <v>8</v>
      </c>
      <c r="M6204" t="s">
        <v>7</v>
      </c>
      <c r="N6204" t="s">
        <v>9</v>
      </c>
      <c r="O6204" t="s">
        <v>10</v>
      </c>
      <c r="P6204" s="83">
        <v>7</v>
      </c>
      <c r="Q6204">
        <v>3.67</v>
      </c>
      <c r="R6204">
        <v>3.33</v>
      </c>
      <c r="S6204" s="10">
        <v>0.52428571428571424</v>
      </c>
    </row>
    <row r="6205" spans="1:19">
      <c r="A6205" s="83">
        <v>2021</v>
      </c>
      <c r="B6205" t="s">
        <v>1799</v>
      </c>
      <c r="C6205" t="s">
        <v>172</v>
      </c>
      <c r="D6205" t="s">
        <v>350</v>
      </c>
      <c r="E6205" t="s">
        <v>2</v>
      </c>
      <c r="F6205" t="s">
        <v>1841</v>
      </c>
      <c r="G6205" t="s">
        <v>1842</v>
      </c>
      <c r="H6205" t="s">
        <v>1843</v>
      </c>
      <c r="I6205" t="s">
        <v>674</v>
      </c>
      <c r="J6205" t="s">
        <v>593</v>
      </c>
      <c r="K6205" t="s">
        <v>7</v>
      </c>
      <c r="L6205" t="s">
        <v>8</v>
      </c>
      <c r="M6205" t="s">
        <v>7</v>
      </c>
      <c r="N6205" t="s">
        <v>9</v>
      </c>
      <c r="O6205" t="s">
        <v>10</v>
      </c>
      <c r="P6205" s="83">
        <v>7</v>
      </c>
      <c r="Q6205">
        <v>4.38</v>
      </c>
      <c r="R6205">
        <v>2.62</v>
      </c>
      <c r="S6205" s="10">
        <v>0.62571428571428567</v>
      </c>
    </row>
    <row r="6206" spans="1:19">
      <c r="A6206" s="83">
        <v>2021</v>
      </c>
      <c r="B6206" t="s">
        <v>1799</v>
      </c>
      <c r="C6206" t="s">
        <v>172</v>
      </c>
      <c r="D6206" t="s">
        <v>350</v>
      </c>
      <c r="E6206" t="s">
        <v>2</v>
      </c>
      <c r="F6206" t="s">
        <v>1844</v>
      </c>
      <c r="G6206" t="s">
        <v>1845</v>
      </c>
      <c r="H6206" t="s">
        <v>1846</v>
      </c>
      <c r="I6206" t="s">
        <v>674</v>
      </c>
      <c r="J6206" t="s">
        <v>593</v>
      </c>
      <c r="K6206" t="s">
        <v>7</v>
      </c>
      <c r="L6206" t="s">
        <v>8</v>
      </c>
      <c r="M6206" t="s">
        <v>7</v>
      </c>
      <c r="N6206" t="s">
        <v>9</v>
      </c>
      <c r="O6206" t="s">
        <v>10</v>
      </c>
      <c r="P6206" s="83">
        <v>6</v>
      </c>
      <c r="Q6206">
        <v>3.5</v>
      </c>
      <c r="R6206">
        <v>2.5</v>
      </c>
      <c r="S6206" s="10">
        <v>0.58333333333333337</v>
      </c>
    </row>
    <row r="6207" spans="1:19">
      <c r="A6207" s="83">
        <v>2021</v>
      </c>
      <c r="B6207" t="s">
        <v>1799</v>
      </c>
      <c r="C6207" t="s">
        <v>172</v>
      </c>
      <c r="D6207" t="s">
        <v>350</v>
      </c>
      <c r="E6207" t="s">
        <v>2</v>
      </c>
      <c r="F6207" t="s">
        <v>1826</v>
      </c>
      <c r="G6207" t="s">
        <v>1827</v>
      </c>
      <c r="H6207" t="s">
        <v>1828</v>
      </c>
      <c r="I6207" t="s">
        <v>674</v>
      </c>
      <c r="J6207" t="s">
        <v>593</v>
      </c>
      <c r="K6207" t="s">
        <v>7</v>
      </c>
      <c r="L6207" t="s">
        <v>8</v>
      </c>
      <c r="M6207" t="s">
        <v>7</v>
      </c>
      <c r="N6207" t="s">
        <v>9</v>
      </c>
      <c r="O6207" t="s">
        <v>10</v>
      </c>
      <c r="P6207" s="83">
        <v>6</v>
      </c>
      <c r="Q6207">
        <v>4</v>
      </c>
      <c r="R6207">
        <v>2</v>
      </c>
      <c r="S6207" s="10">
        <v>0.66666666666666663</v>
      </c>
    </row>
    <row r="6208" spans="1:19">
      <c r="A6208" s="83">
        <v>2021</v>
      </c>
      <c r="B6208" t="s">
        <v>1799</v>
      </c>
      <c r="C6208" t="s">
        <v>172</v>
      </c>
      <c r="D6208" t="s">
        <v>350</v>
      </c>
      <c r="E6208" t="s">
        <v>2</v>
      </c>
      <c r="F6208" t="s">
        <v>1871</v>
      </c>
      <c r="G6208" t="s">
        <v>1872</v>
      </c>
      <c r="H6208" t="s">
        <v>1873</v>
      </c>
      <c r="I6208" t="s">
        <v>674</v>
      </c>
      <c r="J6208" t="s">
        <v>593</v>
      </c>
      <c r="K6208" t="s">
        <v>7</v>
      </c>
      <c r="L6208" t="s">
        <v>8</v>
      </c>
      <c r="M6208" t="s">
        <v>7</v>
      </c>
      <c r="N6208" t="s">
        <v>9</v>
      </c>
      <c r="O6208" t="s">
        <v>10</v>
      </c>
      <c r="P6208" s="83">
        <v>3</v>
      </c>
      <c r="Q6208">
        <v>2</v>
      </c>
      <c r="R6208">
        <v>1</v>
      </c>
      <c r="S6208" s="10">
        <v>0.66666666666666663</v>
      </c>
    </row>
    <row r="6209" spans="1:19">
      <c r="A6209" s="83">
        <v>2021</v>
      </c>
      <c r="B6209" t="s">
        <v>1799</v>
      </c>
      <c r="C6209" t="s">
        <v>172</v>
      </c>
      <c r="D6209" t="s">
        <v>350</v>
      </c>
      <c r="E6209" t="s">
        <v>2</v>
      </c>
      <c r="F6209" t="s">
        <v>1903</v>
      </c>
      <c r="G6209" t="s">
        <v>1904</v>
      </c>
      <c r="H6209" t="s">
        <v>673</v>
      </c>
      <c r="I6209" t="s">
        <v>674</v>
      </c>
      <c r="J6209" t="s">
        <v>593</v>
      </c>
      <c r="K6209" t="s">
        <v>7</v>
      </c>
      <c r="L6209" t="s">
        <v>8</v>
      </c>
      <c r="M6209" t="s">
        <v>7</v>
      </c>
      <c r="N6209" t="s">
        <v>9</v>
      </c>
      <c r="O6209" t="s">
        <v>10</v>
      </c>
      <c r="P6209" s="83">
        <v>5</v>
      </c>
      <c r="Q6209">
        <v>0</v>
      </c>
      <c r="R6209">
        <v>5</v>
      </c>
      <c r="S6209" s="10">
        <v>0</v>
      </c>
    </row>
    <row r="6210" spans="1:19">
      <c r="A6210" s="83">
        <v>2021</v>
      </c>
      <c r="B6210" t="s">
        <v>1799</v>
      </c>
      <c r="C6210" t="s">
        <v>172</v>
      </c>
      <c r="D6210" t="s">
        <v>350</v>
      </c>
      <c r="E6210" t="s">
        <v>2</v>
      </c>
      <c r="F6210" t="s">
        <v>1907</v>
      </c>
      <c r="G6210" t="s">
        <v>1908</v>
      </c>
      <c r="H6210" t="s">
        <v>673</v>
      </c>
      <c r="I6210" t="s">
        <v>674</v>
      </c>
      <c r="J6210" t="s">
        <v>593</v>
      </c>
      <c r="K6210" t="s">
        <v>7</v>
      </c>
      <c r="L6210" t="s">
        <v>8</v>
      </c>
      <c r="M6210" t="s">
        <v>7</v>
      </c>
      <c r="N6210" t="s">
        <v>9</v>
      </c>
      <c r="O6210" t="s">
        <v>10</v>
      </c>
      <c r="P6210" s="83">
        <v>2</v>
      </c>
      <c r="Q6210">
        <v>1</v>
      </c>
      <c r="R6210">
        <v>1</v>
      </c>
      <c r="S6210" s="10">
        <v>0.5</v>
      </c>
    </row>
    <row r="6211" spans="1:19">
      <c r="A6211" s="83">
        <v>2021</v>
      </c>
      <c r="B6211" t="s">
        <v>1799</v>
      </c>
      <c r="C6211" t="s">
        <v>172</v>
      </c>
      <c r="D6211" t="s">
        <v>350</v>
      </c>
      <c r="E6211" t="s">
        <v>1814</v>
      </c>
      <c r="F6211" t="s">
        <v>149</v>
      </c>
      <c r="G6211" t="s">
        <v>1815</v>
      </c>
      <c r="H6211" t="s">
        <v>1816</v>
      </c>
      <c r="I6211" t="s">
        <v>592</v>
      </c>
      <c r="J6211" t="s">
        <v>593</v>
      </c>
      <c r="K6211" t="s">
        <v>7</v>
      </c>
      <c r="L6211" t="s">
        <v>8</v>
      </c>
      <c r="M6211" t="s">
        <v>7</v>
      </c>
      <c r="N6211" t="s">
        <v>9</v>
      </c>
      <c r="O6211" t="s">
        <v>10</v>
      </c>
      <c r="P6211" s="83">
        <v>7</v>
      </c>
      <c r="Q6211">
        <v>3</v>
      </c>
      <c r="R6211">
        <v>4</v>
      </c>
      <c r="S6211" s="10">
        <v>0.42857142857142855</v>
      </c>
    </row>
    <row r="6212" spans="1:19">
      <c r="A6212" s="83">
        <v>2021</v>
      </c>
      <c r="B6212" t="s">
        <v>1799</v>
      </c>
      <c r="C6212" t="s">
        <v>172</v>
      </c>
      <c r="D6212" t="s">
        <v>350</v>
      </c>
      <c r="E6212" t="s">
        <v>1817</v>
      </c>
      <c r="F6212" t="s">
        <v>149</v>
      </c>
      <c r="G6212" t="s">
        <v>1818</v>
      </c>
      <c r="H6212" t="s">
        <v>1819</v>
      </c>
      <c r="I6212" t="s">
        <v>592</v>
      </c>
      <c r="J6212" t="s">
        <v>593</v>
      </c>
      <c r="K6212" t="s">
        <v>7</v>
      </c>
      <c r="L6212" t="s">
        <v>8</v>
      </c>
      <c r="M6212" t="s">
        <v>7</v>
      </c>
      <c r="N6212" t="s">
        <v>9</v>
      </c>
      <c r="O6212" t="s">
        <v>10</v>
      </c>
      <c r="P6212" s="83">
        <v>2</v>
      </c>
      <c r="Q6212">
        <v>1.02</v>
      </c>
      <c r="R6212">
        <v>0.98</v>
      </c>
      <c r="S6212" s="10">
        <v>0.51</v>
      </c>
    </row>
    <row r="6213" spans="1:19">
      <c r="A6213" s="100" t="s">
        <v>1739</v>
      </c>
      <c r="B6213" s="66" t="s">
        <v>1928</v>
      </c>
      <c r="C6213" s="66"/>
      <c r="D6213" s="66"/>
      <c r="E6213" s="39"/>
      <c r="F6213" s="39"/>
      <c r="G6213" s="39"/>
      <c r="H6213" s="39"/>
      <c r="I6213" s="39"/>
      <c r="K6213" s="39"/>
      <c r="L6213" s="39"/>
      <c r="M6213" s="39"/>
      <c r="N6213" s="39"/>
      <c r="P6213" s="83"/>
      <c r="Q6213" s="39"/>
      <c r="R6213" s="39"/>
      <c r="S6213" s="104"/>
    </row>
    <row r="6214" spans="1:19">
      <c r="A6214" s="83">
        <v>2021</v>
      </c>
      <c r="B6214" t="s">
        <v>1799</v>
      </c>
      <c r="C6214" t="s">
        <v>172</v>
      </c>
      <c r="D6214" t="s">
        <v>350</v>
      </c>
      <c r="E6214" t="s">
        <v>2</v>
      </c>
      <c r="F6214" t="s">
        <v>1823</v>
      </c>
      <c r="G6214" t="s">
        <v>1824</v>
      </c>
      <c r="H6214" t="s">
        <v>1825</v>
      </c>
      <c r="I6214" t="s">
        <v>674</v>
      </c>
      <c r="J6214" t="s">
        <v>593</v>
      </c>
      <c r="K6214" t="s">
        <v>40</v>
      </c>
      <c r="L6214" t="s">
        <v>8</v>
      </c>
      <c r="M6214" t="s">
        <v>8</v>
      </c>
      <c r="N6214" t="s">
        <v>208</v>
      </c>
      <c r="O6214" t="s">
        <v>377</v>
      </c>
      <c r="P6214" s="83">
        <v>7</v>
      </c>
      <c r="Q6214">
        <v>5.2</v>
      </c>
      <c r="R6214">
        <v>1.7999999999999998</v>
      </c>
      <c r="S6214" s="10">
        <v>0.74285714285714288</v>
      </c>
    </row>
    <row r="6215" spans="1:19">
      <c r="A6215" s="83">
        <v>2021</v>
      </c>
      <c r="B6215" t="s">
        <v>1799</v>
      </c>
      <c r="C6215" t="s">
        <v>172</v>
      </c>
      <c r="D6215" t="s">
        <v>350</v>
      </c>
      <c r="E6215" t="s">
        <v>2</v>
      </c>
      <c r="F6215" t="s">
        <v>1853</v>
      </c>
      <c r="G6215" t="s">
        <v>1854</v>
      </c>
      <c r="H6215" t="s">
        <v>1855</v>
      </c>
      <c r="I6215" t="s">
        <v>674</v>
      </c>
      <c r="J6215" t="s">
        <v>593</v>
      </c>
      <c r="K6215" t="s">
        <v>40</v>
      </c>
      <c r="L6215" t="s">
        <v>8</v>
      </c>
      <c r="M6215" t="s">
        <v>8</v>
      </c>
      <c r="N6215" t="s">
        <v>208</v>
      </c>
      <c r="O6215" t="s">
        <v>377</v>
      </c>
      <c r="P6215" s="83">
        <v>1</v>
      </c>
      <c r="Q6215">
        <v>0.7</v>
      </c>
      <c r="R6215">
        <v>0.30000000000000004</v>
      </c>
      <c r="S6215" s="10">
        <v>0.7</v>
      </c>
    </row>
    <row r="6216" spans="1:19">
      <c r="A6216" s="83">
        <v>2021</v>
      </c>
      <c r="B6216" t="s">
        <v>1799</v>
      </c>
      <c r="C6216" t="s">
        <v>172</v>
      </c>
      <c r="D6216" t="s">
        <v>350</v>
      </c>
      <c r="E6216" t="s">
        <v>2</v>
      </c>
      <c r="F6216" t="s">
        <v>1859</v>
      </c>
      <c r="G6216" t="s">
        <v>1860</v>
      </c>
      <c r="H6216" t="s">
        <v>1861</v>
      </c>
      <c r="I6216" t="s">
        <v>674</v>
      </c>
      <c r="J6216" t="s">
        <v>593</v>
      </c>
      <c r="K6216" t="s">
        <v>40</v>
      </c>
      <c r="L6216" t="s">
        <v>8</v>
      </c>
      <c r="M6216" t="s">
        <v>8</v>
      </c>
      <c r="N6216" t="s">
        <v>208</v>
      </c>
      <c r="O6216" t="s">
        <v>377</v>
      </c>
      <c r="P6216" s="83">
        <v>1</v>
      </c>
      <c r="Q6216">
        <v>0.7</v>
      </c>
      <c r="R6216">
        <v>0.30000000000000004</v>
      </c>
      <c r="S6216" s="10">
        <v>0.7</v>
      </c>
    </row>
    <row r="6217" spans="1:19">
      <c r="A6217" s="83">
        <v>2021</v>
      </c>
      <c r="B6217" t="s">
        <v>1799</v>
      </c>
      <c r="C6217" t="s">
        <v>172</v>
      </c>
      <c r="D6217" t="s">
        <v>350</v>
      </c>
      <c r="E6217" t="s">
        <v>2</v>
      </c>
      <c r="F6217" t="s">
        <v>1823</v>
      </c>
      <c r="G6217" t="s">
        <v>1824</v>
      </c>
      <c r="H6217" t="s">
        <v>1825</v>
      </c>
      <c r="I6217" t="s">
        <v>674</v>
      </c>
      <c r="J6217" t="s">
        <v>593</v>
      </c>
      <c r="K6217" t="s">
        <v>7</v>
      </c>
      <c r="L6217" t="s">
        <v>8</v>
      </c>
      <c r="M6217" t="s">
        <v>7</v>
      </c>
      <c r="N6217" t="s">
        <v>9</v>
      </c>
      <c r="O6217" t="s">
        <v>10</v>
      </c>
      <c r="P6217" s="83">
        <v>17</v>
      </c>
      <c r="Q6217">
        <v>15.24</v>
      </c>
      <c r="R6217">
        <v>1.7599999999999998</v>
      </c>
      <c r="S6217" s="10">
        <v>0.89647058823529413</v>
      </c>
    </row>
    <row r="6218" spans="1:19">
      <c r="A6218" s="83">
        <v>2021</v>
      </c>
      <c r="B6218" t="s">
        <v>1799</v>
      </c>
      <c r="C6218" t="s">
        <v>172</v>
      </c>
      <c r="D6218" t="s">
        <v>350</v>
      </c>
      <c r="E6218" t="s">
        <v>2</v>
      </c>
      <c r="F6218" t="s">
        <v>1835</v>
      </c>
      <c r="G6218" t="s">
        <v>1836</v>
      </c>
      <c r="H6218" t="s">
        <v>1837</v>
      </c>
      <c r="I6218" t="s">
        <v>674</v>
      </c>
      <c r="J6218" t="s">
        <v>593</v>
      </c>
      <c r="K6218" t="s">
        <v>7</v>
      </c>
      <c r="L6218" t="s">
        <v>8</v>
      </c>
      <c r="M6218" t="s">
        <v>7</v>
      </c>
      <c r="N6218" t="s">
        <v>9</v>
      </c>
      <c r="O6218" t="s">
        <v>10</v>
      </c>
      <c r="P6218" s="83">
        <v>6</v>
      </c>
      <c r="Q6218">
        <v>5</v>
      </c>
      <c r="R6218">
        <v>1</v>
      </c>
      <c r="S6218" s="10">
        <v>0.83333333333333337</v>
      </c>
    </row>
    <row r="6219" spans="1:19">
      <c r="A6219" s="83">
        <v>2021</v>
      </c>
      <c r="B6219" t="s">
        <v>1799</v>
      </c>
      <c r="C6219" t="s">
        <v>172</v>
      </c>
      <c r="D6219" t="s">
        <v>350</v>
      </c>
      <c r="E6219" t="s">
        <v>2</v>
      </c>
      <c r="F6219" t="s">
        <v>1847</v>
      </c>
      <c r="G6219" t="s">
        <v>1848</v>
      </c>
      <c r="H6219" t="s">
        <v>1849</v>
      </c>
      <c r="I6219" t="s">
        <v>674</v>
      </c>
      <c r="J6219" t="s">
        <v>593</v>
      </c>
      <c r="K6219" t="s">
        <v>7</v>
      </c>
      <c r="L6219" t="s">
        <v>8</v>
      </c>
      <c r="M6219" t="s">
        <v>7</v>
      </c>
      <c r="N6219" t="s">
        <v>9</v>
      </c>
      <c r="O6219" t="s">
        <v>10</v>
      </c>
      <c r="P6219" s="83">
        <v>8</v>
      </c>
      <c r="Q6219">
        <v>7</v>
      </c>
      <c r="R6219">
        <v>1</v>
      </c>
      <c r="S6219" s="10">
        <v>0.875</v>
      </c>
    </row>
    <row r="6220" spans="1:19">
      <c r="A6220" s="83">
        <v>2021</v>
      </c>
      <c r="B6220" t="s">
        <v>1799</v>
      </c>
      <c r="C6220" t="s">
        <v>172</v>
      </c>
      <c r="D6220" t="s">
        <v>350</v>
      </c>
      <c r="E6220" t="s">
        <v>2</v>
      </c>
      <c r="F6220" t="s">
        <v>1829</v>
      </c>
      <c r="G6220" t="s">
        <v>1830</v>
      </c>
      <c r="H6220" t="s">
        <v>1831</v>
      </c>
      <c r="I6220" t="s">
        <v>674</v>
      </c>
      <c r="J6220" t="s">
        <v>593</v>
      </c>
      <c r="K6220" t="s">
        <v>7</v>
      </c>
      <c r="L6220" t="s">
        <v>8</v>
      </c>
      <c r="M6220" t="s">
        <v>7</v>
      </c>
      <c r="N6220" t="s">
        <v>9</v>
      </c>
      <c r="O6220" t="s">
        <v>10</v>
      </c>
      <c r="P6220" s="83">
        <v>4</v>
      </c>
      <c r="Q6220">
        <v>3</v>
      </c>
      <c r="R6220">
        <v>1</v>
      </c>
      <c r="S6220" s="10">
        <v>0.75</v>
      </c>
    </row>
    <row r="6221" spans="1:19">
      <c r="A6221" s="83">
        <v>2021</v>
      </c>
      <c r="B6221" t="s">
        <v>1799</v>
      </c>
      <c r="C6221" t="s">
        <v>172</v>
      </c>
      <c r="D6221" t="s">
        <v>350</v>
      </c>
      <c r="E6221" t="s">
        <v>2</v>
      </c>
      <c r="F6221" t="s">
        <v>1874</v>
      </c>
      <c r="G6221" t="s">
        <v>1875</v>
      </c>
      <c r="H6221" t="s">
        <v>1876</v>
      </c>
      <c r="I6221" t="s">
        <v>674</v>
      </c>
      <c r="J6221" t="s">
        <v>593</v>
      </c>
      <c r="K6221" t="s">
        <v>7</v>
      </c>
      <c r="L6221" t="s">
        <v>8</v>
      </c>
      <c r="M6221" t="s">
        <v>7</v>
      </c>
      <c r="N6221" t="s">
        <v>9</v>
      </c>
      <c r="O6221" t="s">
        <v>10</v>
      </c>
      <c r="P6221" s="83">
        <v>3</v>
      </c>
      <c r="Q6221">
        <v>2.67</v>
      </c>
      <c r="R6221">
        <v>0.33000000000000007</v>
      </c>
      <c r="S6221" s="10">
        <v>0.89</v>
      </c>
    </row>
    <row r="6222" spans="1:19">
      <c r="A6222" s="83">
        <v>2021</v>
      </c>
      <c r="B6222" t="s">
        <v>1799</v>
      </c>
      <c r="C6222" t="s">
        <v>172</v>
      </c>
      <c r="D6222" t="s">
        <v>350</v>
      </c>
      <c r="E6222" t="s">
        <v>2</v>
      </c>
      <c r="F6222" t="s">
        <v>1877</v>
      </c>
      <c r="G6222" t="s">
        <v>1878</v>
      </c>
      <c r="H6222" t="s">
        <v>1879</v>
      </c>
      <c r="I6222" t="s">
        <v>674</v>
      </c>
      <c r="J6222" t="s">
        <v>593</v>
      </c>
      <c r="K6222" t="s">
        <v>7</v>
      </c>
      <c r="L6222" t="s">
        <v>8</v>
      </c>
      <c r="M6222" t="s">
        <v>7</v>
      </c>
      <c r="N6222" t="s">
        <v>9</v>
      </c>
      <c r="O6222" t="s">
        <v>10</v>
      </c>
      <c r="P6222" s="83">
        <v>3</v>
      </c>
      <c r="Q6222">
        <v>2.25</v>
      </c>
      <c r="R6222">
        <v>0.75</v>
      </c>
      <c r="S6222" s="10">
        <v>0.75</v>
      </c>
    </row>
    <row r="6223" spans="1:19">
      <c r="A6223" s="83">
        <v>2021</v>
      </c>
      <c r="B6223" t="s">
        <v>1799</v>
      </c>
      <c r="C6223" t="s">
        <v>172</v>
      </c>
      <c r="D6223" t="s">
        <v>350</v>
      </c>
      <c r="E6223" t="s">
        <v>2</v>
      </c>
      <c r="F6223" t="s">
        <v>1880</v>
      </c>
      <c r="G6223" t="s">
        <v>1881</v>
      </c>
      <c r="H6223" t="s">
        <v>1882</v>
      </c>
      <c r="I6223" t="s">
        <v>674</v>
      </c>
      <c r="J6223" t="s">
        <v>593</v>
      </c>
      <c r="K6223" t="s">
        <v>7</v>
      </c>
      <c r="L6223" t="s">
        <v>8</v>
      </c>
      <c r="M6223" t="s">
        <v>7</v>
      </c>
      <c r="N6223" t="s">
        <v>9</v>
      </c>
      <c r="O6223" t="s">
        <v>10</v>
      </c>
      <c r="P6223" s="83">
        <v>3</v>
      </c>
      <c r="Q6223">
        <v>2.17</v>
      </c>
      <c r="R6223">
        <v>0.83000000000000007</v>
      </c>
      <c r="S6223" s="10">
        <v>0.72333333333333327</v>
      </c>
    </row>
    <row r="6224" spans="1:19">
      <c r="A6224" s="83">
        <v>2021</v>
      </c>
      <c r="B6224" t="s">
        <v>1799</v>
      </c>
      <c r="C6224" t="s">
        <v>172</v>
      </c>
      <c r="D6224" t="s">
        <v>350</v>
      </c>
      <c r="E6224" t="s">
        <v>2</v>
      </c>
      <c r="F6224" t="s">
        <v>1806</v>
      </c>
      <c r="G6224" t="s">
        <v>1807</v>
      </c>
      <c r="H6224" t="s">
        <v>673</v>
      </c>
      <c r="I6224" t="s">
        <v>674</v>
      </c>
      <c r="J6224" t="s">
        <v>593</v>
      </c>
      <c r="K6224" t="s">
        <v>7</v>
      </c>
      <c r="L6224" t="s">
        <v>8</v>
      </c>
      <c r="M6224" t="s">
        <v>7</v>
      </c>
      <c r="N6224" t="s">
        <v>9</v>
      </c>
      <c r="O6224" t="s">
        <v>10</v>
      </c>
      <c r="P6224" s="83">
        <v>4</v>
      </c>
      <c r="Q6224">
        <v>3.52</v>
      </c>
      <c r="R6224">
        <v>0.48</v>
      </c>
      <c r="S6224" s="10">
        <v>0.88</v>
      </c>
    </row>
    <row r="6225" spans="1:19">
      <c r="A6225" s="83">
        <v>2021</v>
      </c>
      <c r="B6225" t="s">
        <v>1799</v>
      </c>
      <c r="C6225" t="s">
        <v>172</v>
      </c>
      <c r="D6225" t="s">
        <v>350</v>
      </c>
      <c r="E6225" t="s">
        <v>1808</v>
      </c>
      <c r="F6225" t="s">
        <v>149</v>
      </c>
      <c r="G6225" t="s">
        <v>1809</v>
      </c>
      <c r="H6225" t="s">
        <v>1810</v>
      </c>
      <c r="I6225" t="s">
        <v>592</v>
      </c>
      <c r="J6225" t="s">
        <v>593</v>
      </c>
      <c r="K6225" t="s">
        <v>7</v>
      </c>
      <c r="L6225" t="s">
        <v>8</v>
      </c>
      <c r="M6225" t="s">
        <v>7</v>
      </c>
      <c r="N6225" t="s">
        <v>9</v>
      </c>
      <c r="O6225" t="s">
        <v>10</v>
      </c>
      <c r="P6225" s="83">
        <v>5</v>
      </c>
      <c r="Q6225">
        <v>4.33</v>
      </c>
      <c r="R6225">
        <v>0.66999999999999993</v>
      </c>
      <c r="S6225" s="10">
        <v>0.86599999999999999</v>
      </c>
    </row>
    <row r="6226" spans="1:19">
      <c r="A6226" s="83">
        <v>2021</v>
      </c>
      <c r="B6226" t="s">
        <v>1799</v>
      </c>
      <c r="C6226" t="s">
        <v>172</v>
      </c>
      <c r="D6226" t="s">
        <v>350</v>
      </c>
      <c r="E6226" t="s">
        <v>1811</v>
      </c>
      <c r="F6226" t="s">
        <v>149</v>
      </c>
      <c r="G6226" t="s">
        <v>1812</v>
      </c>
      <c r="H6226" t="s">
        <v>1813</v>
      </c>
      <c r="I6226" t="s">
        <v>592</v>
      </c>
      <c r="J6226" t="s">
        <v>593</v>
      </c>
      <c r="K6226" t="s">
        <v>7</v>
      </c>
      <c r="L6226" t="s">
        <v>8</v>
      </c>
      <c r="M6226" t="s">
        <v>7</v>
      </c>
      <c r="N6226" t="s">
        <v>9</v>
      </c>
      <c r="O6226" t="s">
        <v>10</v>
      </c>
      <c r="P6226" s="83">
        <v>4</v>
      </c>
      <c r="Q6226">
        <v>3</v>
      </c>
      <c r="R6226">
        <v>1</v>
      </c>
      <c r="S6226" s="10">
        <v>0.75</v>
      </c>
    </row>
    <row r="6227" spans="1:19">
      <c r="A6227" s="100" t="s">
        <v>1739</v>
      </c>
      <c r="B6227" s="66" t="s">
        <v>1929</v>
      </c>
      <c r="C6227" s="66"/>
      <c r="E6227" s="39"/>
      <c r="F6227" s="39"/>
      <c r="G6227" s="39"/>
      <c r="H6227" s="39"/>
      <c r="I6227" s="39"/>
      <c r="K6227" s="39"/>
      <c r="L6227" s="39"/>
      <c r="M6227" s="39"/>
      <c r="N6227" s="39"/>
      <c r="P6227" s="83"/>
      <c r="Q6227" s="39"/>
      <c r="R6227" s="39"/>
      <c r="S6227" s="104"/>
    </row>
    <row r="6228" spans="1:19">
      <c r="A6228" s="83">
        <v>2021</v>
      </c>
      <c r="B6228" t="s">
        <v>1799</v>
      </c>
      <c r="C6228" t="s">
        <v>172</v>
      </c>
      <c r="D6228" t="s">
        <v>350</v>
      </c>
      <c r="E6228" t="s">
        <v>2</v>
      </c>
      <c r="F6228" t="s">
        <v>1800</v>
      </c>
      <c r="G6228" t="s">
        <v>1801</v>
      </c>
      <c r="H6228" t="s">
        <v>673</v>
      </c>
      <c r="I6228" t="s">
        <v>674</v>
      </c>
      <c r="J6228" t="s">
        <v>593</v>
      </c>
      <c r="K6228" t="s">
        <v>40</v>
      </c>
      <c r="L6228" t="s">
        <v>8</v>
      </c>
      <c r="M6228" t="s">
        <v>8</v>
      </c>
      <c r="N6228" t="s">
        <v>8</v>
      </c>
      <c r="O6228" t="s">
        <v>128</v>
      </c>
      <c r="P6228" s="83">
        <v>1</v>
      </c>
      <c r="Q6228">
        <v>1</v>
      </c>
      <c r="R6228">
        <v>0</v>
      </c>
      <c r="S6228" s="10">
        <v>1</v>
      </c>
    </row>
    <row r="6229" spans="1:19">
      <c r="A6229" s="83">
        <v>2021</v>
      </c>
      <c r="B6229" t="s">
        <v>1799</v>
      </c>
      <c r="C6229" t="s">
        <v>172</v>
      </c>
      <c r="D6229" t="s">
        <v>350</v>
      </c>
      <c r="E6229" t="s">
        <v>2</v>
      </c>
      <c r="F6229" t="s">
        <v>1802</v>
      </c>
      <c r="G6229" t="s">
        <v>1803</v>
      </c>
      <c r="H6229" t="s">
        <v>673</v>
      </c>
      <c r="I6229" t="s">
        <v>674</v>
      </c>
      <c r="J6229" t="s">
        <v>593</v>
      </c>
      <c r="K6229" t="s">
        <v>40</v>
      </c>
      <c r="L6229" t="s">
        <v>8</v>
      </c>
      <c r="M6229" t="s">
        <v>8</v>
      </c>
      <c r="N6229" t="s">
        <v>8</v>
      </c>
      <c r="O6229" t="s">
        <v>128</v>
      </c>
      <c r="P6229" s="83">
        <v>1</v>
      </c>
      <c r="Q6229">
        <v>1</v>
      </c>
      <c r="R6229">
        <v>0</v>
      </c>
      <c r="S6229" s="10">
        <v>1</v>
      </c>
    </row>
    <row r="6230" spans="1:19">
      <c r="A6230" s="83">
        <v>2021</v>
      </c>
      <c r="B6230" t="s">
        <v>1799</v>
      </c>
      <c r="C6230" t="s">
        <v>172</v>
      </c>
      <c r="D6230" t="s">
        <v>350</v>
      </c>
      <c r="E6230" t="s">
        <v>1808</v>
      </c>
      <c r="F6230" t="s">
        <v>149</v>
      </c>
      <c r="G6230" t="s">
        <v>1809</v>
      </c>
      <c r="H6230" t="s">
        <v>1810</v>
      </c>
      <c r="I6230" t="s">
        <v>592</v>
      </c>
      <c r="J6230" t="s">
        <v>593</v>
      </c>
      <c r="K6230" t="s">
        <v>40</v>
      </c>
      <c r="L6230" t="s">
        <v>8</v>
      </c>
      <c r="M6230" t="s">
        <v>8</v>
      </c>
      <c r="N6230" t="s">
        <v>38</v>
      </c>
      <c r="O6230" t="s">
        <v>801</v>
      </c>
      <c r="P6230" s="83">
        <v>1</v>
      </c>
      <c r="Q6230">
        <v>1</v>
      </c>
      <c r="R6230">
        <v>0</v>
      </c>
      <c r="S6230" s="10">
        <v>1</v>
      </c>
    </row>
    <row r="6231" spans="1:19">
      <c r="A6231" s="83">
        <v>2021</v>
      </c>
      <c r="B6231" t="s">
        <v>1799</v>
      </c>
      <c r="C6231" t="s">
        <v>172</v>
      </c>
      <c r="D6231" t="s">
        <v>350</v>
      </c>
      <c r="E6231" t="s">
        <v>1811</v>
      </c>
      <c r="F6231" t="s">
        <v>149</v>
      </c>
      <c r="G6231" t="s">
        <v>1812</v>
      </c>
      <c r="H6231" t="s">
        <v>1813</v>
      </c>
      <c r="I6231" t="s">
        <v>592</v>
      </c>
      <c r="J6231" t="s">
        <v>593</v>
      </c>
      <c r="K6231" t="s">
        <v>40</v>
      </c>
      <c r="L6231" t="s">
        <v>8</v>
      </c>
      <c r="M6231" t="s">
        <v>8</v>
      </c>
      <c r="N6231" t="s">
        <v>38</v>
      </c>
      <c r="O6231" t="s">
        <v>801</v>
      </c>
      <c r="P6231" s="83">
        <v>1</v>
      </c>
      <c r="Q6231">
        <v>1</v>
      </c>
      <c r="R6231">
        <v>0</v>
      </c>
      <c r="S6231" s="10">
        <v>1</v>
      </c>
    </row>
    <row r="6232" spans="1:19">
      <c r="A6232" s="83">
        <v>2021</v>
      </c>
      <c r="B6232" t="s">
        <v>1799</v>
      </c>
      <c r="C6232" t="s">
        <v>172</v>
      </c>
      <c r="D6232" t="s">
        <v>350</v>
      </c>
      <c r="E6232" t="s">
        <v>1814</v>
      </c>
      <c r="F6232" t="s">
        <v>149</v>
      </c>
      <c r="G6232" t="s">
        <v>1815</v>
      </c>
      <c r="H6232" t="s">
        <v>1816</v>
      </c>
      <c r="I6232" t="s">
        <v>592</v>
      </c>
      <c r="J6232" t="s">
        <v>593</v>
      </c>
      <c r="K6232" t="s">
        <v>40</v>
      </c>
      <c r="L6232" t="s">
        <v>8</v>
      </c>
      <c r="M6232" t="s">
        <v>8</v>
      </c>
      <c r="N6232" t="s">
        <v>38</v>
      </c>
      <c r="O6232" t="s">
        <v>801</v>
      </c>
      <c r="P6232" s="83">
        <v>1</v>
      </c>
      <c r="Q6232">
        <v>1</v>
      </c>
      <c r="R6232">
        <v>0</v>
      </c>
      <c r="S6232" s="10">
        <v>1</v>
      </c>
    </row>
    <row r="6233" spans="1:19">
      <c r="A6233" s="83">
        <v>2021</v>
      </c>
      <c r="B6233" t="s">
        <v>1799</v>
      </c>
      <c r="C6233" t="s">
        <v>172</v>
      </c>
      <c r="D6233" t="s">
        <v>350</v>
      </c>
      <c r="E6233" t="s">
        <v>2</v>
      </c>
      <c r="F6233" t="s">
        <v>1802</v>
      </c>
      <c r="G6233" t="s">
        <v>1803</v>
      </c>
      <c r="H6233" t="s">
        <v>673</v>
      </c>
      <c r="I6233" t="s">
        <v>674</v>
      </c>
      <c r="J6233" t="s">
        <v>593</v>
      </c>
      <c r="K6233" t="s">
        <v>40</v>
      </c>
      <c r="L6233" t="s">
        <v>8</v>
      </c>
      <c r="M6233" t="s">
        <v>8</v>
      </c>
      <c r="N6233" t="s">
        <v>201</v>
      </c>
      <c r="O6233" t="s">
        <v>315</v>
      </c>
      <c r="P6233" s="83">
        <v>1</v>
      </c>
      <c r="Q6233">
        <v>1</v>
      </c>
      <c r="R6233">
        <v>0</v>
      </c>
      <c r="S6233" s="10">
        <v>1</v>
      </c>
    </row>
    <row r="6234" spans="1:19">
      <c r="A6234" s="83">
        <v>2021</v>
      </c>
      <c r="B6234" t="s">
        <v>1799</v>
      </c>
      <c r="C6234" t="s">
        <v>172</v>
      </c>
      <c r="D6234" t="s">
        <v>350</v>
      </c>
      <c r="E6234" t="s">
        <v>2</v>
      </c>
      <c r="F6234" t="s">
        <v>1820</v>
      </c>
      <c r="G6234" t="s">
        <v>1821</v>
      </c>
      <c r="H6234" t="s">
        <v>1822</v>
      </c>
      <c r="I6234" t="s">
        <v>674</v>
      </c>
      <c r="J6234" t="s">
        <v>593</v>
      </c>
      <c r="K6234" t="s">
        <v>40</v>
      </c>
      <c r="L6234" t="s">
        <v>8</v>
      </c>
      <c r="M6234" t="s">
        <v>8</v>
      </c>
      <c r="N6234" t="s">
        <v>213</v>
      </c>
      <c r="O6234" t="s">
        <v>378</v>
      </c>
      <c r="P6234" s="83">
        <v>1</v>
      </c>
      <c r="Q6234">
        <v>1</v>
      </c>
      <c r="R6234">
        <v>0</v>
      </c>
      <c r="S6234" s="10">
        <v>1</v>
      </c>
    </row>
    <row r="6235" spans="1:19">
      <c r="A6235" s="83">
        <v>2021</v>
      </c>
      <c r="B6235" t="s">
        <v>1799</v>
      </c>
      <c r="C6235" t="s">
        <v>172</v>
      </c>
      <c r="D6235" t="s">
        <v>350</v>
      </c>
      <c r="E6235" t="s">
        <v>2</v>
      </c>
      <c r="F6235" t="s">
        <v>1802</v>
      </c>
      <c r="G6235" t="s">
        <v>1803</v>
      </c>
      <c r="H6235" t="s">
        <v>673</v>
      </c>
      <c r="I6235" t="s">
        <v>674</v>
      </c>
      <c r="J6235" t="s">
        <v>593</v>
      </c>
      <c r="K6235" t="s">
        <v>40</v>
      </c>
      <c r="L6235" t="s">
        <v>8</v>
      </c>
      <c r="M6235" t="s">
        <v>8</v>
      </c>
      <c r="N6235" t="s">
        <v>213</v>
      </c>
      <c r="O6235" t="s">
        <v>378</v>
      </c>
      <c r="P6235" s="83">
        <v>1</v>
      </c>
      <c r="Q6235">
        <v>1</v>
      </c>
      <c r="R6235">
        <v>0</v>
      </c>
      <c r="S6235" s="10">
        <v>1</v>
      </c>
    </row>
    <row r="6236" spans="1:19">
      <c r="A6236" s="83">
        <v>2021</v>
      </c>
      <c r="B6236" t="s">
        <v>1799</v>
      </c>
      <c r="C6236" t="s">
        <v>172</v>
      </c>
      <c r="D6236" t="s">
        <v>350</v>
      </c>
      <c r="E6236" t="s">
        <v>2</v>
      </c>
      <c r="F6236" t="s">
        <v>1823</v>
      </c>
      <c r="G6236" t="s">
        <v>1824</v>
      </c>
      <c r="H6236" t="s">
        <v>1825</v>
      </c>
      <c r="I6236" t="s">
        <v>674</v>
      </c>
      <c r="J6236" t="s">
        <v>593</v>
      </c>
      <c r="K6236" t="s">
        <v>40</v>
      </c>
      <c r="L6236" t="s">
        <v>8</v>
      </c>
      <c r="M6236" t="s">
        <v>8</v>
      </c>
      <c r="N6236" t="s">
        <v>213</v>
      </c>
      <c r="O6236" t="s">
        <v>378</v>
      </c>
      <c r="P6236" s="83">
        <v>4</v>
      </c>
      <c r="Q6236">
        <v>4</v>
      </c>
      <c r="R6236">
        <v>0</v>
      </c>
      <c r="S6236" s="10">
        <v>1</v>
      </c>
    </row>
    <row r="6237" spans="1:19">
      <c r="A6237" s="83">
        <v>2021</v>
      </c>
      <c r="B6237" t="s">
        <v>1799</v>
      </c>
      <c r="C6237" t="s">
        <v>172</v>
      </c>
      <c r="D6237" t="s">
        <v>350</v>
      </c>
      <c r="E6237" t="s">
        <v>2</v>
      </c>
      <c r="F6237" t="s">
        <v>1826</v>
      </c>
      <c r="G6237" t="s">
        <v>1827</v>
      </c>
      <c r="H6237" t="s">
        <v>1828</v>
      </c>
      <c r="I6237" t="s">
        <v>674</v>
      </c>
      <c r="J6237" t="s">
        <v>593</v>
      </c>
      <c r="K6237" t="s">
        <v>40</v>
      </c>
      <c r="L6237" t="s">
        <v>8</v>
      </c>
      <c r="M6237" t="s">
        <v>8</v>
      </c>
      <c r="N6237" t="s">
        <v>213</v>
      </c>
      <c r="O6237" t="s">
        <v>378</v>
      </c>
      <c r="P6237" s="83">
        <v>1</v>
      </c>
      <c r="Q6237">
        <v>1</v>
      </c>
      <c r="R6237">
        <v>0</v>
      </c>
      <c r="S6237" s="10">
        <v>1</v>
      </c>
    </row>
    <row r="6238" spans="1:19">
      <c r="A6238" s="83">
        <v>2021</v>
      </c>
      <c r="B6238" t="s">
        <v>1799</v>
      </c>
      <c r="C6238" t="s">
        <v>172</v>
      </c>
      <c r="D6238" t="s">
        <v>350</v>
      </c>
      <c r="E6238" t="s">
        <v>2</v>
      </c>
      <c r="F6238" t="s">
        <v>1829</v>
      </c>
      <c r="G6238" t="s">
        <v>1830</v>
      </c>
      <c r="H6238" t="s">
        <v>1831</v>
      </c>
      <c r="I6238" t="s">
        <v>674</v>
      </c>
      <c r="J6238" t="s">
        <v>593</v>
      </c>
      <c r="K6238" t="s">
        <v>40</v>
      </c>
      <c r="L6238" t="s">
        <v>8</v>
      </c>
      <c r="M6238" t="s">
        <v>8</v>
      </c>
      <c r="N6238" t="s">
        <v>213</v>
      </c>
      <c r="O6238" t="s">
        <v>378</v>
      </c>
      <c r="P6238" s="83">
        <v>1</v>
      </c>
      <c r="Q6238">
        <v>1</v>
      </c>
      <c r="R6238">
        <v>0</v>
      </c>
      <c r="S6238" s="10">
        <v>1</v>
      </c>
    </row>
    <row r="6239" spans="1:19">
      <c r="A6239" s="83">
        <v>2021</v>
      </c>
      <c r="B6239" t="s">
        <v>1799</v>
      </c>
      <c r="C6239" t="s">
        <v>172</v>
      </c>
      <c r="D6239" t="s">
        <v>350</v>
      </c>
      <c r="E6239" t="s">
        <v>2</v>
      </c>
      <c r="F6239" t="s">
        <v>1835</v>
      </c>
      <c r="G6239" t="s">
        <v>1836</v>
      </c>
      <c r="H6239" t="s">
        <v>1837</v>
      </c>
      <c r="I6239" t="s">
        <v>674</v>
      </c>
      <c r="J6239" t="s">
        <v>593</v>
      </c>
      <c r="K6239" t="s">
        <v>40</v>
      </c>
      <c r="L6239" t="s">
        <v>8</v>
      </c>
      <c r="M6239" t="s">
        <v>8</v>
      </c>
      <c r="N6239" t="s">
        <v>208</v>
      </c>
      <c r="O6239" t="s">
        <v>377</v>
      </c>
      <c r="P6239" s="83">
        <v>1</v>
      </c>
      <c r="Q6239">
        <v>1</v>
      </c>
      <c r="R6239">
        <v>0</v>
      </c>
      <c r="S6239" s="10">
        <v>1</v>
      </c>
    </row>
    <row r="6240" spans="1:19">
      <c r="A6240" s="83">
        <v>2021</v>
      </c>
      <c r="B6240" t="s">
        <v>1799</v>
      </c>
      <c r="C6240" t="s">
        <v>172</v>
      </c>
      <c r="D6240" t="s">
        <v>350</v>
      </c>
      <c r="E6240" t="s">
        <v>2</v>
      </c>
      <c r="F6240" t="s">
        <v>1838</v>
      </c>
      <c r="G6240" t="s">
        <v>1839</v>
      </c>
      <c r="H6240" t="s">
        <v>1840</v>
      </c>
      <c r="I6240" t="s">
        <v>674</v>
      </c>
      <c r="J6240" t="s">
        <v>593</v>
      </c>
      <c r="K6240" t="s">
        <v>40</v>
      </c>
      <c r="L6240" t="s">
        <v>8</v>
      </c>
      <c r="M6240" t="s">
        <v>8</v>
      </c>
      <c r="N6240" t="s">
        <v>208</v>
      </c>
      <c r="O6240" t="s">
        <v>377</v>
      </c>
      <c r="P6240" s="83">
        <v>1</v>
      </c>
      <c r="Q6240">
        <v>1</v>
      </c>
      <c r="R6240">
        <v>0</v>
      </c>
      <c r="S6240" s="10">
        <v>1</v>
      </c>
    </row>
    <row r="6241" spans="1:19">
      <c r="A6241" s="83">
        <v>2021</v>
      </c>
      <c r="B6241" t="s">
        <v>1799</v>
      </c>
      <c r="C6241" t="s">
        <v>172</v>
      </c>
      <c r="D6241" t="s">
        <v>350</v>
      </c>
      <c r="E6241" t="s">
        <v>2</v>
      </c>
      <c r="F6241" t="s">
        <v>1847</v>
      </c>
      <c r="G6241" t="s">
        <v>1848</v>
      </c>
      <c r="H6241" t="s">
        <v>1849</v>
      </c>
      <c r="I6241" t="s">
        <v>674</v>
      </c>
      <c r="J6241" t="s">
        <v>593</v>
      </c>
      <c r="K6241" t="s">
        <v>40</v>
      </c>
      <c r="L6241" t="s">
        <v>8</v>
      </c>
      <c r="M6241" t="s">
        <v>8</v>
      </c>
      <c r="N6241" t="s">
        <v>208</v>
      </c>
      <c r="O6241" t="s">
        <v>377</v>
      </c>
      <c r="P6241" s="83">
        <v>1</v>
      </c>
      <c r="Q6241">
        <v>1</v>
      </c>
      <c r="R6241">
        <v>0</v>
      </c>
      <c r="S6241" s="10">
        <v>1</v>
      </c>
    </row>
    <row r="6242" spans="1:19">
      <c r="A6242" s="83">
        <v>2021</v>
      </c>
      <c r="B6242" t="s">
        <v>1799</v>
      </c>
      <c r="C6242" t="s">
        <v>172</v>
      </c>
      <c r="D6242" t="s">
        <v>350</v>
      </c>
      <c r="E6242" t="s">
        <v>2</v>
      </c>
      <c r="F6242" t="s">
        <v>1850</v>
      </c>
      <c r="G6242" t="s">
        <v>1851</v>
      </c>
      <c r="H6242" t="s">
        <v>1852</v>
      </c>
      <c r="I6242" t="s">
        <v>674</v>
      </c>
      <c r="J6242" t="s">
        <v>593</v>
      </c>
      <c r="K6242" t="s">
        <v>40</v>
      </c>
      <c r="L6242" t="s">
        <v>8</v>
      </c>
      <c r="M6242" t="s">
        <v>8</v>
      </c>
      <c r="N6242" t="s">
        <v>208</v>
      </c>
      <c r="O6242" t="s">
        <v>377</v>
      </c>
      <c r="P6242" s="83">
        <v>1</v>
      </c>
      <c r="Q6242">
        <v>1</v>
      </c>
      <c r="R6242">
        <v>0</v>
      </c>
      <c r="S6242" s="10">
        <v>1</v>
      </c>
    </row>
    <row r="6243" spans="1:19">
      <c r="A6243" s="83">
        <v>2021</v>
      </c>
      <c r="B6243" t="s">
        <v>1799</v>
      </c>
      <c r="C6243" t="s">
        <v>172</v>
      </c>
      <c r="D6243" t="s">
        <v>350</v>
      </c>
      <c r="E6243" t="s">
        <v>2</v>
      </c>
      <c r="F6243" t="s">
        <v>1856</v>
      </c>
      <c r="G6243" t="s">
        <v>1857</v>
      </c>
      <c r="H6243" t="s">
        <v>1858</v>
      </c>
      <c r="I6243" t="s">
        <v>674</v>
      </c>
      <c r="J6243" t="s">
        <v>593</v>
      </c>
      <c r="K6243" t="s">
        <v>40</v>
      </c>
      <c r="L6243" t="s">
        <v>8</v>
      </c>
      <c r="M6243" t="s">
        <v>8</v>
      </c>
      <c r="N6243" t="s">
        <v>208</v>
      </c>
      <c r="O6243" t="s">
        <v>377</v>
      </c>
      <c r="P6243" s="83">
        <v>1</v>
      </c>
      <c r="Q6243">
        <v>1</v>
      </c>
      <c r="R6243">
        <v>0</v>
      </c>
      <c r="S6243" s="10">
        <v>1</v>
      </c>
    </row>
    <row r="6244" spans="1:19">
      <c r="A6244" s="83">
        <v>2021</v>
      </c>
      <c r="B6244" t="s">
        <v>1799</v>
      </c>
      <c r="C6244" t="s">
        <v>172</v>
      </c>
      <c r="D6244" t="s">
        <v>350</v>
      </c>
      <c r="E6244" t="s">
        <v>2</v>
      </c>
      <c r="F6244" t="s">
        <v>1862</v>
      </c>
      <c r="G6244" t="s">
        <v>1863</v>
      </c>
      <c r="H6244" t="s">
        <v>1864</v>
      </c>
      <c r="I6244" t="s">
        <v>674</v>
      </c>
      <c r="J6244" t="s">
        <v>593</v>
      </c>
      <c r="K6244" t="s">
        <v>40</v>
      </c>
      <c r="L6244" t="s">
        <v>8</v>
      </c>
      <c r="M6244" t="s">
        <v>8</v>
      </c>
      <c r="N6244" t="s">
        <v>208</v>
      </c>
      <c r="O6244" t="s">
        <v>377</v>
      </c>
      <c r="P6244" s="83">
        <v>1</v>
      </c>
      <c r="Q6244">
        <v>1</v>
      </c>
      <c r="R6244">
        <v>0</v>
      </c>
      <c r="S6244" s="10">
        <v>1</v>
      </c>
    </row>
    <row r="6245" spans="1:19">
      <c r="A6245" s="83">
        <v>2021</v>
      </c>
      <c r="B6245" t="s">
        <v>1799</v>
      </c>
      <c r="C6245" t="s">
        <v>172</v>
      </c>
      <c r="D6245" t="s">
        <v>350</v>
      </c>
      <c r="E6245" t="s">
        <v>2</v>
      </c>
      <c r="F6245" t="s">
        <v>1865</v>
      </c>
      <c r="G6245" t="s">
        <v>1866</v>
      </c>
      <c r="H6245" t="s">
        <v>1867</v>
      </c>
      <c r="I6245" t="s">
        <v>674</v>
      </c>
      <c r="J6245" t="s">
        <v>593</v>
      </c>
      <c r="K6245" t="s">
        <v>40</v>
      </c>
      <c r="L6245" t="s">
        <v>8</v>
      </c>
      <c r="M6245" t="s">
        <v>8</v>
      </c>
      <c r="N6245" t="s">
        <v>208</v>
      </c>
      <c r="O6245" t="s">
        <v>377</v>
      </c>
      <c r="P6245" s="83">
        <v>1</v>
      </c>
      <c r="Q6245">
        <v>1</v>
      </c>
      <c r="R6245">
        <v>0</v>
      </c>
      <c r="S6245" s="10">
        <v>1</v>
      </c>
    </row>
    <row r="6246" spans="1:19">
      <c r="A6246" s="83">
        <v>2021</v>
      </c>
      <c r="B6246" t="s">
        <v>1799</v>
      </c>
      <c r="C6246" t="s">
        <v>172</v>
      </c>
      <c r="D6246" t="s">
        <v>350</v>
      </c>
      <c r="E6246" t="s">
        <v>2</v>
      </c>
      <c r="F6246" t="s">
        <v>1826</v>
      </c>
      <c r="G6246" t="s">
        <v>1827</v>
      </c>
      <c r="H6246" t="s">
        <v>1828</v>
      </c>
      <c r="I6246" t="s">
        <v>674</v>
      </c>
      <c r="J6246" t="s">
        <v>593</v>
      </c>
      <c r="K6246" t="s">
        <v>40</v>
      </c>
      <c r="L6246" t="s">
        <v>8</v>
      </c>
      <c r="M6246" t="s">
        <v>8</v>
      </c>
      <c r="N6246" t="s">
        <v>208</v>
      </c>
      <c r="O6246" t="s">
        <v>377</v>
      </c>
      <c r="P6246" s="83">
        <v>1</v>
      </c>
      <c r="Q6246">
        <v>1</v>
      </c>
      <c r="R6246">
        <v>0</v>
      </c>
      <c r="S6246" s="10">
        <v>1</v>
      </c>
    </row>
    <row r="6247" spans="1:19">
      <c r="A6247" s="83">
        <v>2021</v>
      </c>
      <c r="B6247" t="s">
        <v>1799</v>
      </c>
      <c r="C6247" t="s">
        <v>172</v>
      </c>
      <c r="D6247" t="s">
        <v>350</v>
      </c>
      <c r="E6247" t="s">
        <v>2</v>
      </c>
      <c r="F6247" t="s">
        <v>1829</v>
      </c>
      <c r="G6247" t="s">
        <v>1830</v>
      </c>
      <c r="H6247" t="s">
        <v>1831</v>
      </c>
      <c r="I6247" t="s">
        <v>674</v>
      </c>
      <c r="J6247" t="s">
        <v>593</v>
      </c>
      <c r="K6247" t="s">
        <v>40</v>
      </c>
      <c r="L6247" t="s">
        <v>8</v>
      </c>
      <c r="M6247" t="s">
        <v>8</v>
      </c>
      <c r="N6247" t="s">
        <v>208</v>
      </c>
      <c r="O6247" t="s">
        <v>377</v>
      </c>
      <c r="P6247" s="83">
        <v>1</v>
      </c>
      <c r="Q6247">
        <v>1</v>
      </c>
      <c r="R6247">
        <v>0</v>
      </c>
      <c r="S6247" s="10">
        <v>1</v>
      </c>
    </row>
    <row r="6248" spans="1:19">
      <c r="A6248" s="83">
        <v>2021</v>
      </c>
      <c r="B6248" t="s">
        <v>1799</v>
      </c>
      <c r="C6248" t="s">
        <v>172</v>
      </c>
      <c r="D6248" t="s">
        <v>350</v>
      </c>
      <c r="E6248" t="s">
        <v>2</v>
      </c>
      <c r="F6248" t="s">
        <v>1802</v>
      </c>
      <c r="G6248" t="s">
        <v>1803</v>
      </c>
      <c r="H6248" t="s">
        <v>673</v>
      </c>
      <c r="I6248" t="s">
        <v>674</v>
      </c>
      <c r="J6248" t="s">
        <v>593</v>
      </c>
      <c r="K6248" t="s">
        <v>40</v>
      </c>
      <c r="L6248" t="s">
        <v>8</v>
      </c>
      <c r="M6248" t="s">
        <v>38</v>
      </c>
      <c r="N6248" t="s">
        <v>8</v>
      </c>
      <c r="O6248" t="s">
        <v>314</v>
      </c>
      <c r="P6248" s="83">
        <v>1</v>
      </c>
      <c r="Q6248">
        <v>1</v>
      </c>
      <c r="R6248">
        <v>0</v>
      </c>
      <c r="S6248" s="10">
        <v>1</v>
      </c>
    </row>
    <row r="6249" spans="1:19">
      <c r="A6249" s="83">
        <v>2021</v>
      </c>
      <c r="B6249" t="s">
        <v>1799</v>
      </c>
      <c r="C6249" t="s">
        <v>172</v>
      </c>
      <c r="D6249" t="s">
        <v>350</v>
      </c>
      <c r="E6249" t="s">
        <v>2</v>
      </c>
      <c r="F6249" t="s">
        <v>1823</v>
      </c>
      <c r="G6249" t="s">
        <v>1824</v>
      </c>
      <c r="H6249" t="s">
        <v>1825</v>
      </c>
      <c r="I6249" t="s">
        <v>674</v>
      </c>
      <c r="J6249" t="s">
        <v>593</v>
      </c>
      <c r="K6249" t="s">
        <v>40</v>
      </c>
      <c r="L6249" t="s">
        <v>8</v>
      </c>
      <c r="M6249" t="s">
        <v>38</v>
      </c>
      <c r="N6249" t="s">
        <v>8</v>
      </c>
      <c r="O6249" t="s">
        <v>314</v>
      </c>
      <c r="P6249" s="83">
        <v>4</v>
      </c>
      <c r="Q6249">
        <v>4</v>
      </c>
      <c r="R6249">
        <v>0</v>
      </c>
      <c r="S6249" s="10">
        <v>1</v>
      </c>
    </row>
    <row r="6250" spans="1:19">
      <c r="A6250" s="83">
        <v>2021</v>
      </c>
      <c r="B6250" t="s">
        <v>1799</v>
      </c>
      <c r="C6250" t="s">
        <v>172</v>
      </c>
      <c r="D6250" t="s">
        <v>350</v>
      </c>
      <c r="E6250" t="s">
        <v>2</v>
      </c>
      <c r="F6250" t="s">
        <v>1835</v>
      </c>
      <c r="G6250" t="s">
        <v>1836</v>
      </c>
      <c r="H6250" t="s">
        <v>1837</v>
      </c>
      <c r="I6250" t="s">
        <v>674</v>
      </c>
      <c r="J6250" t="s">
        <v>593</v>
      </c>
      <c r="K6250" t="s">
        <v>40</v>
      </c>
      <c r="L6250" t="s">
        <v>8</v>
      </c>
      <c r="M6250" t="s">
        <v>38</v>
      </c>
      <c r="N6250" t="s">
        <v>8</v>
      </c>
      <c r="O6250" t="s">
        <v>314</v>
      </c>
      <c r="P6250" s="83">
        <v>1</v>
      </c>
      <c r="Q6250">
        <v>1</v>
      </c>
      <c r="R6250">
        <v>0</v>
      </c>
      <c r="S6250" s="10">
        <v>1</v>
      </c>
    </row>
    <row r="6251" spans="1:19">
      <c r="A6251" s="83">
        <v>2021</v>
      </c>
      <c r="B6251" t="s">
        <v>1799</v>
      </c>
      <c r="C6251" t="s">
        <v>172</v>
      </c>
      <c r="D6251" t="s">
        <v>350</v>
      </c>
      <c r="E6251" t="s">
        <v>2</v>
      </c>
      <c r="F6251" t="s">
        <v>1838</v>
      </c>
      <c r="G6251" t="s">
        <v>1839</v>
      </c>
      <c r="H6251" t="s">
        <v>1840</v>
      </c>
      <c r="I6251" t="s">
        <v>674</v>
      </c>
      <c r="J6251" t="s">
        <v>593</v>
      </c>
      <c r="K6251" t="s">
        <v>40</v>
      </c>
      <c r="L6251" t="s">
        <v>8</v>
      </c>
      <c r="M6251" t="s">
        <v>38</v>
      </c>
      <c r="N6251" t="s">
        <v>8</v>
      </c>
      <c r="O6251" t="s">
        <v>314</v>
      </c>
      <c r="P6251" s="83">
        <v>1</v>
      </c>
      <c r="Q6251">
        <v>1</v>
      </c>
      <c r="R6251">
        <v>0</v>
      </c>
      <c r="S6251" s="10">
        <v>1</v>
      </c>
    </row>
    <row r="6252" spans="1:19">
      <c r="A6252" s="83">
        <v>2021</v>
      </c>
      <c r="B6252" t="s">
        <v>1799</v>
      </c>
      <c r="C6252" t="s">
        <v>172</v>
      </c>
      <c r="D6252" t="s">
        <v>350</v>
      </c>
      <c r="E6252" t="s">
        <v>2</v>
      </c>
      <c r="F6252" t="s">
        <v>1841</v>
      </c>
      <c r="G6252" t="s">
        <v>1842</v>
      </c>
      <c r="H6252" t="s">
        <v>1843</v>
      </c>
      <c r="I6252" t="s">
        <v>674</v>
      </c>
      <c r="J6252" t="s">
        <v>593</v>
      </c>
      <c r="K6252" t="s">
        <v>40</v>
      </c>
      <c r="L6252" t="s">
        <v>8</v>
      </c>
      <c r="M6252" t="s">
        <v>38</v>
      </c>
      <c r="N6252" t="s">
        <v>8</v>
      </c>
      <c r="O6252" t="s">
        <v>314</v>
      </c>
      <c r="P6252" s="83">
        <v>1</v>
      </c>
      <c r="Q6252">
        <v>1</v>
      </c>
      <c r="R6252">
        <v>0</v>
      </c>
      <c r="S6252" s="10">
        <v>1</v>
      </c>
    </row>
    <row r="6253" spans="1:19">
      <c r="A6253" s="83">
        <v>2021</v>
      </c>
      <c r="B6253" t="s">
        <v>1799</v>
      </c>
      <c r="C6253" t="s">
        <v>172</v>
      </c>
      <c r="D6253" t="s">
        <v>350</v>
      </c>
      <c r="E6253" t="s">
        <v>2</v>
      </c>
      <c r="F6253" t="s">
        <v>1847</v>
      </c>
      <c r="G6253" t="s">
        <v>1848</v>
      </c>
      <c r="H6253" t="s">
        <v>1849</v>
      </c>
      <c r="I6253" t="s">
        <v>674</v>
      </c>
      <c r="J6253" t="s">
        <v>593</v>
      </c>
      <c r="K6253" t="s">
        <v>40</v>
      </c>
      <c r="L6253" t="s">
        <v>8</v>
      </c>
      <c r="M6253" t="s">
        <v>38</v>
      </c>
      <c r="N6253" t="s">
        <v>8</v>
      </c>
      <c r="O6253" t="s">
        <v>314</v>
      </c>
      <c r="P6253" s="83">
        <v>1</v>
      </c>
      <c r="Q6253">
        <v>1</v>
      </c>
      <c r="R6253">
        <v>0</v>
      </c>
      <c r="S6253" s="10">
        <v>1</v>
      </c>
    </row>
    <row r="6254" spans="1:19">
      <c r="A6254" s="83">
        <v>2021</v>
      </c>
      <c r="B6254" t="s">
        <v>1799</v>
      </c>
      <c r="C6254" t="s">
        <v>172</v>
      </c>
      <c r="D6254" t="s">
        <v>350</v>
      </c>
      <c r="E6254" t="s">
        <v>2</v>
      </c>
      <c r="F6254" t="s">
        <v>1850</v>
      </c>
      <c r="G6254" t="s">
        <v>1851</v>
      </c>
      <c r="H6254" t="s">
        <v>1852</v>
      </c>
      <c r="I6254" t="s">
        <v>674</v>
      </c>
      <c r="J6254" t="s">
        <v>593</v>
      </c>
      <c r="K6254" t="s">
        <v>40</v>
      </c>
      <c r="L6254" t="s">
        <v>8</v>
      </c>
      <c r="M6254" t="s">
        <v>38</v>
      </c>
      <c r="N6254" t="s">
        <v>8</v>
      </c>
      <c r="O6254" t="s">
        <v>314</v>
      </c>
      <c r="P6254" s="83">
        <v>1</v>
      </c>
      <c r="Q6254">
        <v>1</v>
      </c>
      <c r="R6254">
        <v>0</v>
      </c>
      <c r="S6254" s="10">
        <v>1</v>
      </c>
    </row>
    <row r="6255" spans="1:19">
      <c r="A6255" s="83">
        <v>2021</v>
      </c>
      <c r="B6255" t="s">
        <v>1799</v>
      </c>
      <c r="C6255" t="s">
        <v>172</v>
      </c>
      <c r="D6255" t="s">
        <v>350</v>
      </c>
      <c r="E6255" t="s">
        <v>2</v>
      </c>
      <c r="F6255" t="s">
        <v>1856</v>
      </c>
      <c r="G6255" t="s">
        <v>1857</v>
      </c>
      <c r="H6255" t="s">
        <v>1858</v>
      </c>
      <c r="I6255" t="s">
        <v>674</v>
      </c>
      <c r="J6255" t="s">
        <v>593</v>
      </c>
      <c r="K6255" t="s">
        <v>40</v>
      </c>
      <c r="L6255" t="s">
        <v>8</v>
      </c>
      <c r="M6255" t="s">
        <v>38</v>
      </c>
      <c r="N6255" t="s">
        <v>8</v>
      </c>
      <c r="O6255" t="s">
        <v>314</v>
      </c>
      <c r="P6255" s="83">
        <v>1</v>
      </c>
      <c r="Q6255">
        <v>1</v>
      </c>
      <c r="R6255">
        <v>0</v>
      </c>
      <c r="S6255" s="10">
        <v>1</v>
      </c>
    </row>
    <row r="6256" spans="1:19">
      <c r="A6256" s="83">
        <v>2021</v>
      </c>
      <c r="B6256" t="s">
        <v>1799</v>
      </c>
      <c r="C6256" t="s">
        <v>172</v>
      </c>
      <c r="D6256" t="s">
        <v>350</v>
      </c>
      <c r="E6256" t="s">
        <v>2</v>
      </c>
      <c r="F6256" t="s">
        <v>1865</v>
      </c>
      <c r="G6256" t="s">
        <v>1866</v>
      </c>
      <c r="H6256" t="s">
        <v>1867</v>
      </c>
      <c r="I6256" t="s">
        <v>674</v>
      </c>
      <c r="J6256" t="s">
        <v>593</v>
      </c>
      <c r="K6256" t="s">
        <v>40</v>
      </c>
      <c r="L6256" t="s">
        <v>8</v>
      </c>
      <c r="M6256" t="s">
        <v>38</v>
      </c>
      <c r="N6256" t="s">
        <v>8</v>
      </c>
      <c r="O6256" t="s">
        <v>314</v>
      </c>
      <c r="P6256" s="83">
        <v>1</v>
      </c>
      <c r="Q6256">
        <v>1</v>
      </c>
      <c r="R6256">
        <v>0</v>
      </c>
      <c r="S6256" s="10">
        <v>1</v>
      </c>
    </row>
    <row r="6257" spans="1:19">
      <c r="A6257" s="83">
        <v>2021</v>
      </c>
      <c r="B6257" t="s">
        <v>1799</v>
      </c>
      <c r="C6257" t="s">
        <v>172</v>
      </c>
      <c r="D6257" t="s">
        <v>350</v>
      </c>
      <c r="E6257" t="s">
        <v>2</v>
      </c>
      <c r="F6257" t="s">
        <v>1868</v>
      </c>
      <c r="G6257" t="s">
        <v>1869</v>
      </c>
      <c r="H6257" t="s">
        <v>1870</v>
      </c>
      <c r="I6257" t="s">
        <v>674</v>
      </c>
      <c r="J6257" t="s">
        <v>593</v>
      </c>
      <c r="K6257" t="s">
        <v>40</v>
      </c>
      <c r="L6257" t="s">
        <v>8</v>
      </c>
      <c r="M6257" t="s">
        <v>38</v>
      </c>
      <c r="N6257" t="s">
        <v>8</v>
      </c>
      <c r="O6257" t="s">
        <v>314</v>
      </c>
      <c r="P6257" s="83">
        <v>3</v>
      </c>
      <c r="Q6257">
        <v>3</v>
      </c>
      <c r="R6257">
        <v>0</v>
      </c>
      <c r="S6257" s="10">
        <v>1</v>
      </c>
    </row>
    <row r="6258" spans="1:19">
      <c r="A6258" s="83">
        <v>2021</v>
      </c>
      <c r="B6258" t="s">
        <v>1799</v>
      </c>
      <c r="C6258" t="s">
        <v>172</v>
      </c>
      <c r="D6258" t="s">
        <v>350</v>
      </c>
      <c r="E6258" t="s">
        <v>2</v>
      </c>
      <c r="F6258" t="s">
        <v>1871</v>
      </c>
      <c r="G6258" t="s">
        <v>1872</v>
      </c>
      <c r="H6258" t="s">
        <v>1873</v>
      </c>
      <c r="I6258" t="s">
        <v>674</v>
      </c>
      <c r="J6258" t="s">
        <v>593</v>
      </c>
      <c r="K6258" t="s">
        <v>40</v>
      </c>
      <c r="L6258" t="s">
        <v>8</v>
      </c>
      <c r="M6258" t="s">
        <v>38</v>
      </c>
      <c r="N6258" t="s">
        <v>8</v>
      </c>
      <c r="O6258" t="s">
        <v>314</v>
      </c>
      <c r="P6258" s="83">
        <v>4</v>
      </c>
      <c r="Q6258">
        <v>4</v>
      </c>
      <c r="R6258">
        <v>0</v>
      </c>
      <c r="S6258" s="10">
        <v>1</v>
      </c>
    </row>
    <row r="6259" spans="1:19">
      <c r="A6259" s="83">
        <v>2021</v>
      </c>
      <c r="B6259" t="s">
        <v>1799</v>
      </c>
      <c r="C6259" t="s">
        <v>172</v>
      </c>
      <c r="D6259" t="s">
        <v>350</v>
      </c>
      <c r="E6259" t="s">
        <v>2</v>
      </c>
      <c r="F6259" t="s">
        <v>1874</v>
      </c>
      <c r="G6259" t="s">
        <v>1875</v>
      </c>
      <c r="H6259" t="s">
        <v>1876</v>
      </c>
      <c r="I6259" t="s">
        <v>674</v>
      </c>
      <c r="J6259" t="s">
        <v>593</v>
      </c>
      <c r="K6259" t="s">
        <v>40</v>
      </c>
      <c r="L6259" t="s">
        <v>8</v>
      </c>
      <c r="M6259" t="s">
        <v>38</v>
      </c>
      <c r="N6259" t="s">
        <v>8</v>
      </c>
      <c r="O6259" t="s">
        <v>314</v>
      </c>
      <c r="P6259" s="83">
        <v>3</v>
      </c>
      <c r="Q6259">
        <v>3</v>
      </c>
      <c r="R6259">
        <v>0</v>
      </c>
      <c r="S6259" s="10">
        <v>1</v>
      </c>
    </row>
    <row r="6260" spans="1:19">
      <c r="A6260" s="83">
        <v>2021</v>
      </c>
      <c r="B6260" t="s">
        <v>1799</v>
      </c>
      <c r="C6260" t="s">
        <v>172</v>
      </c>
      <c r="D6260" t="s">
        <v>350</v>
      </c>
      <c r="E6260" t="s">
        <v>2</v>
      </c>
      <c r="F6260" t="s">
        <v>1880</v>
      </c>
      <c r="G6260" t="s">
        <v>1881</v>
      </c>
      <c r="H6260" t="s">
        <v>1882</v>
      </c>
      <c r="I6260" t="s">
        <v>674</v>
      </c>
      <c r="J6260" t="s">
        <v>593</v>
      </c>
      <c r="K6260" t="s">
        <v>40</v>
      </c>
      <c r="L6260" t="s">
        <v>8</v>
      </c>
      <c r="M6260" t="s">
        <v>38</v>
      </c>
      <c r="N6260" t="s">
        <v>8</v>
      </c>
      <c r="O6260" t="s">
        <v>314</v>
      </c>
      <c r="P6260" s="83">
        <v>6</v>
      </c>
      <c r="Q6260">
        <v>6</v>
      </c>
      <c r="R6260">
        <v>0</v>
      </c>
      <c r="S6260" s="10">
        <v>1</v>
      </c>
    </row>
    <row r="6261" spans="1:19">
      <c r="A6261" s="83">
        <v>2021</v>
      </c>
      <c r="B6261" t="s">
        <v>1799</v>
      </c>
      <c r="C6261" t="s">
        <v>172</v>
      </c>
      <c r="D6261" t="s">
        <v>350</v>
      </c>
      <c r="E6261" t="s">
        <v>2</v>
      </c>
      <c r="F6261" t="s">
        <v>1883</v>
      </c>
      <c r="G6261" t="s">
        <v>1884</v>
      </c>
      <c r="H6261" t="s">
        <v>1885</v>
      </c>
      <c r="I6261" t="s">
        <v>674</v>
      </c>
      <c r="J6261" t="s">
        <v>593</v>
      </c>
      <c r="K6261" t="s">
        <v>40</v>
      </c>
      <c r="L6261" t="s">
        <v>8</v>
      </c>
      <c r="M6261" t="s">
        <v>38</v>
      </c>
      <c r="N6261" t="s">
        <v>8</v>
      </c>
      <c r="O6261" t="s">
        <v>314</v>
      </c>
      <c r="P6261" s="83">
        <v>2</v>
      </c>
      <c r="Q6261">
        <v>2</v>
      </c>
      <c r="R6261">
        <v>0</v>
      </c>
      <c r="S6261" s="10">
        <v>1</v>
      </c>
    </row>
    <row r="6262" spans="1:19">
      <c r="A6262" s="83">
        <v>2021</v>
      </c>
      <c r="B6262" t="s">
        <v>1799</v>
      </c>
      <c r="C6262" t="s">
        <v>172</v>
      </c>
      <c r="D6262" t="s">
        <v>350</v>
      </c>
      <c r="E6262" t="s">
        <v>2</v>
      </c>
      <c r="F6262" t="s">
        <v>1886</v>
      </c>
      <c r="G6262" t="s">
        <v>1887</v>
      </c>
      <c r="H6262" t="s">
        <v>1888</v>
      </c>
      <c r="I6262" t="s">
        <v>674</v>
      </c>
      <c r="J6262" t="s">
        <v>593</v>
      </c>
      <c r="K6262" t="s">
        <v>40</v>
      </c>
      <c r="L6262" t="s">
        <v>8</v>
      </c>
      <c r="M6262" t="s">
        <v>38</v>
      </c>
      <c r="N6262" t="s">
        <v>8</v>
      </c>
      <c r="O6262" t="s">
        <v>314</v>
      </c>
      <c r="P6262" s="83">
        <v>2</v>
      </c>
      <c r="Q6262">
        <v>2</v>
      </c>
      <c r="R6262">
        <v>0</v>
      </c>
      <c r="S6262" s="10">
        <v>1</v>
      </c>
    </row>
    <row r="6263" spans="1:19">
      <c r="A6263" s="83">
        <v>2021</v>
      </c>
      <c r="B6263" t="s">
        <v>1799</v>
      </c>
      <c r="C6263" t="s">
        <v>172</v>
      </c>
      <c r="D6263" t="s">
        <v>350</v>
      </c>
      <c r="E6263" t="s">
        <v>2</v>
      </c>
      <c r="F6263" t="s">
        <v>95</v>
      </c>
      <c r="G6263" t="s">
        <v>1889</v>
      </c>
      <c r="H6263" t="s">
        <v>97</v>
      </c>
      <c r="I6263" t="s">
        <v>98</v>
      </c>
      <c r="J6263" t="s">
        <v>6</v>
      </c>
      <c r="K6263" t="s">
        <v>7</v>
      </c>
      <c r="L6263" t="s">
        <v>8</v>
      </c>
      <c r="M6263" t="s">
        <v>7</v>
      </c>
      <c r="N6263" t="s">
        <v>9</v>
      </c>
      <c r="O6263" t="s">
        <v>10</v>
      </c>
      <c r="P6263" s="83">
        <v>4</v>
      </c>
      <c r="Q6263">
        <v>4</v>
      </c>
      <c r="R6263">
        <v>0</v>
      </c>
      <c r="S6263" s="10">
        <v>1</v>
      </c>
    </row>
    <row r="6264" spans="1:19">
      <c r="A6264" s="83">
        <v>2021</v>
      </c>
      <c r="B6264" t="s">
        <v>1799</v>
      </c>
      <c r="C6264" t="s">
        <v>172</v>
      </c>
      <c r="D6264" t="s">
        <v>350</v>
      </c>
      <c r="E6264" t="s">
        <v>2</v>
      </c>
      <c r="F6264" t="s">
        <v>1820</v>
      </c>
      <c r="G6264" t="s">
        <v>1821</v>
      </c>
      <c r="H6264" t="s">
        <v>1822</v>
      </c>
      <c r="I6264" t="s">
        <v>674</v>
      </c>
      <c r="J6264" t="s">
        <v>593</v>
      </c>
      <c r="K6264" t="s">
        <v>7</v>
      </c>
      <c r="L6264" t="s">
        <v>8</v>
      </c>
      <c r="M6264" t="s">
        <v>7</v>
      </c>
      <c r="N6264" t="s">
        <v>9</v>
      </c>
      <c r="O6264" t="s">
        <v>10</v>
      </c>
      <c r="P6264" s="83">
        <v>6</v>
      </c>
      <c r="Q6264">
        <v>6</v>
      </c>
      <c r="R6264">
        <v>0</v>
      </c>
      <c r="S6264" s="10">
        <v>1</v>
      </c>
    </row>
    <row r="6265" spans="1:19">
      <c r="A6265" s="83">
        <v>2021</v>
      </c>
      <c r="B6265" t="s">
        <v>1799</v>
      </c>
      <c r="C6265" t="s">
        <v>172</v>
      </c>
      <c r="D6265" t="s">
        <v>350</v>
      </c>
      <c r="E6265" t="s">
        <v>2</v>
      </c>
      <c r="F6265" t="s">
        <v>1890</v>
      </c>
      <c r="G6265" t="s">
        <v>1891</v>
      </c>
      <c r="H6265" t="s">
        <v>1892</v>
      </c>
      <c r="I6265" t="s">
        <v>674</v>
      </c>
      <c r="J6265" t="s">
        <v>593</v>
      </c>
      <c r="K6265" t="s">
        <v>7</v>
      </c>
      <c r="L6265" t="s">
        <v>8</v>
      </c>
      <c r="M6265" t="s">
        <v>7</v>
      </c>
      <c r="N6265" t="s">
        <v>9</v>
      </c>
      <c r="O6265" t="s">
        <v>10</v>
      </c>
      <c r="P6265" s="83">
        <v>3</v>
      </c>
      <c r="Q6265">
        <v>3</v>
      </c>
      <c r="R6265">
        <v>0</v>
      </c>
      <c r="S6265" s="10">
        <v>1</v>
      </c>
    </row>
    <row r="6266" spans="1:19">
      <c r="A6266" s="83">
        <v>2021</v>
      </c>
      <c r="B6266" t="s">
        <v>1799</v>
      </c>
      <c r="C6266" t="s">
        <v>172</v>
      </c>
      <c r="D6266" t="s">
        <v>350</v>
      </c>
      <c r="E6266" t="s">
        <v>2</v>
      </c>
      <c r="F6266" t="s">
        <v>1800</v>
      </c>
      <c r="G6266" t="s">
        <v>1801</v>
      </c>
      <c r="H6266" t="s">
        <v>673</v>
      </c>
      <c r="I6266" t="s">
        <v>674</v>
      </c>
      <c r="J6266" t="s">
        <v>593</v>
      </c>
      <c r="K6266" t="s">
        <v>7</v>
      </c>
      <c r="L6266" t="s">
        <v>8</v>
      </c>
      <c r="M6266" t="s">
        <v>7</v>
      </c>
      <c r="N6266" t="s">
        <v>9</v>
      </c>
      <c r="O6266" t="s">
        <v>10</v>
      </c>
      <c r="P6266" s="83">
        <v>3</v>
      </c>
      <c r="Q6266">
        <v>3</v>
      </c>
      <c r="R6266">
        <v>0</v>
      </c>
      <c r="S6266" s="10">
        <v>1</v>
      </c>
    </row>
    <row r="6267" spans="1:19">
      <c r="A6267" s="83">
        <v>2021</v>
      </c>
      <c r="B6267" t="s">
        <v>1799</v>
      </c>
      <c r="C6267" t="s">
        <v>172</v>
      </c>
      <c r="D6267" t="s">
        <v>350</v>
      </c>
      <c r="E6267" t="s">
        <v>2</v>
      </c>
      <c r="F6267" t="s">
        <v>1893</v>
      </c>
      <c r="G6267" t="s">
        <v>1894</v>
      </c>
      <c r="H6267" t="s">
        <v>673</v>
      </c>
      <c r="I6267" t="s">
        <v>674</v>
      </c>
      <c r="J6267" t="s">
        <v>593</v>
      </c>
      <c r="K6267" t="s">
        <v>7</v>
      </c>
      <c r="L6267" t="s">
        <v>8</v>
      </c>
      <c r="M6267" t="s">
        <v>7</v>
      </c>
      <c r="N6267" t="s">
        <v>9</v>
      </c>
      <c r="O6267" t="s">
        <v>10</v>
      </c>
      <c r="P6267" s="83">
        <v>5</v>
      </c>
      <c r="Q6267">
        <v>5</v>
      </c>
      <c r="R6267">
        <v>0</v>
      </c>
      <c r="S6267" s="10">
        <v>1</v>
      </c>
    </row>
    <row r="6268" spans="1:19">
      <c r="A6268" s="83">
        <v>2021</v>
      </c>
      <c r="B6268" t="s">
        <v>1799</v>
      </c>
      <c r="C6268" t="s">
        <v>172</v>
      </c>
      <c r="D6268" t="s">
        <v>350</v>
      </c>
      <c r="E6268" t="s">
        <v>2</v>
      </c>
      <c r="F6268" t="s">
        <v>1802</v>
      </c>
      <c r="G6268" t="s">
        <v>1803</v>
      </c>
      <c r="H6268" t="s">
        <v>673</v>
      </c>
      <c r="I6268" t="s">
        <v>674</v>
      </c>
      <c r="J6268" t="s">
        <v>593</v>
      </c>
      <c r="K6268" t="s">
        <v>7</v>
      </c>
      <c r="L6268" t="s">
        <v>8</v>
      </c>
      <c r="M6268" t="s">
        <v>7</v>
      </c>
      <c r="N6268" t="s">
        <v>9</v>
      </c>
      <c r="O6268" t="s">
        <v>10</v>
      </c>
      <c r="P6268" s="83">
        <v>5</v>
      </c>
      <c r="Q6268">
        <v>5</v>
      </c>
      <c r="R6268">
        <v>0</v>
      </c>
      <c r="S6268" s="10">
        <v>1</v>
      </c>
    </row>
    <row r="6269" spans="1:19">
      <c r="A6269" s="83">
        <v>2021</v>
      </c>
      <c r="B6269" t="s">
        <v>1799</v>
      </c>
      <c r="C6269" t="s">
        <v>172</v>
      </c>
      <c r="D6269" t="s">
        <v>350</v>
      </c>
      <c r="E6269" t="s">
        <v>2</v>
      </c>
      <c r="F6269" t="s">
        <v>1895</v>
      </c>
      <c r="G6269" t="s">
        <v>1896</v>
      </c>
      <c r="H6269" t="s">
        <v>673</v>
      </c>
      <c r="I6269" t="s">
        <v>674</v>
      </c>
      <c r="J6269" t="s">
        <v>593</v>
      </c>
      <c r="K6269" t="s">
        <v>7</v>
      </c>
      <c r="L6269" t="s">
        <v>8</v>
      </c>
      <c r="M6269" t="s">
        <v>7</v>
      </c>
      <c r="N6269" t="s">
        <v>9</v>
      </c>
      <c r="O6269" t="s">
        <v>10</v>
      </c>
      <c r="P6269" s="83">
        <v>2</v>
      </c>
      <c r="Q6269">
        <v>2</v>
      </c>
      <c r="R6269">
        <v>0</v>
      </c>
      <c r="S6269" s="10">
        <v>1</v>
      </c>
    </row>
    <row r="6270" spans="1:19">
      <c r="A6270" s="83">
        <v>2021</v>
      </c>
      <c r="B6270" t="s">
        <v>1799</v>
      </c>
      <c r="C6270" t="s">
        <v>172</v>
      </c>
      <c r="D6270" t="s">
        <v>350</v>
      </c>
      <c r="E6270" t="s">
        <v>2</v>
      </c>
      <c r="F6270" t="s">
        <v>1897</v>
      </c>
      <c r="G6270" t="s">
        <v>1898</v>
      </c>
      <c r="H6270" t="s">
        <v>673</v>
      </c>
      <c r="I6270" t="s">
        <v>674</v>
      </c>
      <c r="J6270" t="s">
        <v>593</v>
      </c>
      <c r="K6270" t="s">
        <v>7</v>
      </c>
      <c r="L6270" t="s">
        <v>8</v>
      </c>
      <c r="M6270" t="s">
        <v>7</v>
      </c>
      <c r="N6270" t="s">
        <v>9</v>
      </c>
      <c r="O6270" t="s">
        <v>10</v>
      </c>
      <c r="P6270" s="83">
        <v>3</v>
      </c>
      <c r="Q6270">
        <v>3</v>
      </c>
      <c r="R6270">
        <v>0</v>
      </c>
      <c r="S6270" s="10">
        <v>1</v>
      </c>
    </row>
    <row r="6271" spans="1:19">
      <c r="A6271" s="83">
        <v>2021</v>
      </c>
      <c r="B6271" t="s">
        <v>1799</v>
      </c>
      <c r="C6271" t="s">
        <v>172</v>
      </c>
      <c r="D6271" t="s">
        <v>350</v>
      </c>
      <c r="E6271" t="s">
        <v>2</v>
      </c>
      <c r="F6271" t="s">
        <v>1832</v>
      </c>
      <c r="G6271" t="s">
        <v>1833</v>
      </c>
      <c r="H6271" t="s">
        <v>1834</v>
      </c>
      <c r="I6271" t="s">
        <v>674</v>
      </c>
      <c r="J6271" t="s">
        <v>593</v>
      </c>
      <c r="K6271" t="s">
        <v>7</v>
      </c>
      <c r="L6271" t="s">
        <v>8</v>
      </c>
      <c r="M6271" t="s">
        <v>7</v>
      </c>
      <c r="N6271" t="s">
        <v>9</v>
      </c>
      <c r="O6271" t="s">
        <v>10</v>
      </c>
      <c r="P6271" s="83">
        <v>3</v>
      </c>
      <c r="Q6271">
        <v>3</v>
      </c>
      <c r="R6271">
        <v>0</v>
      </c>
      <c r="S6271" s="10">
        <v>1</v>
      </c>
    </row>
    <row r="6272" spans="1:19">
      <c r="A6272" s="83">
        <v>2021</v>
      </c>
      <c r="B6272" t="s">
        <v>1799</v>
      </c>
      <c r="C6272" t="s">
        <v>172</v>
      </c>
      <c r="D6272" t="s">
        <v>350</v>
      </c>
      <c r="E6272" t="s">
        <v>2</v>
      </c>
      <c r="F6272" t="s">
        <v>1850</v>
      </c>
      <c r="G6272" t="s">
        <v>1851</v>
      </c>
      <c r="H6272" t="s">
        <v>1852</v>
      </c>
      <c r="I6272" t="s">
        <v>674</v>
      </c>
      <c r="J6272" t="s">
        <v>593</v>
      </c>
      <c r="K6272" t="s">
        <v>7</v>
      </c>
      <c r="L6272" t="s">
        <v>8</v>
      </c>
      <c r="M6272" t="s">
        <v>7</v>
      </c>
      <c r="N6272" t="s">
        <v>9</v>
      </c>
      <c r="O6272" t="s">
        <v>10</v>
      </c>
      <c r="P6272" s="83">
        <v>8</v>
      </c>
      <c r="Q6272">
        <v>8</v>
      </c>
      <c r="R6272">
        <v>0</v>
      </c>
      <c r="S6272" s="10">
        <v>1</v>
      </c>
    </row>
    <row r="6273" spans="1:19">
      <c r="A6273" s="83">
        <v>2021</v>
      </c>
      <c r="B6273" t="s">
        <v>1799</v>
      </c>
      <c r="C6273" t="s">
        <v>172</v>
      </c>
      <c r="D6273" t="s">
        <v>350</v>
      </c>
      <c r="E6273" t="s">
        <v>2</v>
      </c>
      <c r="F6273" t="s">
        <v>1853</v>
      </c>
      <c r="G6273" t="s">
        <v>1854</v>
      </c>
      <c r="H6273" t="s">
        <v>1855</v>
      </c>
      <c r="I6273" t="s">
        <v>674</v>
      </c>
      <c r="J6273" t="s">
        <v>593</v>
      </c>
      <c r="K6273" t="s">
        <v>7</v>
      </c>
      <c r="L6273" t="s">
        <v>8</v>
      </c>
      <c r="M6273" t="s">
        <v>7</v>
      </c>
      <c r="N6273" t="s">
        <v>9</v>
      </c>
      <c r="O6273" t="s">
        <v>10</v>
      </c>
      <c r="P6273" s="83">
        <v>6</v>
      </c>
      <c r="Q6273">
        <v>6</v>
      </c>
      <c r="R6273">
        <v>0</v>
      </c>
      <c r="S6273" s="10">
        <v>1</v>
      </c>
    </row>
    <row r="6274" spans="1:19">
      <c r="A6274" s="83">
        <v>2021</v>
      </c>
      <c r="B6274" t="s">
        <v>1799</v>
      </c>
      <c r="C6274" t="s">
        <v>172</v>
      </c>
      <c r="D6274" t="s">
        <v>350</v>
      </c>
      <c r="E6274" t="s">
        <v>2</v>
      </c>
      <c r="F6274" t="s">
        <v>1856</v>
      </c>
      <c r="G6274" t="s">
        <v>1857</v>
      </c>
      <c r="H6274" t="s">
        <v>1858</v>
      </c>
      <c r="I6274" t="s">
        <v>674</v>
      </c>
      <c r="J6274" t="s">
        <v>593</v>
      </c>
      <c r="K6274" t="s">
        <v>7</v>
      </c>
      <c r="L6274" t="s">
        <v>8</v>
      </c>
      <c r="M6274" t="s">
        <v>7</v>
      </c>
      <c r="N6274" t="s">
        <v>9</v>
      </c>
      <c r="O6274" t="s">
        <v>10</v>
      </c>
      <c r="P6274" s="83">
        <v>10</v>
      </c>
      <c r="Q6274">
        <v>10</v>
      </c>
      <c r="R6274">
        <v>0</v>
      </c>
      <c r="S6274" s="10">
        <v>1</v>
      </c>
    </row>
    <row r="6275" spans="1:19">
      <c r="A6275" s="83">
        <v>2021</v>
      </c>
      <c r="B6275" t="s">
        <v>1799</v>
      </c>
      <c r="C6275" t="s">
        <v>172</v>
      </c>
      <c r="D6275" t="s">
        <v>350</v>
      </c>
      <c r="E6275" t="s">
        <v>2</v>
      </c>
      <c r="F6275" t="s">
        <v>1859</v>
      </c>
      <c r="G6275" t="s">
        <v>1860</v>
      </c>
      <c r="H6275" t="s">
        <v>1861</v>
      </c>
      <c r="I6275" t="s">
        <v>674</v>
      </c>
      <c r="J6275" t="s">
        <v>593</v>
      </c>
      <c r="K6275" t="s">
        <v>7</v>
      </c>
      <c r="L6275" t="s">
        <v>8</v>
      </c>
      <c r="M6275" t="s">
        <v>7</v>
      </c>
      <c r="N6275" t="s">
        <v>9</v>
      </c>
      <c r="O6275" t="s">
        <v>10</v>
      </c>
      <c r="P6275" s="83">
        <v>5</v>
      </c>
      <c r="Q6275">
        <v>4.67</v>
      </c>
      <c r="R6275">
        <v>0.33000000000000007</v>
      </c>
      <c r="S6275" s="10">
        <v>0.93399999999999994</v>
      </c>
    </row>
    <row r="6276" spans="1:19">
      <c r="A6276" s="83">
        <v>2021</v>
      </c>
      <c r="B6276" t="s">
        <v>1799</v>
      </c>
      <c r="C6276" t="s">
        <v>172</v>
      </c>
      <c r="D6276" t="s">
        <v>350</v>
      </c>
      <c r="E6276" t="s">
        <v>2</v>
      </c>
      <c r="F6276" t="s">
        <v>1862</v>
      </c>
      <c r="G6276" t="s">
        <v>1863</v>
      </c>
      <c r="H6276" t="s">
        <v>1864</v>
      </c>
      <c r="I6276" t="s">
        <v>674</v>
      </c>
      <c r="J6276" t="s">
        <v>593</v>
      </c>
      <c r="K6276" t="s">
        <v>7</v>
      </c>
      <c r="L6276" t="s">
        <v>8</v>
      </c>
      <c r="M6276" t="s">
        <v>7</v>
      </c>
      <c r="N6276" t="s">
        <v>9</v>
      </c>
      <c r="O6276" t="s">
        <v>10</v>
      </c>
      <c r="P6276" s="83">
        <v>6</v>
      </c>
      <c r="Q6276">
        <v>6</v>
      </c>
      <c r="R6276">
        <v>0</v>
      </c>
      <c r="S6276" s="10">
        <v>1</v>
      </c>
    </row>
    <row r="6277" spans="1:19">
      <c r="A6277" s="83">
        <v>2021</v>
      </c>
      <c r="B6277" t="s">
        <v>1799</v>
      </c>
      <c r="C6277" t="s">
        <v>172</v>
      </c>
      <c r="D6277" t="s">
        <v>350</v>
      </c>
      <c r="E6277" t="s">
        <v>2</v>
      </c>
      <c r="F6277" t="s">
        <v>1865</v>
      </c>
      <c r="G6277" t="s">
        <v>1866</v>
      </c>
      <c r="H6277" t="s">
        <v>1867</v>
      </c>
      <c r="I6277" t="s">
        <v>674</v>
      </c>
      <c r="J6277" t="s">
        <v>593</v>
      </c>
      <c r="K6277" t="s">
        <v>7</v>
      </c>
      <c r="L6277" t="s">
        <v>8</v>
      </c>
      <c r="M6277" t="s">
        <v>7</v>
      </c>
      <c r="N6277" t="s">
        <v>9</v>
      </c>
      <c r="O6277" t="s">
        <v>10</v>
      </c>
      <c r="P6277" s="83">
        <v>6</v>
      </c>
      <c r="Q6277">
        <v>6</v>
      </c>
      <c r="R6277">
        <v>0</v>
      </c>
      <c r="S6277" s="10">
        <v>1</v>
      </c>
    </row>
    <row r="6278" spans="1:19">
      <c r="A6278" s="83">
        <v>2021</v>
      </c>
      <c r="B6278" t="s">
        <v>1799</v>
      </c>
      <c r="C6278" t="s">
        <v>172</v>
      </c>
      <c r="D6278" t="s">
        <v>350</v>
      </c>
      <c r="E6278" t="s">
        <v>2</v>
      </c>
      <c r="F6278" t="s">
        <v>1868</v>
      </c>
      <c r="G6278" t="s">
        <v>1869</v>
      </c>
      <c r="H6278" t="s">
        <v>1870</v>
      </c>
      <c r="I6278" t="s">
        <v>674</v>
      </c>
      <c r="J6278" t="s">
        <v>593</v>
      </c>
      <c r="K6278" t="s">
        <v>7</v>
      </c>
      <c r="L6278" t="s">
        <v>8</v>
      </c>
      <c r="M6278" t="s">
        <v>7</v>
      </c>
      <c r="N6278" t="s">
        <v>9</v>
      </c>
      <c r="O6278" t="s">
        <v>10</v>
      </c>
      <c r="P6278" s="83">
        <v>1</v>
      </c>
      <c r="Q6278">
        <v>1</v>
      </c>
      <c r="R6278">
        <v>0</v>
      </c>
      <c r="S6278" s="10">
        <v>1</v>
      </c>
    </row>
    <row r="6279" spans="1:19">
      <c r="A6279" s="83">
        <v>2021</v>
      </c>
      <c r="B6279" t="s">
        <v>1799</v>
      </c>
      <c r="C6279" t="s">
        <v>172</v>
      </c>
      <c r="D6279" t="s">
        <v>350</v>
      </c>
      <c r="E6279" t="s">
        <v>2</v>
      </c>
      <c r="F6279" t="s">
        <v>1883</v>
      </c>
      <c r="G6279" t="s">
        <v>1884</v>
      </c>
      <c r="H6279" t="s">
        <v>1885</v>
      </c>
      <c r="I6279" t="s">
        <v>674</v>
      </c>
      <c r="J6279" t="s">
        <v>593</v>
      </c>
      <c r="K6279" t="s">
        <v>7</v>
      </c>
      <c r="L6279" t="s">
        <v>8</v>
      </c>
      <c r="M6279" t="s">
        <v>7</v>
      </c>
      <c r="N6279" t="s">
        <v>9</v>
      </c>
      <c r="O6279" t="s">
        <v>10</v>
      </c>
      <c r="P6279" s="83">
        <v>1</v>
      </c>
      <c r="Q6279">
        <v>1</v>
      </c>
      <c r="R6279">
        <v>0</v>
      </c>
      <c r="S6279" s="10">
        <v>1</v>
      </c>
    </row>
    <row r="6280" spans="1:19">
      <c r="A6280" s="83">
        <v>2021</v>
      </c>
      <c r="B6280" t="s">
        <v>1799</v>
      </c>
      <c r="C6280" t="s">
        <v>172</v>
      </c>
      <c r="D6280" t="s">
        <v>350</v>
      </c>
      <c r="E6280" t="s">
        <v>2</v>
      </c>
      <c r="F6280" t="s">
        <v>1886</v>
      </c>
      <c r="G6280" t="s">
        <v>1887</v>
      </c>
      <c r="H6280" t="s">
        <v>1888</v>
      </c>
      <c r="I6280" t="s">
        <v>674</v>
      </c>
      <c r="J6280" t="s">
        <v>593</v>
      </c>
      <c r="K6280" t="s">
        <v>7</v>
      </c>
      <c r="L6280" t="s">
        <v>8</v>
      </c>
      <c r="M6280" t="s">
        <v>7</v>
      </c>
      <c r="N6280" t="s">
        <v>9</v>
      </c>
      <c r="O6280" t="s">
        <v>10</v>
      </c>
      <c r="P6280" s="83">
        <v>1</v>
      </c>
      <c r="Q6280">
        <v>1</v>
      </c>
      <c r="R6280">
        <v>0</v>
      </c>
      <c r="S6280" s="10">
        <v>1</v>
      </c>
    </row>
    <row r="6281" spans="1:19">
      <c r="A6281" s="83">
        <v>2021</v>
      </c>
      <c r="B6281" t="s">
        <v>1799</v>
      </c>
      <c r="C6281" t="s">
        <v>172</v>
      </c>
      <c r="D6281" t="s">
        <v>350</v>
      </c>
      <c r="E6281" t="s">
        <v>2</v>
      </c>
      <c r="F6281" t="s">
        <v>1899</v>
      </c>
      <c r="G6281" t="s">
        <v>1900</v>
      </c>
      <c r="H6281" t="s">
        <v>673</v>
      </c>
      <c r="I6281" t="s">
        <v>674</v>
      </c>
      <c r="J6281" t="s">
        <v>593</v>
      </c>
      <c r="K6281" t="s">
        <v>7</v>
      </c>
      <c r="L6281" t="s">
        <v>8</v>
      </c>
      <c r="M6281" t="s">
        <v>7</v>
      </c>
      <c r="N6281" t="s">
        <v>9</v>
      </c>
      <c r="O6281" t="s">
        <v>10</v>
      </c>
      <c r="P6281" s="83">
        <v>5</v>
      </c>
      <c r="Q6281">
        <v>5</v>
      </c>
      <c r="R6281">
        <v>0</v>
      </c>
      <c r="S6281" s="10">
        <v>1</v>
      </c>
    </row>
    <row r="6282" spans="1:19">
      <c r="A6282" s="83">
        <v>2021</v>
      </c>
      <c r="B6282" t="s">
        <v>1799</v>
      </c>
      <c r="C6282" t="s">
        <v>172</v>
      </c>
      <c r="D6282" t="s">
        <v>350</v>
      </c>
      <c r="E6282" t="s">
        <v>2</v>
      </c>
      <c r="F6282" t="s">
        <v>1901</v>
      </c>
      <c r="G6282" t="s">
        <v>1902</v>
      </c>
      <c r="H6282" t="s">
        <v>673</v>
      </c>
      <c r="I6282" t="s">
        <v>674</v>
      </c>
      <c r="J6282" t="s">
        <v>593</v>
      </c>
      <c r="K6282" t="s">
        <v>7</v>
      </c>
      <c r="L6282" t="s">
        <v>8</v>
      </c>
      <c r="M6282" t="s">
        <v>7</v>
      </c>
      <c r="N6282" t="s">
        <v>9</v>
      </c>
      <c r="O6282" t="s">
        <v>10</v>
      </c>
      <c r="P6282" s="83">
        <v>2</v>
      </c>
      <c r="Q6282">
        <v>2</v>
      </c>
      <c r="R6282">
        <v>0</v>
      </c>
      <c r="S6282" s="10">
        <v>1</v>
      </c>
    </row>
    <row r="6283" spans="1:19">
      <c r="A6283" s="83">
        <v>2021</v>
      </c>
      <c r="B6283" t="s">
        <v>1799</v>
      </c>
      <c r="C6283" t="s">
        <v>172</v>
      </c>
      <c r="D6283" t="s">
        <v>350</v>
      </c>
      <c r="E6283" t="s">
        <v>2</v>
      </c>
      <c r="F6283" t="s">
        <v>1804</v>
      </c>
      <c r="G6283" t="s">
        <v>1805</v>
      </c>
      <c r="H6283" t="s">
        <v>673</v>
      </c>
      <c r="I6283" t="s">
        <v>674</v>
      </c>
      <c r="J6283" t="s">
        <v>593</v>
      </c>
      <c r="K6283" t="s">
        <v>7</v>
      </c>
      <c r="L6283" t="s">
        <v>8</v>
      </c>
      <c r="M6283" t="s">
        <v>7</v>
      </c>
      <c r="N6283" t="s">
        <v>9</v>
      </c>
      <c r="O6283" t="s">
        <v>10</v>
      </c>
      <c r="P6283" s="83">
        <v>3</v>
      </c>
      <c r="Q6283">
        <v>3</v>
      </c>
      <c r="R6283">
        <v>0</v>
      </c>
      <c r="S6283" s="10">
        <v>1</v>
      </c>
    </row>
    <row r="6284" spans="1:19">
      <c r="A6284" s="83">
        <v>2021</v>
      </c>
      <c r="B6284" t="s">
        <v>1799</v>
      </c>
      <c r="C6284" t="s">
        <v>172</v>
      </c>
      <c r="D6284" t="s">
        <v>350</v>
      </c>
      <c r="E6284" t="s">
        <v>2</v>
      </c>
      <c r="F6284" t="s">
        <v>1903</v>
      </c>
      <c r="G6284" t="s">
        <v>1904</v>
      </c>
      <c r="H6284" t="s">
        <v>673</v>
      </c>
      <c r="I6284" t="s">
        <v>674</v>
      </c>
      <c r="J6284" t="s">
        <v>593</v>
      </c>
      <c r="K6284" t="s">
        <v>7</v>
      </c>
      <c r="L6284" t="s">
        <v>8</v>
      </c>
      <c r="M6284" t="s">
        <v>7</v>
      </c>
      <c r="N6284" t="s">
        <v>9</v>
      </c>
      <c r="O6284" t="s">
        <v>10</v>
      </c>
      <c r="P6284" s="83">
        <v>5</v>
      </c>
      <c r="Q6284">
        <v>4.88</v>
      </c>
      <c r="R6284">
        <v>0.12000000000000011</v>
      </c>
      <c r="S6284" s="10">
        <v>0.97599999999999998</v>
      </c>
    </row>
    <row r="6285" spans="1:19">
      <c r="A6285" s="83">
        <v>2021</v>
      </c>
      <c r="B6285" t="s">
        <v>1799</v>
      </c>
      <c r="C6285" t="s">
        <v>172</v>
      </c>
      <c r="D6285" t="s">
        <v>350</v>
      </c>
      <c r="E6285" t="s">
        <v>2</v>
      </c>
      <c r="F6285" t="s">
        <v>1905</v>
      </c>
      <c r="G6285" t="s">
        <v>1906</v>
      </c>
      <c r="H6285" t="s">
        <v>673</v>
      </c>
      <c r="I6285" t="s">
        <v>674</v>
      </c>
      <c r="J6285" t="s">
        <v>593</v>
      </c>
      <c r="K6285" t="s">
        <v>7</v>
      </c>
      <c r="L6285" t="s">
        <v>8</v>
      </c>
      <c r="M6285" t="s">
        <v>7</v>
      </c>
      <c r="N6285" t="s">
        <v>9</v>
      </c>
      <c r="O6285" t="s">
        <v>10</v>
      </c>
      <c r="P6285" s="83">
        <v>3</v>
      </c>
      <c r="Q6285">
        <v>3</v>
      </c>
      <c r="R6285">
        <v>0</v>
      </c>
      <c r="S6285" s="10">
        <v>1</v>
      </c>
    </row>
    <row r="6286" spans="1:19">
      <c r="A6286" s="83">
        <v>2021</v>
      </c>
      <c r="B6286" t="s">
        <v>1799</v>
      </c>
      <c r="C6286" t="s">
        <v>172</v>
      </c>
      <c r="D6286" t="s">
        <v>350</v>
      </c>
      <c r="E6286" t="s">
        <v>2</v>
      </c>
      <c r="F6286" t="s">
        <v>1909</v>
      </c>
      <c r="G6286" t="s">
        <v>1910</v>
      </c>
      <c r="H6286" t="s">
        <v>673</v>
      </c>
      <c r="I6286" t="s">
        <v>674</v>
      </c>
      <c r="J6286" t="s">
        <v>593</v>
      </c>
      <c r="K6286" t="s">
        <v>7</v>
      </c>
      <c r="L6286" t="s">
        <v>8</v>
      </c>
      <c r="M6286" t="s">
        <v>7</v>
      </c>
      <c r="N6286" t="s">
        <v>9</v>
      </c>
      <c r="O6286" t="s">
        <v>10</v>
      </c>
      <c r="P6286" s="83">
        <v>5</v>
      </c>
      <c r="Q6286">
        <v>5</v>
      </c>
      <c r="R6286">
        <v>0</v>
      </c>
      <c r="S6286" s="10">
        <v>1</v>
      </c>
    </row>
    <row r="6287" spans="1:19">
      <c r="A6287" s="83">
        <v>2021</v>
      </c>
      <c r="B6287" t="s">
        <v>1799</v>
      </c>
      <c r="C6287" t="s">
        <v>172</v>
      </c>
      <c r="D6287" t="s">
        <v>350</v>
      </c>
      <c r="E6287" t="s">
        <v>2</v>
      </c>
      <c r="F6287" t="s">
        <v>1911</v>
      </c>
      <c r="G6287" t="s">
        <v>1912</v>
      </c>
      <c r="H6287" t="s">
        <v>673</v>
      </c>
      <c r="I6287" t="s">
        <v>674</v>
      </c>
      <c r="J6287" t="s">
        <v>593</v>
      </c>
      <c r="K6287" t="s">
        <v>7</v>
      </c>
      <c r="L6287" t="s">
        <v>8</v>
      </c>
      <c r="M6287" t="s">
        <v>7</v>
      </c>
      <c r="N6287" t="s">
        <v>9</v>
      </c>
      <c r="O6287" t="s">
        <v>10</v>
      </c>
      <c r="P6287" s="83">
        <v>4</v>
      </c>
      <c r="Q6287">
        <v>4</v>
      </c>
      <c r="R6287">
        <v>0</v>
      </c>
      <c r="S6287" s="10">
        <v>1</v>
      </c>
    </row>
    <row r="6288" spans="1:19">
      <c r="A6288" s="83">
        <v>2021</v>
      </c>
      <c r="B6288" t="s">
        <v>1799</v>
      </c>
      <c r="C6288" t="s">
        <v>172</v>
      </c>
      <c r="D6288" t="s">
        <v>350</v>
      </c>
      <c r="E6288" t="s">
        <v>2</v>
      </c>
      <c r="F6288" t="s">
        <v>1913</v>
      </c>
      <c r="G6288" t="s">
        <v>1914</v>
      </c>
      <c r="H6288" t="s">
        <v>673</v>
      </c>
      <c r="I6288" t="s">
        <v>674</v>
      </c>
      <c r="J6288" t="s">
        <v>593</v>
      </c>
      <c r="K6288" t="s">
        <v>7</v>
      </c>
      <c r="L6288" t="s">
        <v>8</v>
      </c>
      <c r="M6288" t="s">
        <v>7</v>
      </c>
      <c r="N6288" t="s">
        <v>9</v>
      </c>
      <c r="O6288" t="s">
        <v>10</v>
      </c>
      <c r="P6288" s="83">
        <v>2</v>
      </c>
      <c r="Q6288">
        <v>2</v>
      </c>
      <c r="R6288">
        <v>0</v>
      </c>
      <c r="S6288" s="10">
        <v>1</v>
      </c>
    </row>
    <row r="6289" spans="1:22">
      <c r="A6289" s="83">
        <v>2021</v>
      </c>
      <c r="B6289" t="s">
        <v>1799</v>
      </c>
      <c r="C6289" t="s">
        <v>172</v>
      </c>
      <c r="D6289" t="s">
        <v>350</v>
      </c>
      <c r="E6289" t="s">
        <v>2</v>
      </c>
      <c r="F6289" t="s">
        <v>1915</v>
      </c>
      <c r="G6289" t="s">
        <v>1916</v>
      </c>
      <c r="H6289" t="s">
        <v>673</v>
      </c>
      <c r="I6289" t="s">
        <v>674</v>
      </c>
      <c r="J6289" t="s">
        <v>593</v>
      </c>
      <c r="K6289" t="s">
        <v>7</v>
      </c>
      <c r="L6289" t="s">
        <v>8</v>
      </c>
      <c r="M6289" t="s">
        <v>7</v>
      </c>
      <c r="N6289" t="s">
        <v>9</v>
      </c>
      <c r="O6289" t="s">
        <v>10</v>
      </c>
      <c r="P6289" s="83">
        <v>1</v>
      </c>
      <c r="Q6289">
        <v>1</v>
      </c>
      <c r="R6289">
        <v>0</v>
      </c>
      <c r="S6289" s="10">
        <v>1</v>
      </c>
    </row>
    <row r="6290" spans="1:22">
      <c r="A6290" s="83">
        <v>2021</v>
      </c>
      <c r="B6290" t="s">
        <v>1799</v>
      </c>
      <c r="C6290" t="s">
        <v>172</v>
      </c>
      <c r="D6290" t="s">
        <v>350</v>
      </c>
      <c r="E6290" t="s">
        <v>2</v>
      </c>
      <c r="F6290" t="s">
        <v>1917</v>
      </c>
      <c r="G6290" t="s">
        <v>1918</v>
      </c>
      <c r="H6290" t="s">
        <v>1919</v>
      </c>
      <c r="I6290" t="s">
        <v>674</v>
      </c>
      <c r="J6290" t="s">
        <v>593</v>
      </c>
      <c r="K6290" t="s">
        <v>7</v>
      </c>
      <c r="L6290" t="s">
        <v>8</v>
      </c>
      <c r="M6290" t="s">
        <v>7</v>
      </c>
      <c r="N6290" t="s">
        <v>9</v>
      </c>
      <c r="O6290" t="s">
        <v>10</v>
      </c>
      <c r="P6290" s="83">
        <v>2</v>
      </c>
      <c r="Q6290">
        <v>2</v>
      </c>
      <c r="R6290">
        <v>0</v>
      </c>
      <c r="S6290" s="10">
        <v>1</v>
      </c>
    </row>
    <row r="6291" spans="1:22">
      <c r="A6291" s="83">
        <v>2021</v>
      </c>
      <c r="B6291" t="s">
        <v>1799</v>
      </c>
      <c r="C6291" t="s">
        <v>172</v>
      </c>
      <c r="D6291" t="s">
        <v>350</v>
      </c>
      <c r="E6291" t="s">
        <v>2</v>
      </c>
      <c r="F6291" t="s">
        <v>1920</v>
      </c>
      <c r="G6291" t="s">
        <v>1921</v>
      </c>
      <c r="H6291" t="s">
        <v>1822</v>
      </c>
      <c r="I6291" t="s">
        <v>674</v>
      </c>
      <c r="J6291" t="s">
        <v>593</v>
      </c>
      <c r="K6291" t="s">
        <v>7</v>
      </c>
      <c r="L6291" t="s">
        <v>8</v>
      </c>
      <c r="M6291" t="s">
        <v>7</v>
      </c>
      <c r="N6291" t="s">
        <v>9</v>
      </c>
      <c r="O6291" t="s">
        <v>10</v>
      </c>
      <c r="P6291" s="83">
        <v>7</v>
      </c>
      <c r="Q6291">
        <v>7</v>
      </c>
      <c r="R6291">
        <v>0</v>
      </c>
      <c r="S6291" s="10">
        <v>1</v>
      </c>
    </row>
    <row r="6292" spans="1:22">
      <c r="A6292" s="83">
        <v>2021</v>
      </c>
      <c r="B6292" t="s">
        <v>1799</v>
      </c>
      <c r="C6292" t="s">
        <v>172</v>
      </c>
      <c r="D6292" t="s">
        <v>350</v>
      </c>
      <c r="E6292" t="s">
        <v>2</v>
      </c>
      <c r="F6292" t="s">
        <v>1922</v>
      </c>
      <c r="G6292" t="s">
        <v>1923</v>
      </c>
      <c r="H6292" t="s">
        <v>1924</v>
      </c>
      <c r="I6292" t="s">
        <v>674</v>
      </c>
      <c r="J6292" t="s">
        <v>593</v>
      </c>
      <c r="K6292" t="s">
        <v>7</v>
      </c>
      <c r="L6292" t="s">
        <v>8</v>
      </c>
      <c r="M6292" t="s">
        <v>7</v>
      </c>
      <c r="N6292" t="s">
        <v>9</v>
      </c>
      <c r="O6292" t="s">
        <v>10</v>
      </c>
      <c r="P6292" s="83">
        <v>2</v>
      </c>
      <c r="Q6292">
        <v>2</v>
      </c>
      <c r="R6292">
        <v>0</v>
      </c>
      <c r="S6292" s="10">
        <v>1</v>
      </c>
    </row>
    <row r="6293" spans="1:22">
      <c r="A6293" s="83">
        <v>2021</v>
      </c>
      <c r="B6293" t="s">
        <v>1799</v>
      </c>
      <c r="C6293" t="s">
        <v>172</v>
      </c>
      <c r="D6293" t="s">
        <v>295</v>
      </c>
      <c r="E6293" t="s">
        <v>2</v>
      </c>
      <c r="F6293" t="s">
        <v>275</v>
      </c>
      <c r="G6293" t="s">
        <v>1925</v>
      </c>
      <c r="H6293" t="s">
        <v>1926</v>
      </c>
      <c r="I6293" t="s">
        <v>298</v>
      </c>
      <c r="J6293" t="s">
        <v>6</v>
      </c>
      <c r="K6293" t="s">
        <v>7</v>
      </c>
      <c r="L6293" t="s">
        <v>8</v>
      </c>
      <c r="M6293" t="s">
        <v>7</v>
      </c>
      <c r="N6293" t="s">
        <v>9</v>
      </c>
      <c r="O6293" t="s">
        <v>10</v>
      </c>
      <c r="P6293" s="83">
        <v>1</v>
      </c>
      <c r="Q6293">
        <v>1</v>
      </c>
      <c r="R6293">
        <v>0</v>
      </c>
      <c r="S6293" s="10">
        <v>1</v>
      </c>
      <c r="U6293" s="70">
        <f>AVERAGE(S6190:S6293)</f>
        <v>0.8085512989509529</v>
      </c>
      <c r="V6293" s="68" t="s">
        <v>504</v>
      </c>
    </row>
  </sheetData>
  <sortState ref="A147:S150">
    <sortCondition ref="L147:L150"/>
  </sortState>
  <mergeCells count="53">
    <mergeCell ref="A3778:S3778"/>
    <mergeCell ref="A3989:S3989"/>
    <mergeCell ref="A5731:S5731"/>
    <mergeCell ref="A5783:S5783"/>
    <mergeCell ref="A4346:S4346"/>
    <mergeCell ref="A4492:S4492"/>
    <mergeCell ref="A5341:S5341"/>
    <mergeCell ref="A5516:S5516"/>
    <mergeCell ref="A4168:S4168"/>
    <mergeCell ref="A241:T241"/>
    <mergeCell ref="A277:T277"/>
    <mergeCell ref="A337:U337"/>
    <mergeCell ref="A642:Y642"/>
    <mergeCell ref="A2485:S2485"/>
    <mergeCell ref="A2670:S2670"/>
    <mergeCell ref="A2828:S2828"/>
    <mergeCell ref="A278:E278"/>
    <mergeCell ref="A946:V946"/>
    <mergeCell ref="A1162:W1162"/>
    <mergeCell ref="A1303:W1303"/>
    <mergeCell ref="A1612:S1612"/>
    <mergeCell ref="A3191:T3191"/>
    <mergeCell ref="A2932:S2932"/>
    <mergeCell ref="A3111:S3111"/>
    <mergeCell ref="A1:T1"/>
    <mergeCell ref="A170:T170"/>
    <mergeCell ref="A185:X185"/>
    <mergeCell ref="A3015:S3015"/>
    <mergeCell ref="A75:Q75"/>
    <mergeCell ref="A993:U993"/>
    <mergeCell ref="A232:U232"/>
    <mergeCell ref="A304:U304"/>
    <mergeCell ref="A361:U361"/>
    <mergeCell ref="A891:S891"/>
    <mergeCell ref="A197:U197"/>
    <mergeCell ref="A1890:S1890"/>
    <mergeCell ref="A2933:S2933"/>
    <mergeCell ref="A254:E254"/>
    <mergeCell ref="A2203:S2203"/>
    <mergeCell ref="A217:U217"/>
    <mergeCell ref="G3:I3"/>
    <mergeCell ref="G77:I77"/>
    <mergeCell ref="G149:I149"/>
    <mergeCell ref="A148:S148"/>
    <mergeCell ref="A40:U40"/>
    <mergeCell ref="A114:U114"/>
    <mergeCell ref="A6076:S6076"/>
    <mergeCell ref="A6188:S6188"/>
    <mergeCell ref="A5858:S5858"/>
    <mergeCell ref="A5913:S5913"/>
    <mergeCell ref="A5930:S5930"/>
    <mergeCell ref="A5945:S5945"/>
    <mergeCell ref="A6012:S6012"/>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REC</vt:lpstr>
      <vt:lpstr>VIC</vt:lpstr>
      <vt:lpstr>FUL</vt:lpstr>
      <vt:lpstr>IDR-JB</vt:lpstr>
      <vt:lpstr>DAF</vt:lpstr>
      <vt:lpstr>SG</vt:lpstr>
      <vt:lpstr>ME</vt:lpstr>
      <vt:lpstr>ODO</vt:lpstr>
      <vt:lpstr>FAR</vt:lpstr>
      <vt:lpstr>PUR</vt:lpstr>
      <vt:lpstr>ING</vt:lpstr>
      <vt:lpstr>AGR</vt:lpstr>
      <vt:lpstr>GEO</vt:lpstr>
      <vt:lpstr>ARQ</vt:lpstr>
      <vt:lpstr>ANALISIS</vt:lpstr>
      <vt:lpstr>Hoja1</vt:lpstr>
    </vt:vector>
  </TitlesOfParts>
  <Company>InKulpado666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PLANIFICACION128</dc:creator>
  <cp:lastModifiedBy>usuario</cp:lastModifiedBy>
  <dcterms:created xsi:type="dcterms:W3CDTF">2022-08-23T15:26:24Z</dcterms:created>
  <dcterms:modified xsi:type="dcterms:W3CDTF">2022-09-13T16:09:02Z</dcterms:modified>
</cp:coreProperties>
</file>